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ml.chartshapes+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drawings/drawing10.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1.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4.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15.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作業フォルダ\足立区役所\R8年度　数字で見る足立\"/>
    </mc:Choice>
  </mc:AlternateContent>
  <xr:revisionPtr revIDLastSave="0" documentId="13_ncr:1_{684FC103-3FB8-47EF-9E9C-EB166E7917BD}" xr6:coauthVersionLast="47" xr6:coauthVersionMax="47" xr10:uidLastSave="{00000000-0000-0000-0000-000000000000}"/>
  <bookViews>
    <workbookView xWindow="14400" yWindow="0" windowWidth="14400" windowHeight="15600" firstSheet="7" activeTab="10" xr2:uid="{00000000-000D-0000-FFFF-FFFF00000000}"/>
  </bookViews>
  <sheets>
    <sheet name="1(1)(2)" sheetId="33" r:id="rId1"/>
    <sheet name="1(3)" sheetId="11" r:id="rId2"/>
    <sheet name="2" sheetId="5" r:id="rId3"/>
    <sheet name="3 4" sheetId="34" r:id="rId4"/>
    <sheet name="5 6" sheetId="12" r:id="rId5"/>
    <sheet name="7" sheetId="14" r:id="rId6"/>
    <sheet name="8 9(1)" sheetId="28" r:id="rId7"/>
    <sheet name="9(2) 10" sheetId="29" r:id="rId8"/>
    <sheet name="111213" sheetId="35" r:id="rId9"/>
    <sheet name="1415" sheetId="26" r:id="rId10"/>
    <sheet name="16(1)(2)" sheetId="31"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aa" localSheetId="4">#REF!,#REF!,#REF!,#REF!,#REF!,#REF!,#REF!,#REF!,#REF!,#REF!,#REF!,#REF!,#REF!,#REF!</definedName>
    <definedName name="aa">#REF!,#REF!,#REF!,#REF!,#REF!,#REF!,#REF!,#REF!,#REF!,#REF!,#REF!,#REF!,#REF!,#REF!</definedName>
    <definedName name="aaaaa" localSheetId="1">[1]主要一覧!$A$5:$IV$5,[1]主要一覧!$A$25:$IV$25,[1]主要一覧!$A$33:$IV$33,[1]主要一覧!$A$58:$IV$58,[1]主要一覧!#REF!,[1]主要一覧!#REF!</definedName>
    <definedName name="aaaaa" localSheetId="2">[1]主要一覧!$A$5:$IV$5,[1]主要一覧!$A$25:$IV$25,[1]主要一覧!$A$33:$IV$33,[1]主要一覧!$A$58:$IV$58,[1]主要一覧!#REF!,[1]主要一覧!#REF!</definedName>
    <definedName name="aaaaa" localSheetId="4">[2]主要一覧!$A$5:$IV$5,[2]主要一覧!$A$25:$IV$25,[2]主要一覧!$A$33:$IV$33,[2]主要一覧!$A$58:$IV$58,[2]主要一覧!#REF!,[2]主要一覧!#REF!</definedName>
    <definedName name="aaaaa">[1]主要一覧!$A$5:$IV$5,[1]主要一覧!$A$25:$IV$25,[1]主要一覧!$A$33:$IV$33,[1]主要一覧!$A$58:$IV$58,[1]主要一覧!#REF!,[1]主要一覧!#REF!</definedName>
    <definedName name="aiu" localSheetId="1">[3]主要一覧!$A$5:$IV$5,[3]主要一覧!$A$25:$IV$25,[3]主要一覧!$A$33:$IV$33,[3]主要一覧!$A$58:$IV$58,[3]主要一覧!#REF!,[3]主要一覧!#REF!</definedName>
    <definedName name="aiu" localSheetId="2">[2]主要一覧!$A$5:$IV$5,[2]主要一覧!$A$25:$IV$25,[2]主要一覧!$A$33:$IV$33,[2]主要一覧!$A$58:$IV$58,[2]主要一覧!#REF!,[2]主要一覧!#REF!</definedName>
    <definedName name="aiu" localSheetId="4">[2]主要一覧!$A$5:$IV$5,[2]主要一覧!$A$25:$IV$25,[2]主要一覧!$A$33:$IV$33,[2]主要一覧!$A$58:$IV$58,[2]主要一覧!#REF!,[2]主要一覧!#REF!</definedName>
    <definedName name="aiu">[3]主要一覧!$A$5:$IV$5,[3]主要一覧!$A$25:$IV$25,[3]主要一覧!$A$33:$IV$33,[3]主要一覧!$A$58:$IV$58,[3]主要一覧!#REF!,[3]主要一覧!#REF!</definedName>
    <definedName name="_xlnm.Print_Area" localSheetId="0">'1(1)(2)'!$A$1:$I$61</definedName>
    <definedName name="_xlnm.Print_Area" localSheetId="1">'1(3)'!$A$1:$N$53</definedName>
    <definedName name="_xlnm.Print_Area" localSheetId="8">'111213'!$A$2:$L$72</definedName>
    <definedName name="_xlnm.Print_Area" localSheetId="9">'1415'!$A$1:$F$52</definedName>
    <definedName name="_xlnm.Print_Area" localSheetId="10">'16(1)(2)'!$A$1:$I$71</definedName>
    <definedName name="_xlnm.Print_Area" localSheetId="2">'2'!$A$1:$E$64</definedName>
    <definedName name="_xlnm.Print_Area" localSheetId="3">'3 4'!$A$2:$J$55</definedName>
    <definedName name="_xlnm.Print_Area" localSheetId="4">'5 6'!$A$1:$K$83</definedName>
    <definedName name="_xlnm.Print_Area" localSheetId="5">'7'!$A$1:$E$52</definedName>
    <definedName name="_xlnm.Print_Area" localSheetId="6">'8 9(1)'!$A$1:$L$57</definedName>
    <definedName name="_xlnm.Print_Area" localSheetId="7">'9(2) 10'!$A$3:$K$68</definedName>
    <definedName name="_xlnm.Print_Titles">'[4]拡充事業 '!$A$1:$IV$3</definedName>
    <definedName name="ああ">#REF!,#REF!,#REF!,#REF!,#REF!,#REF!</definedName>
    <definedName name="あああ">#REF!,#REF!,#REF!,#REF!,#REF!,#REF!,#REF!,#REF!,#REF!,#REF!,#REF!,#REF!,#REF!,#REF!</definedName>
    <definedName name="こども" localSheetId="2">#REF!,#REF!,#REF!,#REF!,#REF!,#REF!,#REF!,#REF!,#REF!,#REF!,#REF!,#REF!,#REF!,#REF!</definedName>
    <definedName name="こども" localSheetId="4">#REF!,#REF!,#REF!,#REF!,#REF!,#REF!,#REF!,#REF!,#REF!,#REF!,#REF!,#REF!,#REF!,#REF!</definedName>
    <definedName name="こども">#REF!,#REF!,#REF!,#REF!,#REF!,#REF!,#REF!,#REF!,#REF!,#REF!,#REF!,#REF!,#REF!,#REF!</definedName>
    <definedName name="ん">#REF!,#REF!,#REF!,#REF!,#REF!,#REF!</definedName>
    <definedName name="安心" localSheetId="1">#REF!,#REF!,#REF!,#REF!,#REF!,#REF!</definedName>
    <definedName name="安心" localSheetId="2">#REF!,#REF!,#REF!,#REF!,#REF!,#REF!</definedName>
    <definedName name="安心" localSheetId="4">#REF!,#REF!,#REF!,#REF!,#REF!,#REF!</definedName>
    <definedName name="安心">#REF!,#REF!,#REF!,#REF!,#REF!,#REF!</definedName>
    <definedName name="安全" localSheetId="2">#REF!,#REF!,#REF!,#REF!,#REF!,#REF!,#REF!,#REF!,#REF!,#REF!,#REF!,#REF!,#REF!,#REF!</definedName>
    <definedName name="安全" localSheetId="4">#REF!,#REF!,#REF!,#REF!,#REF!,#REF!,#REF!,#REF!,#REF!,#REF!,#REF!,#REF!,#REF!,#REF!</definedName>
    <definedName name="安全">#REF!,#REF!,#REF!,#REF!,#REF!,#REF!,#REF!,#REF!,#REF!,#REF!,#REF!,#REF!,#REF!,#REF!</definedName>
    <definedName name="安全と安心" localSheetId="1">#REF!,#REF!,#REF!,#REF!,#REF!,#REF!</definedName>
    <definedName name="安全と安心" localSheetId="2">#REF!,#REF!,#REF!,#REF!,#REF!,#REF!</definedName>
    <definedName name="安全と安心" localSheetId="4">#REF!,#REF!,#REF!,#REF!,#REF!,#REF!</definedName>
    <definedName name="安全と安心">#REF!,#REF!,#REF!,#REF!,#REF!,#REF!</definedName>
    <definedName name="国保過誤" localSheetId="1">'[5]３月診療'!#REF!</definedName>
    <definedName name="国保過誤" localSheetId="2">'[6]３月診療'!#REF!</definedName>
    <definedName name="国保過誤" localSheetId="4">'[6]３月診療'!#REF!</definedName>
    <definedName name="国保過誤">'[5]３月診療'!#REF!</definedName>
    <definedName name="施策" localSheetId="2">#REF!,#REF!,#REF!,#REF!,#REF!,#REF!,#REF!,#REF!,#REF!,#REF!,#REF!,#REF!,#REF!,#REF!</definedName>
    <definedName name="施策" localSheetId="4">#REF!,#REF!,#REF!,#REF!,#REF!,#REF!,#REF!,#REF!,#REF!,#REF!,#REF!,#REF!,#REF!,#REF!</definedName>
    <definedName name="施策">#REF!,#REF!,#REF!,#REF!,#REF!,#REF!,#REF!,#REF!,#REF!,#REF!,#REF!,#REF!,#REF!,#REF!</definedName>
    <definedName name="施策〆" localSheetId="2">#REF!,#REF!,#REF!,#REF!,#REF!,#REF!,#REF!,#REF!,#REF!,#REF!,#REF!,#REF!,#REF!,#REF!</definedName>
    <definedName name="施策〆" localSheetId="4">#REF!,#REF!,#REF!,#REF!,#REF!,#REF!,#REF!,#REF!,#REF!,#REF!,#REF!,#REF!,#REF!,#REF!</definedName>
    <definedName name="施策〆">#REF!,#REF!,#REF!,#REF!,#REF!,#REF!,#REF!,#REF!,#REF!,#REF!,#REF!,#REF!,#REF!,#REF!</definedName>
    <definedName name="施策3" localSheetId="2">#REF!,#REF!,#REF!,#REF!,#REF!,#REF!,#REF!,#REF!,#REF!,#REF!,#REF!,#REF!,#REF!,#REF!</definedName>
    <definedName name="施策3" localSheetId="4">#REF!,#REF!,#REF!,#REF!,#REF!,#REF!,#REF!,#REF!,#REF!,#REF!,#REF!,#REF!,#REF!,#REF!</definedName>
    <definedName name="施策3">#REF!,#REF!,#REF!,#REF!,#REF!,#REF!,#REF!,#REF!,#REF!,#REF!,#REF!,#REF!,#REF!,#REF!</definedName>
    <definedName name="主要一覧" localSheetId="1">#REF!,#REF!,#REF!,#REF!,#REF!,#REF!</definedName>
    <definedName name="主要一覧" localSheetId="2">#REF!,#REF!,#REF!,#REF!,#REF!,#REF!</definedName>
    <definedName name="主要一覧" localSheetId="4">#REF!,#REF!,#REF!,#REF!,#REF!,#REF!</definedName>
    <definedName name="主要一覧">#REF!,#REF!,#REF!,#REF!,#REF!,#REF!</definedName>
    <definedName name="帯" localSheetId="1">#REF!,#REF!,#REF!,#REF!,#REF!,#REF!</definedName>
    <definedName name="帯" localSheetId="2">#REF!,#REF!,#REF!,#REF!,#REF!,#REF!</definedName>
    <definedName name="帯" localSheetId="4">#REF!,#REF!,#REF!,#REF!,#REF!,#REF!</definedName>
    <definedName name="帯">#REF!,#REF!,#REF!,#REF!,#REF!,#REF!</definedName>
    <definedName name="帯左" localSheetId="1">#REF!,#REF!,#REF!,#REF!,#REF!,#REF!</definedName>
    <definedName name="帯左" localSheetId="2">#REF!,#REF!,#REF!,#REF!,#REF!,#REF!</definedName>
    <definedName name="帯左" localSheetId="4">#REF!,#REF!,#REF!,#REF!,#REF!,#REF!</definedName>
    <definedName name="帯左">#REF!,#REF!,#REF!,#REF!,#REF!,#REF!</definedName>
    <definedName name="都市型" localSheetId="1">[7]主要一覧!$A$5:$IV$5,[7]主要一覧!$A$25:$IV$25,[7]主要一覧!$A$33:$IV$33,[7]主要一覧!$A$58:$IV$58,[7]主要一覧!#REF!,[7]主要一覧!#REF!</definedName>
    <definedName name="都市型" localSheetId="2">[8]主要一覧!$A$5:$IV$5,[8]主要一覧!$A$25:$IV$25,[8]主要一覧!$A$33:$IV$33,[8]主要一覧!$A$58:$IV$58,[8]主要一覧!#REF!,[8]主要一覧!#REF!</definedName>
    <definedName name="都市型" localSheetId="4">[8]主要一覧!$A$5:$IV$5,[8]主要一覧!$A$25:$IV$25,[8]主要一覧!$A$33:$IV$33,[8]主要一覧!$A$58:$IV$58,[8]主要一覧!#REF!,[8]主要一覧!#REF!</definedName>
    <definedName name="都市型">[7]主要一覧!$A$5:$IV$5,[7]主要一覧!$A$25:$IV$25,[7]主要一覧!$A$33:$IV$33,[7]主要一覧!$A$58:$IV$58,[7]主要一覧!#REF!,[7]主要一覧!#REF!</definedName>
    <definedName name="平成２５年" localSheetId="2">'2'!$D$71</definedName>
    <definedName name="平成２５年" localSheetId="4">#REF!</definedName>
    <definedName name="平成２５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3" i="5" l="1"/>
  <c r="B73" i="5"/>
  <c r="E73" i="5"/>
  <c r="C73" i="5"/>
  <c r="B40" i="5"/>
  <c r="C40" i="5"/>
  <c r="H22" i="33"/>
  <c r="F22" i="33"/>
  <c r="D22" i="33"/>
  <c r="H21" i="33"/>
  <c r="F21" i="33"/>
  <c r="D21" i="33"/>
  <c r="H46" i="12"/>
  <c r="H45" i="12"/>
  <c r="H44" i="12"/>
  <c r="H43" i="12"/>
  <c r="H42" i="12"/>
  <c r="H41" i="12"/>
  <c r="H40" i="12"/>
  <c r="H39" i="12"/>
  <c r="H38" i="12"/>
  <c r="E40" i="5"/>
  <c r="D40" i="5"/>
  <c r="T18" i="29"/>
  <c r="U18" i="29"/>
  <c r="U11" i="29"/>
  <c r="U12" i="29"/>
  <c r="U13" i="29"/>
  <c r="U14" i="29"/>
  <c r="U15" i="29"/>
  <c r="U16" i="29"/>
  <c r="U17" i="29"/>
  <c r="T16" i="29"/>
  <c r="T17" i="29"/>
  <c r="S66" i="12"/>
  <c r="S60" i="12"/>
  <c r="S61" i="12"/>
  <c r="S62" i="12"/>
  <c r="S63" i="12"/>
  <c r="S64" i="12"/>
  <c r="S65" i="12"/>
  <c r="S59" i="12"/>
  <c r="S58" i="12"/>
  <c r="S57" i="12"/>
  <c r="H47" i="12"/>
  <c r="T13" i="29"/>
  <c r="T12" i="29"/>
  <c r="T11" i="29"/>
  <c r="T10" i="29"/>
</calcChain>
</file>

<file path=xl/sharedStrings.xml><?xml version="1.0" encoding="utf-8"?>
<sst xmlns="http://schemas.openxmlformats.org/spreadsheetml/2006/main" count="410" uniqueCount="261">
  <si>
    <t>構成比</t>
    <rPh sb="0" eb="3">
      <t>コウセイヒ</t>
    </rPh>
    <phoneticPr fontId="3"/>
  </si>
  <si>
    <t>0-4</t>
    <phoneticPr fontId="12"/>
  </si>
  <si>
    <t>5-9</t>
  </si>
  <si>
    <t>10-14</t>
  </si>
  <si>
    <t>15-19</t>
  </si>
  <si>
    <t>20-24</t>
  </si>
  <si>
    <t>25-29</t>
  </si>
  <si>
    <t>30-34</t>
  </si>
  <si>
    <t>35-39</t>
    <phoneticPr fontId="12"/>
  </si>
  <si>
    <t>40-44</t>
  </si>
  <si>
    <t>45-49</t>
  </si>
  <si>
    <t>50-54</t>
  </si>
  <si>
    <t>55-59</t>
  </si>
  <si>
    <t>60-64</t>
  </si>
  <si>
    <t>65-69</t>
  </si>
  <si>
    <t>70-74</t>
  </si>
  <si>
    <t>75-79</t>
    <phoneticPr fontId="12"/>
  </si>
  <si>
    <t>80-84</t>
  </si>
  <si>
    <t>85-89</t>
  </si>
  <si>
    <t>90-94</t>
  </si>
  <si>
    <t>95-99</t>
  </si>
  <si>
    <t>総数</t>
    <rPh sb="0" eb="2">
      <t>ソウスウ</t>
    </rPh>
    <phoneticPr fontId="12"/>
  </si>
  <si>
    <t>女</t>
    <rPh sb="0" eb="1">
      <t>オンナ</t>
    </rPh>
    <phoneticPr fontId="12"/>
  </si>
  <si>
    <t>男</t>
    <rPh sb="0" eb="1">
      <t>オトコ</t>
    </rPh>
    <phoneticPr fontId="12"/>
  </si>
  <si>
    <t>　年 齢</t>
    <rPh sb="1" eb="2">
      <t>トシ</t>
    </rPh>
    <rPh sb="3" eb="4">
      <t>ヨワイ</t>
    </rPh>
    <phoneticPr fontId="12"/>
  </si>
  <si>
    <t xml:space="preserve">区 分 </t>
    <rPh sb="0" eb="1">
      <t>ク</t>
    </rPh>
    <rPh sb="2" eb="3">
      <t>ブン</t>
    </rPh>
    <phoneticPr fontId="12"/>
  </si>
  <si>
    <t>年</t>
    <phoneticPr fontId="3"/>
  </si>
  <si>
    <t>平成２７年</t>
  </si>
  <si>
    <t>平成２２年</t>
    <phoneticPr fontId="24"/>
  </si>
  <si>
    <t>平成１７年</t>
    <phoneticPr fontId="24"/>
  </si>
  <si>
    <t>平成１２年</t>
  </si>
  <si>
    <t>〔2000年〕</t>
    <phoneticPr fontId="24"/>
  </si>
  <si>
    <t>平成　７年</t>
    <phoneticPr fontId="24"/>
  </si>
  <si>
    <t>平成　２年</t>
    <phoneticPr fontId="24"/>
  </si>
  <si>
    <t>昭和６０年</t>
    <phoneticPr fontId="24"/>
  </si>
  <si>
    <t>昭和５５年　　</t>
    <phoneticPr fontId="24"/>
  </si>
  <si>
    <t>昭和５０年</t>
  </si>
  <si>
    <t>〔1975年〕</t>
    <phoneticPr fontId="24"/>
  </si>
  <si>
    <t>昭和４５年</t>
    <phoneticPr fontId="24"/>
  </si>
  <si>
    <t>昭和４０年</t>
    <phoneticPr fontId="24"/>
  </si>
  <si>
    <t>昭和３５年　　</t>
    <phoneticPr fontId="24"/>
  </si>
  <si>
    <t>昭和３０年</t>
    <phoneticPr fontId="24"/>
  </si>
  <si>
    <t>昭和２５年</t>
  </si>
  <si>
    <t>〔1950年〕</t>
  </si>
  <si>
    <t>令和　２年</t>
    <rPh sb="0" eb="1">
      <t>レイ</t>
    </rPh>
    <rPh sb="1" eb="2">
      <t>ワ</t>
    </rPh>
    <phoneticPr fontId="3"/>
  </si>
  <si>
    <t>昭和２０年</t>
    <phoneticPr fontId="24"/>
  </si>
  <si>
    <t>昭和１５年　　</t>
    <phoneticPr fontId="24"/>
  </si>
  <si>
    <t>昭和１０年</t>
    <phoneticPr fontId="24"/>
  </si>
  <si>
    <t>昭和　５年</t>
    <phoneticPr fontId="24"/>
  </si>
  <si>
    <t>大正１４年</t>
  </si>
  <si>
    <t>〔1925年〕</t>
  </si>
  <si>
    <t>大正　９年　　</t>
    <phoneticPr fontId="24"/>
  </si>
  <si>
    <t>大正　４年</t>
    <phoneticPr fontId="24"/>
  </si>
  <si>
    <t>明治４３年</t>
    <phoneticPr fontId="24"/>
  </si>
  <si>
    <t>明治３８年</t>
    <phoneticPr fontId="24"/>
  </si>
  <si>
    <t>明治３３年</t>
  </si>
  <si>
    <t>〔1900年〕</t>
  </si>
  <si>
    <t>人口(人)</t>
    <rPh sb="0" eb="2">
      <t>ジンコウ</t>
    </rPh>
    <rPh sb="3" eb="4">
      <t>ニン</t>
    </rPh>
    <phoneticPr fontId="24"/>
  </si>
  <si>
    <t>年</t>
    <rPh sb="0" eb="1">
      <t>ネン</t>
    </rPh>
    <phoneticPr fontId="24"/>
  </si>
  <si>
    <t>西暦</t>
    <rPh sb="0" eb="2">
      <t>セイレキ</t>
    </rPh>
    <phoneticPr fontId="24"/>
  </si>
  <si>
    <t>各年１月１日</t>
    <rPh sb="0" eb="1">
      <t>カク</t>
    </rPh>
    <rPh sb="1" eb="2">
      <t>ネン</t>
    </rPh>
    <rPh sb="3" eb="4">
      <t>ガツ</t>
    </rPh>
    <rPh sb="5" eb="6">
      <t>ヒ</t>
    </rPh>
    <phoneticPr fontId="24"/>
  </si>
  <si>
    <t>△296</t>
    <phoneticPr fontId="3"/>
  </si>
  <si>
    <t>総　数</t>
    <rPh sb="0" eb="1">
      <t>フサ</t>
    </rPh>
    <rPh sb="2" eb="3">
      <t>カズ</t>
    </rPh>
    <phoneticPr fontId="3"/>
  </si>
  <si>
    <t>女</t>
  </si>
  <si>
    <t>男</t>
  </si>
  <si>
    <t>年</t>
  </si>
  <si>
    <t>人口(人）</t>
    <rPh sb="0" eb="2">
      <t>ジンコウ</t>
    </rPh>
    <rPh sb="3" eb="4">
      <t>ニン</t>
    </rPh>
    <phoneticPr fontId="3"/>
  </si>
  <si>
    <t>世　帯</t>
  </si>
  <si>
    <t>外国人</t>
    <rPh sb="0" eb="2">
      <t>ガイコク</t>
    </rPh>
    <rPh sb="2" eb="3">
      <t>ジン</t>
    </rPh>
    <phoneticPr fontId="3"/>
  </si>
  <si>
    <t>日本人</t>
    <rPh sb="0" eb="3">
      <t>ニホンジン</t>
    </rPh>
    <phoneticPr fontId="3"/>
  </si>
  <si>
    <t>総　数</t>
    <phoneticPr fontId="3"/>
  </si>
  <si>
    <t>総世帯</t>
    <rPh sb="0" eb="1">
      <t>ソウ</t>
    </rPh>
    <phoneticPr fontId="3"/>
  </si>
  <si>
    <t>人口密度
(人／k㎡)</t>
    <phoneticPr fontId="3"/>
  </si>
  <si>
    <t>前年増減数</t>
    <rPh sb="4" eb="5">
      <t>スウ</t>
    </rPh>
    <phoneticPr fontId="3"/>
  </si>
  <si>
    <t>人口（人）</t>
    <rPh sb="0" eb="2">
      <t>ジンコウ</t>
    </rPh>
    <rPh sb="3" eb="4">
      <t>ニン</t>
    </rPh>
    <phoneticPr fontId="3"/>
  </si>
  <si>
    <t>区分</t>
  </si>
  <si>
    <t>(各年１月１日現在)</t>
    <rPh sb="4" eb="5">
      <t>ガツ</t>
    </rPh>
    <rPh sb="6" eb="7">
      <t>ニチ</t>
    </rPh>
    <phoneticPr fontId="3"/>
  </si>
  <si>
    <t>(％)</t>
    <phoneticPr fontId="3"/>
  </si>
  <si>
    <t>（老年人口）</t>
  </si>
  <si>
    <t>（生産年齢人口）</t>
  </si>
  <si>
    <t>（年少人口）</t>
  </si>
  <si>
    <t>65歳以上</t>
  </si>
  <si>
    <t>15～64歳</t>
  </si>
  <si>
    <t>0～14歳</t>
  </si>
  <si>
    <t>総　　数</t>
  </si>
  <si>
    <t>資料：地域のちから推進部 地域調整課</t>
    <rPh sb="3" eb="5">
      <t>チイキ</t>
    </rPh>
    <rPh sb="9" eb="12">
      <t>スイシンブ</t>
    </rPh>
    <rPh sb="13" eb="15">
      <t>チイキ</t>
    </rPh>
    <rPh sb="15" eb="17">
      <t>チョウセイ</t>
    </rPh>
    <rPh sb="17" eb="18">
      <t>カ</t>
    </rPh>
    <phoneticPr fontId="20"/>
  </si>
  <si>
    <t>年度</t>
    <phoneticPr fontId="20"/>
  </si>
  <si>
    <t>総人口（人）</t>
    <rPh sb="0" eb="3">
      <t>ソウジンコウ</t>
    </rPh>
    <rPh sb="4" eb="5">
      <t>ニン</t>
    </rPh>
    <phoneticPr fontId="20"/>
  </si>
  <si>
    <t>加入率（％）</t>
    <phoneticPr fontId="20"/>
  </si>
  <si>
    <t>加入世帯数</t>
  </si>
  <si>
    <t>世帯数</t>
    <phoneticPr fontId="20"/>
  </si>
  <si>
    <t>区分</t>
    <phoneticPr fontId="20"/>
  </si>
  <si>
    <t>昭和55年</t>
    <rPh sb="1" eb="2">
      <t>ワ</t>
    </rPh>
    <rPh sb="4" eb="5">
      <t>ネン</t>
    </rPh>
    <phoneticPr fontId="3"/>
  </si>
  <si>
    <t>区分</t>
    <phoneticPr fontId="3"/>
  </si>
  <si>
    <t>区　政　満　足　度</t>
  </si>
  <si>
    <t>年</t>
    <rPh sb="0" eb="1">
      <t>トシ</t>
    </rPh>
    <phoneticPr fontId="3"/>
  </si>
  <si>
    <t>満 足 層</t>
  </si>
  <si>
    <t>不 満 層</t>
  </si>
  <si>
    <t>無 回 答</t>
    <rPh sb="0" eb="1">
      <t>ム</t>
    </rPh>
    <rPh sb="2" eb="3">
      <t>カイ</t>
    </rPh>
    <rPh sb="4" eb="5">
      <t>コタエ</t>
    </rPh>
    <phoneticPr fontId="3"/>
  </si>
  <si>
    <t xml:space="preserve">                            </t>
    <phoneticPr fontId="3"/>
  </si>
  <si>
    <t>１　人口推移</t>
    <rPh sb="2" eb="4">
      <t>ジンコウ</t>
    </rPh>
    <rPh sb="4" eb="6">
      <t>スイイ</t>
    </rPh>
    <phoneticPr fontId="3"/>
  </si>
  <si>
    <t>区分</t>
    <rPh sb="0" eb="2">
      <t>クブン</t>
    </rPh>
    <phoneticPr fontId="3"/>
  </si>
  <si>
    <t>平成27年</t>
    <rPh sb="0" eb="2">
      <t>ヘイセイ</t>
    </rPh>
    <rPh sb="4" eb="5">
      <t>ネン</t>
    </rPh>
    <phoneticPr fontId="29"/>
  </si>
  <si>
    <t>令和2年</t>
    <rPh sb="0" eb="2">
      <t>レイワ</t>
    </rPh>
    <rPh sb="3" eb="4">
      <t>ネン</t>
    </rPh>
    <phoneticPr fontId="29"/>
  </si>
  <si>
    <t>（注）各年１月１日現在</t>
    <rPh sb="1" eb="2">
      <t>チュウ</t>
    </rPh>
    <rPh sb="3" eb="5">
      <t>カクネン</t>
    </rPh>
    <rPh sb="6" eb="7">
      <t>ガツ</t>
    </rPh>
    <rPh sb="8" eb="9">
      <t>ニチ</t>
    </rPh>
    <rPh sb="9" eb="11">
      <t>ゲンザイ</t>
    </rPh>
    <phoneticPr fontId="29"/>
  </si>
  <si>
    <t>資料：区民部 戸籍住民課</t>
    <rPh sb="0" eb="2">
      <t>シリョウ</t>
    </rPh>
    <rPh sb="3" eb="5">
      <t>クミン</t>
    </rPh>
    <rPh sb="5" eb="6">
      <t>ブ</t>
    </rPh>
    <rPh sb="7" eb="12">
      <t>コセキジュウミンカ</t>
    </rPh>
    <phoneticPr fontId="3"/>
  </si>
  <si>
    <t>足立区</t>
    <rPh sb="0" eb="3">
      <t>アダチク</t>
    </rPh>
    <phoneticPr fontId="29"/>
  </si>
  <si>
    <t>東京都</t>
    <rPh sb="0" eb="3">
      <t>トウキョウト</t>
    </rPh>
    <phoneticPr fontId="29"/>
  </si>
  <si>
    <t>資料：区民部 戸籍住民課、東京都「住民基本台帳による東京都の世帯と人口」</t>
    <rPh sb="0" eb="2">
      <t>シリョウ</t>
    </rPh>
    <rPh sb="3" eb="6">
      <t>クミンブ</t>
    </rPh>
    <rPh sb="7" eb="12">
      <t>コセキジュウミンカ</t>
    </rPh>
    <rPh sb="13" eb="16">
      <t>トウキョウト</t>
    </rPh>
    <rPh sb="17" eb="23">
      <t>ジュウミンキホンダイチョウ</t>
    </rPh>
    <rPh sb="26" eb="29">
      <t>トウキョウト</t>
    </rPh>
    <rPh sb="30" eb="32">
      <t>セタイ</t>
    </rPh>
    <rPh sb="33" eb="35">
      <t>ジンコウ</t>
    </rPh>
    <phoneticPr fontId="29"/>
  </si>
  <si>
    <t>　 　足立区内の路線価が年々上がっており、特に北千住駅周辺での上昇が著しい。</t>
    <rPh sb="3" eb="7">
      <t>アダチクナイ</t>
    </rPh>
    <rPh sb="8" eb="11">
      <t>ロセンカ</t>
    </rPh>
    <rPh sb="12" eb="14">
      <t>ネンネン</t>
    </rPh>
    <rPh sb="14" eb="15">
      <t>ア</t>
    </rPh>
    <rPh sb="21" eb="22">
      <t>トク</t>
    </rPh>
    <rPh sb="23" eb="26">
      <t>キタセンジュ</t>
    </rPh>
    <rPh sb="26" eb="27">
      <t>エキ</t>
    </rPh>
    <rPh sb="27" eb="29">
      <t>シュウヘン</t>
    </rPh>
    <rPh sb="31" eb="33">
      <t>ジョウショウ</t>
    </rPh>
    <rPh sb="34" eb="35">
      <t>イチジル</t>
    </rPh>
    <phoneticPr fontId="29"/>
  </si>
  <si>
    <t>　 　・路線価の地域</t>
    <rPh sb="4" eb="7">
      <t>ロセンカ</t>
    </rPh>
    <rPh sb="8" eb="10">
      <t>チイキ</t>
    </rPh>
    <phoneticPr fontId="29"/>
  </si>
  <si>
    <t>　 　　北千住駅西口：千住三丁目92番付近　北千住駅東口：千住旭町41番付近　</t>
    <rPh sb="4" eb="7">
      <t>キタセンジュ</t>
    </rPh>
    <rPh sb="7" eb="8">
      <t>エキ</t>
    </rPh>
    <rPh sb="8" eb="10">
      <t>ニシグチ</t>
    </rPh>
    <rPh sb="11" eb="13">
      <t>センジュ</t>
    </rPh>
    <rPh sb="13" eb="16">
      <t>サンチョウメ</t>
    </rPh>
    <rPh sb="18" eb="19">
      <t>バン</t>
    </rPh>
    <rPh sb="19" eb="21">
      <t>フキン</t>
    </rPh>
    <rPh sb="22" eb="25">
      <t>キタセンジュ</t>
    </rPh>
    <rPh sb="25" eb="26">
      <t>エキ</t>
    </rPh>
    <rPh sb="26" eb="28">
      <t>ヒガシグチ</t>
    </rPh>
    <rPh sb="29" eb="33">
      <t>センジュアサヒチョウ</t>
    </rPh>
    <rPh sb="35" eb="36">
      <t>バン</t>
    </rPh>
    <rPh sb="36" eb="38">
      <t>フキン</t>
    </rPh>
    <phoneticPr fontId="29"/>
  </si>
  <si>
    <t>　 　　足立区役所付近：中央本町一丁目15番付近</t>
    <rPh sb="4" eb="9">
      <t>アダチクヤクショ</t>
    </rPh>
    <rPh sb="9" eb="11">
      <t>フキン</t>
    </rPh>
    <rPh sb="12" eb="16">
      <t>チュウオウホンチョウ</t>
    </rPh>
    <rPh sb="16" eb="19">
      <t>イッチョウメ</t>
    </rPh>
    <rPh sb="21" eb="22">
      <t>バン</t>
    </rPh>
    <rPh sb="22" eb="24">
      <t>フキン</t>
    </rPh>
    <phoneticPr fontId="29"/>
  </si>
  <si>
    <t>北千住駅西口</t>
    <rPh sb="0" eb="3">
      <t>キタセンジュ</t>
    </rPh>
    <rPh sb="3" eb="4">
      <t>エキ</t>
    </rPh>
    <rPh sb="4" eb="6">
      <t>ニシグチ</t>
    </rPh>
    <phoneticPr fontId="29"/>
  </si>
  <si>
    <t>北千住駅東口</t>
    <rPh sb="0" eb="4">
      <t>キタセンジュエキ</t>
    </rPh>
    <rPh sb="4" eb="6">
      <t>ヒガシグチ</t>
    </rPh>
    <phoneticPr fontId="29"/>
  </si>
  <si>
    <t>足立区役所付近</t>
    <rPh sb="0" eb="5">
      <t>アダチクヤクショ</t>
    </rPh>
    <rPh sb="5" eb="7">
      <t>フキン</t>
    </rPh>
    <phoneticPr fontId="29"/>
  </si>
  <si>
    <t>出典：路線価図第７分冊／全国官報販売協同組合</t>
    <rPh sb="0" eb="2">
      <t>シュッテン</t>
    </rPh>
    <rPh sb="3" eb="7">
      <t>ロセンカズ</t>
    </rPh>
    <rPh sb="7" eb="8">
      <t>ダイ</t>
    </rPh>
    <rPh sb="9" eb="11">
      <t>ブンサツ</t>
    </rPh>
    <rPh sb="12" eb="14">
      <t>ゼンコク</t>
    </rPh>
    <rPh sb="14" eb="16">
      <t>カンポウ</t>
    </rPh>
    <rPh sb="16" eb="18">
      <t>ハンバイ</t>
    </rPh>
    <rPh sb="18" eb="22">
      <t>キョウドウクミアイ</t>
    </rPh>
    <phoneticPr fontId="29"/>
  </si>
  <si>
    <t>全刑法犯</t>
    <rPh sb="0" eb="1">
      <t>ゼン</t>
    </rPh>
    <rPh sb="1" eb="4">
      <t>ケイホウハン</t>
    </rPh>
    <phoneticPr fontId="3"/>
  </si>
  <si>
    <t>自転車盗</t>
    <rPh sb="0" eb="3">
      <t>ジテンシャ</t>
    </rPh>
    <rPh sb="3" eb="4">
      <t>ヌス</t>
    </rPh>
    <phoneticPr fontId="3"/>
  </si>
  <si>
    <t>（１）刑法犯認知件数の推移</t>
    <rPh sb="3" eb="6">
      <t>ケイホウハン</t>
    </rPh>
    <rPh sb="6" eb="10">
      <t>ニンチケンスウ</t>
    </rPh>
    <rPh sb="11" eb="13">
      <t>スイイ</t>
    </rPh>
    <phoneticPr fontId="29"/>
  </si>
  <si>
    <t>資料：危機管理部 危機管理課</t>
    <rPh sb="0" eb="2">
      <t>シリョウ</t>
    </rPh>
    <rPh sb="3" eb="7">
      <t>キキカンリ</t>
    </rPh>
    <rPh sb="7" eb="8">
      <t>ブ</t>
    </rPh>
    <rPh sb="9" eb="13">
      <t>キキカンリ</t>
    </rPh>
    <rPh sb="13" eb="14">
      <t>カ</t>
    </rPh>
    <phoneticPr fontId="3"/>
  </si>
  <si>
    <t>良い</t>
    <rPh sb="0" eb="1">
      <t>ヨ</t>
    </rPh>
    <phoneticPr fontId="29"/>
  </si>
  <si>
    <t>どちらかといえば良い</t>
    <rPh sb="8" eb="9">
      <t>ヨ</t>
    </rPh>
    <phoneticPr fontId="29"/>
  </si>
  <si>
    <t>どちらかといえば悪い</t>
    <rPh sb="8" eb="9">
      <t>ワル</t>
    </rPh>
    <phoneticPr fontId="29"/>
  </si>
  <si>
    <t>悪い</t>
    <rPh sb="0" eb="1">
      <t>ワル</t>
    </rPh>
    <phoneticPr fontId="29"/>
  </si>
  <si>
    <t>資料：政策経営部 区政情報課</t>
    <rPh sb="0" eb="2">
      <t>シリョウ</t>
    </rPh>
    <rPh sb="3" eb="7">
      <t>セイサクケイエイ</t>
    </rPh>
    <rPh sb="7" eb="8">
      <t>ブ</t>
    </rPh>
    <rPh sb="9" eb="13">
      <t>クセイジョウホウ</t>
    </rPh>
    <rPh sb="13" eb="14">
      <t>カ</t>
    </rPh>
    <phoneticPr fontId="3"/>
  </si>
  <si>
    <t>健康寿命（男性）</t>
    <rPh sb="0" eb="4">
      <t>ケンコウジュミョウ</t>
    </rPh>
    <rPh sb="5" eb="7">
      <t>ダンセイ</t>
    </rPh>
    <phoneticPr fontId="29"/>
  </si>
  <si>
    <t>平成22年</t>
    <rPh sb="0" eb="2">
      <t>ヘイセイ</t>
    </rPh>
    <rPh sb="4" eb="5">
      <t>ネン</t>
    </rPh>
    <phoneticPr fontId="29"/>
  </si>
  <si>
    <t>健康寿命（女性）</t>
    <rPh sb="0" eb="4">
      <t>ケンコウジュミョウ</t>
    </rPh>
    <rPh sb="5" eb="7">
      <t>ジョセイ</t>
    </rPh>
    <phoneticPr fontId="29"/>
  </si>
  <si>
    <t>資料：衛生部 こころとからだの健康づくり課</t>
    <rPh sb="0" eb="2">
      <t>シリョウ</t>
    </rPh>
    <rPh sb="3" eb="6">
      <t>エイセイブ</t>
    </rPh>
    <rPh sb="15" eb="17">
      <t>ケンコウ</t>
    </rPh>
    <rPh sb="20" eb="21">
      <t>カ</t>
    </rPh>
    <phoneticPr fontId="3"/>
  </si>
  <si>
    <t>△1,896</t>
  </si>
  <si>
    <t>平成26</t>
    <rPh sb="0" eb="2">
      <t>ヘイセイ</t>
    </rPh>
    <phoneticPr fontId="3"/>
  </si>
  <si>
    <t>令和2年</t>
    <rPh sb="0" eb="2">
      <t>レイワネン</t>
    </rPh>
    <phoneticPr fontId="3"/>
  </si>
  <si>
    <t>全国</t>
    <rPh sb="0" eb="2">
      <t>ゼンコク</t>
    </rPh>
    <phoneticPr fontId="29"/>
  </si>
  <si>
    <t>資料：学校運営部 学務課</t>
    <rPh sb="0" eb="2">
      <t>シリョウ</t>
    </rPh>
    <rPh sb="3" eb="5">
      <t>ガッコウ</t>
    </rPh>
    <rPh sb="5" eb="7">
      <t>ウンエイ</t>
    </rPh>
    <rPh sb="7" eb="8">
      <t>ブ</t>
    </rPh>
    <rPh sb="9" eb="11">
      <t>ガクム</t>
    </rPh>
    <rPh sb="11" eb="12">
      <t>カ</t>
    </rPh>
    <phoneticPr fontId="3"/>
  </si>
  <si>
    <t>100以上</t>
    <rPh sb="3" eb="5">
      <t>イジョウ</t>
    </rPh>
    <phoneticPr fontId="3"/>
  </si>
  <si>
    <t>資料：政策経営部 区政情報課「足立区政に関する世論調査」</t>
    <rPh sb="3" eb="8">
      <t>セイサクケイエイブ</t>
    </rPh>
    <rPh sb="9" eb="11">
      <t>クセイ</t>
    </rPh>
    <rPh sb="11" eb="13">
      <t>ジョウホウ</t>
    </rPh>
    <rPh sb="13" eb="14">
      <t>カ</t>
    </rPh>
    <phoneticPr fontId="3"/>
  </si>
  <si>
    <t>令和　７年</t>
    <rPh sb="0" eb="1">
      <t>レイ</t>
    </rPh>
    <rPh sb="1" eb="2">
      <t>ワ</t>
    </rPh>
    <phoneticPr fontId="3"/>
  </si>
  <si>
    <t>令
和
2</t>
    <rPh sb="0" eb="1">
      <t>レイ</t>
    </rPh>
    <rPh sb="2" eb="3">
      <t>カズ</t>
    </rPh>
    <phoneticPr fontId="3"/>
  </si>
  <si>
    <t>平
成
18</t>
    <rPh sb="0" eb="1">
      <t>ヘイ</t>
    </rPh>
    <rPh sb="2" eb="3">
      <t>シゲル</t>
    </rPh>
    <phoneticPr fontId="3"/>
  </si>
  <si>
    <t>資料：区民部 戸籍住民課（住民基本台帳による登録者数）</t>
    <rPh sb="13" eb="15">
      <t>ジュウミン</t>
    </rPh>
    <rPh sb="15" eb="17">
      <t>キホン</t>
    </rPh>
    <rPh sb="17" eb="19">
      <t>ダイチョウ</t>
    </rPh>
    <rPh sb="22" eb="25">
      <t>トウロクシャ</t>
    </rPh>
    <rPh sb="25" eb="26">
      <t>スウ</t>
    </rPh>
    <phoneticPr fontId="3"/>
  </si>
  <si>
    <t>小学校</t>
    <rPh sb="0" eb="3">
      <t>ショウガッコウ</t>
    </rPh>
    <phoneticPr fontId="3"/>
  </si>
  <si>
    <t>中学校</t>
    <rPh sb="0" eb="3">
      <t>チュウガッコウ</t>
    </rPh>
    <phoneticPr fontId="3"/>
  </si>
  <si>
    <t>小中学校</t>
    <rPh sb="0" eb="4">
      <t>ショウチュウガッコウ</t>
    </rPh>
    <phoneticPr fontId="3"/>
  </si>
  <si>
    <t>(注)項目別に端数処理をしているため各内訳の計はごみ計と一致しないことがある。</t>
    <rPh sb="3" eb="6">
      <t>コウモクベツ</t>
    </rPh>
    <rPh sb="7" eb="11">
      <t>ハスウショリ</t>
    </rPh>
    <rPh sb="18" eb="21">
      <t>カクウチワケ</t>
    </rPh>
    <rPh sb="22" eb="23">
      <t>ケイ</t>
    </rPh>
    <rPh sb="26" eb="27">
      <t>ケイ</t>
    </rPh>
    <rPh sb="28" eb="30">
      <t>イッチ</t>
    </rPh>
    <phoneticPr fontId="3"/>
  </si>
  <si>
    <t>可燃ごみ</t>
    <rPh sb="0" eb="2">
      <t>カネン</t>
    </rPh>
    <phoneticPr fontId="29"/>
  </si>
  <si>
    <t>不燃ごみ</t>
    <rPh sb="0" eb="2">
      <t>フネン</t>
    </rPh>
    <phoneticPr fontId="29"/>
  </si>
  <si>
    <t>粗大ごみ</t>
    <rPh sb="0" eb="2">
      <t>ソダイ</t>
    </rPh>
    <phoneticPr fontId="29"/>
  </si>
  <si>
    <t>ごみ計</t>
    <rPh sb="2" eb="3">
      <t>ケイ</t>
    </rPh>
    <phoneticPr fontId="3"/>
  </si>
  <si>
    <t>資料：環境部 足立清掃事務所</t>
    <rPh sb="0" eb="2">
      <t>シリョウ</t>
    </rPh>
    <rPh sb="3" eb="6">
      <t>カンキョウブ</t>
    </rPh>
    <rPh sb="7" eb="11">
      <t>アダチセイソウ</t>
    </rPh>
    <rPh sb="11" eb="14">
      <t>ジムショ</t>
    </rPh>
    <phoneticPr fontId="3"/>
  </si>
  <si>
    <t>２　人口ピラミッド</t>
    <rPh sb="2" eb="4">
      <t>ジンコウ</t>
    </rPh>
    <phoneticPr fontId="12"/>
  </si>
  <si>
    <t>３　０歳児人口</t>
    <rPh sb="3" eb="5">
      <t>サイジ</t>
    </rPh>
    <rPh sb="5" eb="7">
      <t>ジンコウ</t>
    </rPh>
    <phoneticPr fontId="29"/>
  </si>
  <si>
    <t>４　合計特殊出生率</t>
    <phoneticPr fontId="12"/>
  </si>
  <si>
    <t>フィリピン</t>
  </si>
  <si>
    <t>総数</t>
    <rPh sb="0" eb="2">
      <t>ソウスウ</t>
    </rPh>
    <phoneticPr fontId="3"/>
  </si>
  <si>
    <t>中国</t>
    <phoneticPr fontId="3"/>
  </si>
  <si>
    <t>その他</t>
    <phoneticPr fontId="3"/>
  </si>
  <si>
    <t>６　外国人人口及び外国人人口の割合の推移</t>
    <rPh sb="2" eb="7">
      <t>ガイコクジンジンコウ</t>
    </rPh>
    <rPh sb="7" eb="8">
      <t>オヨ</t>
    </rPh>
    <rPh sb="9" eb="14">
      <t>ガイコクジンジンコウ</t>
    </rPh>
    <rPh sb="15" eb="17">
      <t>ワリアイ</t>
    </rPh>
    <rPh sb="18" eb="20">
      <t>スイイ</t>
    </rPh>
    <phoneticPr fontId="3"/>
  </si>
  <si>
    <t>７　世帯数と町会・自治会加入率</t>
    <rPh sb="2" eb="5">
      <t>セタイスウ</t>
    </rPh>
    <rPh sb="6" eb="8">
      <t>チョウカイ</t>
    </rPh>
    <rPh sb="9" eb="12">
      <t>ジチカイ</t>
    </rPh>
    <rPh sb="12" eb="14">
      <t>カニュウ</t>
    </rPh>
    <rPh sb="14" eb="15">
      <t>リツ</t>
    </rPh>
    <phoneticPr fontId="21"/>
  </si>
  <si>
    <t>８　足立区内路線価推移</t>
    <rPh sb="2" eb="6">
      <t>アダチクナイ</t>
    </rPh>
    <rPh sb="6" eb="9">
      <t>ロセンカ</t>
    </rPh>
    <rPh sb="9" eb="11">
      <t>スイイ</t>
    </rPh>
    <phoneticPr fontId="3"/>
  </si>
  <si>
    <t>９　治安</t>
    <rPh sb="2" eb="4">
      <t>チアン</t>
    </rPh>
    <phoneticPr fontId="3"/>
  </si>
  <si>
    <t>(注)「単身者の自宅での不自然死」を「孤立死」と定義している。</t>
    <phoneticPr fontId="12"/>
  </si>
  <si>
    <t>紙類</t>
    <rPh sb="0" eb="2">
      <t>カミルイ</t>
    </rPh>
    <phoneticPr fontId="3"/>
  </si>
  <si>
    <t>びん</t>
    <phoneticPr fontId="3"/>
  </si>
  <si>
    <t>缶</t>
    <rPh sb="0" eb="1">
      <t>カン</t>
    </rPh>
    <phoneticPr fontId="3"/>
  </si>
  <si>
    <t>ペットボトル</t>
    <phoneticPr fontId="3"/>
  </si>
  <si>
    <t>食品トレイ</t>
    <rPh sb="0" eb="2">
      <t>ショクヒン</t>
    </rPh>
    <phoneticPr fontId="3"/>
  </si>
  <si>
    <t>プラスチック</t>
    <phoneticPr fontId="3"/>
  </si>
  <si>
    <t>-</t>
    <phoneticPr fontId="3"/>
  </si>
  <si>
    <t>総量</t>
    <rPh sb="0" eb="2">
      <t>ソウリョウ</t>
    </rPh>
    <phoneticPr fontId="3"/>
  </si>
  <si>
    <t>年度</t>
    <rPh sb="0" eb="2">
      <t>ネンド</t>
    </rPh>
    <phoneticPr fontId="3"/>
  </si>
  <si>
    <t>資料：子ども家庭部 学童保育課</t>
    <rPh sb="0" eb="2">
      <t>シリョウ</t>
    </rPh>
    <rPh sb="3" eb="4">
      <t>コ</t>
    </rPh>
    <rPh sb="6" eb="8">
      <t>カテイ</t>
    </rPh>
    <rPh sb="8" eb="9">
      <t>ブ</t>
    </rPh>
    <rPh sb="10" eb="15">
      <t>ガクドウホイクカ</t>
    </rPh>
    <phoneticPr fontId="3"/>
  </si>
  <si>
    <t>待機児童数</t>
    <rPh sb="0" eb="2">
      <t>タイキ</t>
    </rPh>
    <rPh sb="2" eb="4">
      <t>ジドウ</t>
    </rPh>
    <rPh sb="4" eb="5">
      <t>スウ</t>
    </rPh>
    <phoneticPr fontId="47"/>
  </si>
  <si>
    <t>男性</t>
    <rPh sb="0" eb="2">
      <t>ダンセイ</t>
    </rPh>
    <phoneticPr fontId="3"/>
  </si>
  <si>
    <t>女性</t>
    <rPh sb="0" eb="2">
      <t>ジョセイ</t>
    </rPh>
    <phoneticPr fontId="3"/>
  </si>
  <si>
    <t>韓国及び朝鮮</t>
    <rPh sb="4" eb="6">
      <t>チョウセン</t>
    </rPh>
    <phoneticPr fontId="3"/>
  </si>
  <si>
    <t>(注2)</t>
    <phoneticPr fontId="3"/>
  </si>
  <si>
    <t>（２）体感治安</t>
    <rPh sb="3" eb="7">
      <t>タイカンチアン</t>
    </rPh>
    <phoneticPr fontId="29"/>
  </si>
  <si>
    <t>令和2</t>
    <rPh sb="0" eb="2">
      <t>レイワ</t>
    </rPh>
    <phoneticPr fontId="3"/>
  </si>
  <si>
    <t>平成20</t>
    <rPh sb="0" eb="2">
      <t>ヘイセイ</t>
    </rPh>
    <phoneticPr fontId="3"/>
  </si>
  <si>
    <t>平成28</t>
    <rPh sb="0" eb="2">
      <t>ヘイセイ</t>
    </rPh>
    <phoneticPr fontId="3"/>
  </si>
  <si>
    <t>平成29</t>
    <rPh sb="0" eb="2">
      <t>ヘイセイ</t>
    </rPh>
    <phoneticPr fontId="29"/>
  </si>
  <si>
    <t>平成27</t>
    <rPh sb="0" eb="2">
      <t>ヘイセイ</t>
    </rPh>
    <phoneticPr fontId="3"/>
  </si>
  <si>
    <t>平成27</t>
    <rPh sb="0" eb="2">
      <t>ヘイセイ</t>
    </rPh>
    <phoneticPr fontId="47"/>
  </si>
  <si>
    <t>令和2</t>
    <rPh sb="0" eb="2">
      <t>レイワ</t>
    </rPh>
    <phoneticPr fontId="47"/>
  </si>
  <si>
    <t>令和2</t>
    <rPh sb="0" eb="2">
      <t>レイワ</t>
    </rPh>
    <phoneticPr fontId="29"/>
  </si>
  <si>
    <t>平成26</t>
    <rPh sb="0" eb="2">
      <t>ヘイセイ</t>
    </rPh>
    <phoneticPr fontId="29"/>
  </si>
  <si>
    <t>令和2</t>
    <rPh sb="0" eb="2">
      <t>レイワネン</t>
    </rPh>
    <phoneticPr fontId="3"/>
  </si>
  <si>
    <t>(注)各年１月１日現在</t>
    <rPh sb="1" eb="2">
      <t>チュウ</t>
    </rPh>
    <rPh sb="3" eb="5">
      <t>カクネン</t>
    </rPh>
    <rPh sb="9" eb="11">
      <t>ゲンザイ</t>
    </rPh>
    <phoneticPr fontId="3"/>
  </si>
  <si>
    <r>
      <t xml:space="preserve">割合（％）
</t>
    </r>
    <r>
      <rPr>
        <b/>
        <sz val="8"/>
        <rFont val="ＭＳ 明朝"/>
        <family val="1"/>
        <charset val="128"/>
      </rPr>
      <t>(外国人／総数)</t>
    </r>
    <rPh sb="0" eb="1">
      <t>ワリ</t>
    </rPh>
    <rPh sb="6" eb="9">
      <t>ガイコクジン</t>
    </rPh>
    <rPh sb="10" eb="12">
      <t>ソウスウ</t>
    </rPh>
    <phoneticPr fontId="3"/>
  </si>
  <si>
    <t>（各年４月１日現在）</t>
    <rPh sb="1" eb="2">
      <t>カク</t>
    </rPh>
    <rPh sb="2" eb="3">
      <t>トシ</t>
    </rPh>
    <rPh sb="4" eb="5">
      <t>ガツ</t>
    </rPh>
    <rPh sb="6" eb="9">
      <t>ニチゲンザイ</t>
    </rPh>
    <phoneticPr fontId="3"/>
  </si>
  <si>
    <t>資料：子ども家庭部 保育・入園課</t>
    <rPh sb="0" eb="2">
      <t>シリョウ</t>
    </rPh>
    <rPh sb="3" eb="4">
      <t>コ</t>
    </rPh>
    <rPh sb="6" eb="8">
      <t>カテイ</t>
    </rPh>
    <rPh sb="8" eb="9">
      <t>ブ</t>
    </rPh>
    <rPh sb="10" eb="12">
      <t>ホイク</t>
    </rPh>
    <rPh sb="13" eb="16">
      <t>ニュウエンカ</t>
    </rPh>
    <phoneticPr fontId="3"/>
  </si>
  <si>
    <t>資料：区民部 戸籍住民課（住民基本台帳）</t>
    <rPh sb="13" eb="15">
      <t>ジュウミン</t>
    </rPh>
    <rPh sb="15" eb="17">
      <t>キホン</t>
    </rPh>
    <rPh sb="17" eb="19">
      <t>ダイチョウ</t>
    </rPh>
    <phoneticPr fontId="3"/>
  </si>
  <si>
    <t>学童保育受入可能数</t>
    <rPh sb="0" eb="4">
      <t>ガクドウホイク</t>
    </rPh>
    <rPh sb="4" eb="6">
      <t>ウケイレ</t>
    </rPh>
    <rPh sb="6" eb="8">
      <t>カノウ</t>
    </rPh>
    <rPh sb="8" eb="9">
      <t>スウ</t>
    </rPh>
    <phoneticPr fontId="47"/>
  </si>
  <si>
    <t>(注)外国人登録制度の廃止に伴い、平成２５年以降は外国人住民も住民基本台帳法の適用対象となっている。</t>
  </si>
  <si>
    <t>保育定員数</t>
    <rPh sb="0" eb="2">
      <t>ホイク</t>
    </rPh>
    <rPh sb="2" eb="4">
      <t>テイイン</t>
    </rPh>
    <rPh sb="4" eb="5">
      <t>スウ</t>
    </rPh>
    <phoneticPr fontId="3"/>
  </si>
  <si>
    <t>待機児童数</t>
    <rPh sb="0" eb="2">
      <t>タイキ</t>
    </rPh>
    <rPh sb="2" eb="4">
      <t>ジドウ</t>
    </rPh>
    <rPh sb="4" eb="5">
      <t>スウ</t>
    </rPh>
    <phoneticPr fontId="3"/>
  </si>
  <si>
    <t>年</t>
    <rPh sb="0" eb="1">
      <t>ネン</t>
    </rPh>
    <phoneticPr fontId="3"/>
  </si>
  <si>
    <t>年</t>
    <rPh sb="0" eb="1">
      <t>ネン</t>
    </rPh>
    <phoneticPr fontId="47"/>
  </si>
  <si>
    <t>（参考）防犯対策補助事業の実施状況</t>
    <rPh sb="1" eb="3">
      <t>サンコウ</t>
    </rPh>
    <rPh sb="4" eb="6">
      <t>タイサク</t>
    </rPh>
    <rPh sb="6" eb="8">
      <t>ホジョ</t>
    </rPh>
    <rPh sb="8" eb="10">
      <t>ジギョウ</t>
    </rPh>
    <rPh sb="11" eb="13">
      <t>ジッシ</t>
    </rPh>
    <rPh sb="13" eb="15">
      <t>ジョウキョウ</t>
    </rPh>
    <phoneticPr fontId="3"/>
  </si>
  <si>
    <t xml:space="preserve">    令和４年以降における上記のような刑法犯認知件数の増加を受けて、令和５年度から防犯対策補助事業を
　開始した。令和７年度の申請件数は4,141件であり、申請の多かった上位３品目は次のとおりである。</t>
    <rPh sb="46" eb="50">
      <t>ホジョジギョウ</t>
    </rPh>
    <phoneticPr fontId="3"/>
  </si>
  <si>
    <t>(注２)食品トレイは令和６年度からプラスチックに統合</t>
    <rPh sb="1" eb="2">
      <t>チュウ</t>
    </rPh>
    <rPh sb="4" eb="6">
      <t>ショクヒン</t>
    </rPh>
    <rPh sb="10" eb="12">
      <t>レイワ</t>
    </rPh>
    <rPh sb="13" eb="15">
      <t>ネンド</t>
    </rPh>
    <rPh sb="24" eb="26">
      <t>トウゴウ</t>
    </rPh>
    <phoneticPr fontId="3"/>
  </si>
  <si>
    <t>(注３)プラスチックは令和６年度から千住、新田、小台・宮城地域にて分別回収実施</t>
    <rPh sb="1" eb="2">
      <t>チュウ</t>
    </rPh>
    <rPh sb="11" eb="13">
      <t>レイワ</t>
    </rPh>
    <rPh sb="14" eb="16">
      <t>ネンド</t>
    </rPh>
    <rPh sb="18" eb="20">
      <t>センジュ</t>
    </rPh>
    <rPh sb="21" eb="23">
      <t>シンデン</t>
    </rPh>
    <rPh sb="24" eb="26">
      <t>オダイ</t>
    </rPh>
    <rPh sb="27" eb="29">
      <t>ミヤギ</t>
    </rPh>
    <rPh sb="29" eb="31">
      <t>チイキ</t>
    </rPh>
    <rPh sb="33" eb="37">
      <t>ブンベツカイシュウ</t>
    </rPh>
    <rPh sb="37" eb="39">
      <t>ジッシ</t>
    </rPh>
    <phoneticPr fontId="3"/>
  </si>
  <si>
    <t>(注１)食品トレイは全体に占める割合が極めて少ないため、グラフには表示されない。</t>
    <rPh sb="4" eb="6">
      <t>ショクヒン</t>
    </rPh>
    <rPh sb="10" eb="12">
      <t>ゼンタイ</t>
    </rPh>
    <rPh sb="13" eb="14">
      <t>シ</t>
    </rPh>
    <rPh sb="16" eb="18">
      <t>ワリアイ</t>
    </rPh>
    <rPh sb="19" eb="20">
      <t>キワ</t>
    </rPh>
    <rPh sb="22" eb="23">
      <t>スク</t>
    </rPh>
    <rPh sb="33" eb="35">
      <t>ヒョウジ</t>
    </rPh>
    <phoneticPr fontId="3"/>
  </si>
  <si>
    <t>令和８年１月１日現在</t>
    <rPh sb="0" eb="2">
      <t>レイワ</t>
    </rPh>
    <rPh sb="3" eb="4">
      <t>ネン</t>
    </rPh>
    <rPh sb="5" eb="6">
      <t>ガツ</t>
    </rPh>
    <rPh sb="7" eb="8">
      <t>ニチ</t>
    </rPh>
    <rPh sb="8" eb="10">
      <t>ゲンザイ</t>
    </rPh>
    <phoneticPr fontId="2"/>
  </si>
  <si>
    <t>平成29年</t>
    <rPh sb="0" eb="2">
      <t>ヘイセイ</t>
    </rPh>
    <rPh sb="4" eb="5">
      <t>ネン</t>
    </rPh>
    <phoneticPr fontId="3"/>
  </si>
  <si>
    <t>平成29</t>
    <rPh sb="0" eb="2">
      <t>ヘイセイ</t>
    </rPh>
    <phoneticPr fontId="3"/>
  </si>
  <si>
    <t>　進化し続ける
　　ひと・まち　足立</t>
    <rPh sb="1" eb="3">
      <t>シンカ</t>
    </rPh>
    <rPh sb="4" eb="5">
      <t>ツヅ</t>
    </rPh>
    <rPh sb="16" eb="18">
      <t>アダチ</t>
    </rPh>
    <phoneticPr fontId="3"/>
  </si>
  <si>
    <t>60</t>
    <phoneticPr fontId="16"/>
  </si>
  <si>
    <t>12</t>
    <phoneticPr fontId="16"/>
  </si>
  <si>
    <t>17</t>
    <phoneticPr fontId="16"/>
  </si>
  <si>
    <t>22</t>
    <phoneticPr fontId="16"/>
  </si>
  <si>
    <t>27</t>
    <phoneticPr fontId="16"/>
  </si>
  <si>
    <t>（２）人口総数及び年齢別人口＜３区分＞</t>
    <rPh sb="3" eb="7">
      <t>ジンコウソウスウ</t>
    </rPh>
    <rPh sb="7" eb="8">
      <t>オヨ</t>
    </rPh>
    <rPh sb="9" eb="14">
      <t>ネンレイベツジンコウ</t>
    </rPh>
    <rPh sb="16" eb="18">
      <t>クブン</t>
    </rPh>
    <phoneticPr fontId="3"/>
  </si>
  <si>
    <t>　　　・年少人口：0歳から14歳　　　・生産年齢人口：15歳から64歳　　　・老年人口：65歳以上</t>
    <rPh sb="4" eb="6">
      <t>ネンショウ</t>
    </rPh>
    <rPh sb="6" eb="8">
      <t>ジンコウ</t>
    </rPh>
    <rPh sb="10" eb="11">
      <t>サイ</t>
    </rPh>
    <rPh sb="15" eb="16">
      <t>サイ</t>
    </rPh>
    <rPh sb="20" eb="26">
      <t>セイサンネンレイジンコウ</t>
    </rPh>
    <rPh sb="29" eb="30">
      <t>サイ</t>
    </rPh>
    <rPh sb="34" eb="35">
      <t>サイ</t>
    </rPh>
    <rPh sb="39" eb="43">
      <t>ロウネンジンコウ</t>
    </rPh>
    <rPh sb="46" eb="47">
      <t>サイ</t>
    </rPh>
    <rPh sb="47" eb="49">
      <t>イジョウ</t>
    </rPh>
    <phoneticPr fontId="3"/>
  </si>
  <si>
    <t>年少人口</t>
    <rPh sb="0" eb="2">
      <t>ネンショウ</t>
    </rPh>
    <rPh sb="2" eb="4">
      <t>ジンコウ</t>
    </rPh>
    <phoneticPr fontId="3"/>
  </si>
  <si>
    <t>生産年齢人口</t>
    <rPh sb="0" eb="4">
      <t>セイサンネンレイ</t>
    </rPh>
    <rPh sb="4" eb="6">
      <t>ジンコウ</t>
    </rPh>
    <phoneticPr fontId="3"/>
  </si>
  <si>
    <t>老年人口</t>
    <rPh sb="0" eb="4">
      <t>ロウネンジンコウ</t>
    </rPh>
    <phoneticPr fontId="3"/>
  </si>
  <si>
    <t>(注)各年１月１日現在</t>
    <rPh sb="1" eb="2">
      <t>チュウ</t>
    </rPh>
    <rPh sb="3" eb="5">
      <t>カクネン</t>
    </rPh>
    <rPh sb="6" eb="7">
      <t>ガツ</t>
    </rPh>
    <rPh sb="8" eb="9">
      <t>ニチ</t>
    </rPh>
    <rPh sb="9" eb="11">
      <t>ゲンザイ</t>
    </rPh>
    <phoneticPr fontId="3"/>
  </si>
  <si>
    <t>令和　８年</t>
    <rPh sb="0" eb="1">
      <t>レイ</t>
    </rPh>
    <rPh sb="1" eb="2">
      <t>ワ</t>
    </rPh>
    <phoneticPr fontId="3"/>
  </si>
  <si>
    <t>令和　２年</t>
    <rPh sb="0" eb="2">
      <t>レイワ</t>
    </rPh>
    <rPh sb="4" eb="5">
      <t>ネン</t>
    </rPh>
    <phoneticPr fontId="3"/>
  </si>
  <si>
    <t>令和　８年</t>
    <rPh sb="0" eb="2">
      <t>レイワ</t>
    </rPh>
    <rPh sb="4" eb="5">
      <t>ネン</t>
    </rPh>
    <phoneticPr fontId="3"/>
  </si>
  <si>
    <t>資料：厚生労働省、東京都 保健医療局</t>
    <rPh sb="0" eb="2">
      <t>シリョウ</t>
    </rPh>
    <rPh sb="3" eb="8">
      <t>コウセイロウドウショウ</t>
    </rPh>
    <rPh sb="9" eb="12">
      <t>トウキョウト</t>
    </rPh>
    <rPh sb="14" eb="15">
      <t>ケン</t>
    </rPh>
    <phoneticPr fontId="29"/>
  </si>
  <si>
    <t>平成１８年１月１日現在</t>
    <rPh sb="0" eb="2">
      <t>ヘイセイ</t>
    </rPh>
    <rPh sb="4" eb="5">
      <t>ネン</t>
    </rPh>
    <rPh sb="6" eb="7">
      <t>ガツ</t>
    </rPh>
    <rPh sb="8" eb="9">
      <t>ニチ</t>
    </rPh>
    <rPh sb="9" eb="11">
      <t>ゲンザイ</t>
    </rPh>
    <phoneticPr fontId="2"/>
  </si>
  <si>
    <t xml:space="preserve">    第１位　防犯カメラの設置
                                                                           952件（23.0%）
    第２位　録画（動画）機能付きインターホンの取付け又は交換（65歳以上の者がいる世帯）　　　　　　　　　　　　　　　　　　　　　　　　　　　　　　
                                                                         　858件（20.7%）
　  第３位　録画（静止画）機能付きインターホンの取付け又は交換（65歳以上の者がいる世帯）
                                                                         　429件（10.4%）</t>
    <rPh sb="8" eb="10">
      <t>ボウハン</t>
    </rPh>
    <rPh sb="14" eb="16">
      <t>セッチ</t>
    </rPh>
    <phoneticPr fontId="3"/>
  </si>
  <si>
    <t xml:space="preserve">(注)満足層は、「満足」と「やや満足」の合計、
　　不満層は、「不満」と「やや不満」の合計の数字である。     </t>
    <rPh sb="3" eb="6">
      <t>マンゾクソウ</t>
    </rPh>
    <rPh sb="9" eb="11">
      <t>マンゾク</t>
    </rPh>
    <rPh sb="16" eb="18">
      <t>マンゾク</t>
    </rPh>
    <rPh sb="20" eb="22">
      <t>ゴウケイ</t>
    </rPh>
    <phoneticPr fontId="3"/>
  </si>
  <si>
    <t>平成2年</t>
    <rPh sb="0" eb="1">
      <t>ヘイ</t>
    </rPh>
    <rPh sb="1" eb="2">
      <t>セイ</t>
    </rPh>
    <rPh sb="3" eb="4">
      <t>ネン</t>
    </rPh>
    <phoneticPr fontId="3"/>
  </si>
  <si>
    <t>令和2年</t>
    <rPh sb="0" eb="2">
      <t>レイワ</t>
    </rPh>
    <rPh sb="3" eb="4">
      <t>ネン</t>
    </rPh>
    <phoneticPr fontId="16"/>
  </si>
  <si>
    <t>(注)各年１月から１２月までの累計数</t>
    <rPh sb="1" eb="2">
      <t>チュウ</t>
    </rPh>
    <rPh sb="3" eb="5">
      <t>カクネン</t>
    </rPh>
    <rPh sb="6" eb="7">
      <t>ガツ</t>
    </rPh>
    <rPh sb="11" eb="12">
      <t>ガツ</t>
    </rPh>
    <rPh sb="15" eb="18">
      <t>ルイケイスウ</t>
    </rPh>
    <phoneticPr fontId="29"/>
  </si>
  <si>
    <t>全国</t>
    <rPh sb="0" eb="2">
      <t>ゼンコク</t>
    </rPh>
    <phoneticPr fontId="3"/>
  </si>
  <si>
    <t>１０　世論調査 ＜区政満足度＞</t>
    <rPh sb="3" eb="5">
      <t>ヨロン</t>
    </rPh>
    <rPh sb="5" eb="7">
      <t>チョウサ</t>
    </rPh>
    <phoneticPr fontId="3"/>
  </si>
  <si>
    <t>１１　保育定員数、待機児童数の推移</t>
    <rPh sb="3" eb="5">
      <t>ホイク</t>
    </rPh>
    <rPh sb="5" eb="7">
      <t>テイイン</t>
    </rPh>
    <rPh sb="7" eb="8">
      <t>スウ</t>
    </rPh>
    <rPh sb="9" eb="11">
      <t>タイキ</t>
    </rPh>
    <rPh sb="11" eb="13">
      <t>ジドウ</t>
    </rPh>
    <rPh sb="13" eb="14">
      <t>スウ</t>
    </rPh>
    <rPh sb="15" eb="17">
      <t>スイイ</t>
    </rPh>
    <phoneticPr fontId="3"/>
  </si>
  <si>
    <t>１２　学童保育受入可能数、待機児童数の推移</t>
    <rPh sb="3" eb="5">
      <t>ガクドウ</t>
    </rPh>
    <rPh sb="5" eb="7">
      <t>ホイク</t>
    </rPh>
    <rPh sb="7" eb="9">
      <t>ウケイレ</t>
    </rPh>
    <rPh sb="9" eb="11">
      <t>カノウ</t>
    </rPh>
    <rPh sb="11" eb="12">
      <t>スウ</t>
    </rPh>
    <rPh sb="13" eb="18">
      <t>タイキジドウスウ</t>
    </rPh>
    <rPh sb="19" eb="21">
      <t>スイイ</t>
    </rPh>
    <phoneticPr fontId="3"/>
  </si>
  <si>
    <t>１３　学校給食の残菜率</t>
    <rPh sb="3" eb="7">
      <t>ガッコウキュウショク</t>
    </rPh>
    <rPh sb="8" eb="10">
      <t>ザンサイ</t>
    </rPh>
    <rPh sb="10" eb="11">
      <t>リツ</t>
    </rPh>
    <phoneticPr fontId="3"/>
  </si>
  <si>
    <t>１４　健康寿命</t>
    <rPh sb="3" eb="5">
      <t>ケンコウ</t>
    </rPh>
    <rPh sb="5" eb="7">
      <t>ジュミョウ</t>
    </rPh>
    <phoneticPr fontId="3"/>
  </si>
  <si>
    <t>１５　６５歳以上の孤立死の性別件数</t>
    <rPh sb="5" eb="8">
      <t>サイイジョウ</t>
    </rPh>
    <rPh sb="9" eb="12">
      <t>コリツシ</t>
    </rPh>
    <rPh sb="13" eb="17">
      <t>セイベツケンスウ</t>
    </rPh>
    <phoneticPr fontId="3"/>
  </si>
  <si>
    <t>１６　ごみ処理量</t>
    <rPh sb="5" eb="8">
      <t>ショリリョウ</t>
    </rPh>
    <phoneticPr fontId="3"/>
  </si>
  <si>
    <t>　　　　毎年自転車盗難件数は足立区内の刑法犯全体の３割前後を占めている。</t>
    <rPh sb="4" eb="6">
      <t>マイトシ</t>
    </rPh>
    <rPh sb="6" eb="13">
      <t>ジテンシャトウナンケンスウ</t>
    </rPh>
    <rPh sb="14" eb="18">
      <t>アダチクナイ</t>
    </rPh>
    <rPh sb="19" eb="22">
      <t>ケイホウハン</t>
    </rPh>
    <rPh sb="22" eb="24">
      <t>ゼンタイ</t>
    </rPh>
    <rPh sb="26" eb="27">
      <t>ワリ</t>
    </rPh>
    <rPh sb="27" eb="29">
      <t>ゼンゴ</t>
    </rPh>
    <rPh sb="30" eb="31">
      <t>シ</t>
    </rPh>
    <phoneticPr fontId="29"/>
  </si>
  <si>
    <t>　　　　満足層は８割を超え、平成２５年の設問開始以降で最も高い割合となった。</t>
    <rPh sb="32" eb="33">
      <t>ア</t>
    </rPh>
    <phoneticPr fontId="3"/>
  </si>
  <si>
    <t>　（１）可燃ごみ・不燃ごみ・粗大ごみ</t>
    <rPh sb="4" eb="6">
      <t>カネン</t>
    </rPh>
    <rPh sb="9" eb="11">
      <t>フネン</t>
    </rPh>
    <rPh sb="14" eb="16">
      <t>ソダイ</t>
    </rPh>
    <phoneticPr fontId="3"/>
  </si>
  <si>
    <t>（１）年齢別人口 ＜３区分＞</t>
    <rPh sb="3" eb="5">
      <t>ネンレイ</t>
    </rPh>
    <rPh sb="5" eb="6">
      <t>ベツ</t>
    </rPh>
    <rPh sb="6" eb="8">
      <t>ジンコウ</t>
    </rPh>
    <phoneticPr fontId="3"/>
  </si>
  <si>
    <t>　　　　　コロナ禍における行動制限や巣ごもり需要等による増加以降、横ばいで推移している。</t>
    <phoneticPr fontId="3"/>
  </si>
  <si>
    <t>　（２）資源回収量</t>
    <rPh sb="4" eb="6">
      <t>シゲン</t>
    </rPh>
    <rPh sb="6" eb="9">
      <t>カイシュウリョウ</t>
    </rPh>
    <phoneticPr fontId="3"/>
  </si>
  <si>
    <t>　　　　　している。</t>
    <phoneticPr fontId="3"/>
  </si>
  <si>
    <t>　　　　　コロナ禍における行動制限や巣ごもり需要等により一時的に増加となったが、その後は減少傾向で推移</t>
    <phoneticPr fontId="3"/>
  </si>
  <si>
    <t xml:space="preserve"> 　　０歳児人口は年々減少傾向にあったが、令和７年度では１５１人増加した。</t>
    <rPh sb="4" eb="6">
      <t>サイジ</t>
    </rPh>
    <rPh sb="6" eb="8">
      <t>ジンコウ</t>
    </rPh>
    <rPh sb="9" eb="11">
      <t>ネンネン</t>
    </rPh>
    <rPh sb="11" eb="15">
      <t>ゲンショウケイコウ</t>
    </rPh>
    <rPh sb="21" eb="23">
      <t>レイワ</t>
    </rPh>
    <rPh sb="24" eb="26">
      <t>ネンド</t>
    </rPh>
    <rPh sb="31" eb="32">
      <t>ニン</t>
    </rPh>
    <rPh sb="32" eb="34">
      <t>ゾウカ</t>
    </rPh>
    <phoneticPr fontId="29"/>
  </si>
  <si>
    <t>平成21</t>
    <rPh sb="0" eb="2">
      <t>ヘイセイ</t>
    </rPh>
    <phoneticPr fontId="3"/>
  </si>
  <si>
    <t>５　世帯数及び人口</t>
    <rPh sb="4" eb="5">
      <t>スウ</t>
    </rPh>
    <phoneticPr fontId="3"/>
  </si>
  <si>
    <t>平成30</t>
    <rPh sb="0" eb="2">
      <t>ヘイセイ</t>
    </rPh>
    <phoneticPr fontId="3"/>
  </si>
  <si>
    <t>　　　　男性の孤立死件数は女性の２倍以上である。</t>
    <rPh sb="4" eb="6">
      <t>ダンセイ</t>
    </rPh>
    <rPh sb="7" eb="9">
      <t>コリツ</t>
    </rPh>
    <rPh sb="9" eb="10">
      <t>シ</t>
    </rPh>
    <rPh sb="10" eb="12">
      <t>ケンスウ</t>
    </rPh>
    <rPh sb="13" eb="15">
      <t>ジョセイ</t>
    </rPh>
    <rPh sb="17" eb="18">
      <t>バイ</t>
    </rPh>
    <rPh sb="18" eb="20">
      <t>イジョウ</t>
    </rPh>
    <phoneticPr fontId="3"/>
  </si>
  <si>
    <t>資料：政策経営部 政策経営課(住民基本台帳)</t>
    <rPh sb="0" eb="2">
      <t>シリョウ</t>
    </rPh>
    <rPh sb="3" eb="5">
      <t>セイサク</t>
    </rPh>
    <rPh sb="5" eb="7">
      <t>ケイエイ</t>
    </rPh>
    <rPh sb="7" eb="8">
      <t>ブ</t>
    </rPh>
    <rPh sb="9" eb="11">
      <t>セイサク</t>
    </rPh>
    <rPh sb="11" eb="13">
      <t>ケイエイ</t>
    </rPh>
    <rPh sb="13" eb="14">
      <t>カ</t>
    </rPh>
    <rPh sb="15" eb="17">
      <t>ジュウミン</t>
    </rPh>
    <rPh sb="17" eb="19">
      <t>キホン</t>
    </rPh>
    <rPh sb="19" eb="21">
      <t>ダイチョウ</t>
    </rPh>
    <phoneticPr fontId="12"/>
  </si>
  <si>
    <t>資料：区民部 戸籍住民課(住民基本台帳)</t>
    <phoneticPr fontId="3"/>
  </si>
  <si>
    <t>　　　　※健康寿命：一生の中で、介護等を必要とせず健康で日常生活を送れる期間のこと。日常</t>
    <rPh sb="5" eb="9">
      <t>ケンコウジュミョウ</t>
    </rPh>
    <rPh sb="10" eb="12">
      <t>イッショウ</t>
    </rPh>
    <rPh sb="13" eb="14">
      <t>ナカ</t>
    </rPh>
    <rPh sb="16" eb="19">
      <t>カイゴトウ</t>
    </rPh>
    <rPh sb="20" eb="22">
      <t>ヒツヨウ</t>
    </rPh>
    <rPh sb="25" eb="27">
      <t>ケンコウ</t>
    </rPh>
    <rPh sb="28" eb="32">
      <t>ニチジョウセイカツ</t>
    </rPh>
    <rPh sb="33" eb="34">
      <t>オク</t>
    </rPh>
    <rPh sb="36" eb="38">
      <t>キカン</t>
    </rPh>
    <phoneticPr fontId="29"/>
  </si>
  <si>
    <t>　　　　　生活動作が自立している期間の平均（厚生労働科学研究の健康寿命算定プログラムから</t>
    <phoneticPr fontId="29"/>
  </si>
  <si>
    <t>　　　　　足立区で算定、小数点第２位を四捨五入）。</t>
    <rPh sb="5" eb="8">
      <t>アダチク</t>
    </rPh>
    <rPh sb="9" eb="11">
      <t>サンテイ</t>
    </rPh>
    <rPh sb="12" eb="15">
      <t>ショウスウテン</t>
    </rPh>
    <rPh sb="15" eb="16">
      <t>ダイ</t>
    </rPh>
    <rPh sb="17" eb="18">
      <t>イ</t>
    </rPh>
    <rPh sb="19" eb="23">
      <t>シシャゴニュウ</t>
    </rPh>
    <phoneticPr fontId="29"/>
  </si>
  <si>
    <t>　　　　足立区の健康寿命は、男女共に１０年間で２歳延びたものの、国や都に比べ２歳程度短い。</t>
    <rPh sb="4" eb="7">
      <t>アダチク</t>
    </rPh>
    <rPh sb="8" eb="10">
      <t>ケンコウ</t>
    </rPh>
    <rPh sb="10" eb="12">
      <t>ジュミョウ</t>
    </rPh>
    <rPh sb="14" eb="16">
      <t>ダンジョ</t>
    </rPh>
    <rPh sb="16" eb="17">
      <t>トモ</t>
    </rPh>
    <rPh sb="20" eb="22">
      <t>ネンカン</t>
    </rPh>
    <rPh sb="24" eb="25">
      <t>サイ</t>
    </rPh>
    <rPh sb="25" eb="26">
      <t>ノ</t>
    </rPh>
    <rPh sb="32" eb="33">
      <t>クニ</t>
    </rPh>
    <rPh sb="34" eb="35">
      <t>ト</t>
    </rPh>
    <rPh sb="36" eb="37">
      <t>クラ</t>
    </rPh>
    <rPh sb="39" eb="40">
      <t>サイ</t>
    </rPh>
    <rPh sb="40" eb="42">
      <t>テイド</t>
    </rPh>
    <rPh sb="42" eb="43">
      <t>ミジカ</t>
    </rPh>
    <phoneticPr fontId="29"/>
  </si>
  <si>
    <t>資料：地域のちから推進部 絆づくり担当課、東京都監察医務院</t>
    <rPh sb="0" eb="2">
      <t>シリョウ</t>
    </rPh>
    <rPh sb="3" eb="5">
      <t>チイキ</t>
    </rPh>
    <rPh sb="9" eb="12">
      <t>スイシンブ</t>
    </rPh>
    <rPh sb="13" eb="14">
      <t>キズナ</t>
    </rPh>
    <rPh sb="17" eb="20">
      <t>タントウカ</t>
    </rPh>
    <rPh sb="21" eb="24">
      <t>トウキョウト</t>
    </rPh>
    <rPh sb="24" eb="26">
      <t>カンサツ</t>
    </rPh>
    <rPh sb="26" eb="29">
      <t>イムイン</t>
    </rPh>
    <phoneticPr fontId="12"/>
  </si>
  <si>
    <t>平成18年</t>
    <rPh sb="4" eb="5">
      <t>ネン</t>
    </rPh>
    <phoneticPr fontId="3"/>
  </si>
  <si>
    <t>令和2年</t>
    <rPh sb="0" eb="1">
      <t>レイ</t>
    </rPh>
    <rPh sb="1" eb="2">
      <t>ワ</t>
    </rPh>
    <rPh sb="3" eb="4">
      <t>ネン</t>
    </rPh>
    <phoneticPr fontId="3"/>
  </si>
  <si>
    <t>平成30年</t>
    <rPh sb="0" eb="2">
      <t>ヘイセイ</t>
    </rPh>
    <rPh sb="4" eb="5">
      <t>ネン</t>
    </rPh>
    <phoneticPr fontId="3"/>
  </si>
  <si>
    <t>令和2年</t>
    <rPh sb="0" eb="2">
      <t>レイワ</t>
    </rPh>
    <rPh sb="3" eb="4">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</si>
</sst>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 #,##0_ ;_ * \-#,##0_ ;_ * &quot;-&quot;_ ;_ @_ "/>
    <numFmt numFmtId="43" formatCode="_ * #,##0.00_ ;_ * \-#,##0.00_ ;_ * &quot;-&quot;??_ ;_ @_ "/>
    <numFmt numFmtId="176" formatCode="0.0%"/>
    <numFmt numFmtId="177" formatCode="#,##0;[Red]#,##0"/>
    <numFmt numFmtId="178" formatCode="0.0_);[Red]\(0.0\)"/>
    <numFmt numFmtId="179" formatCode="0.0_ "/>
    <numFmt numFmtId="180" formatCode="0.0"/>
    <numFmt numFmtId="181" formatCode="#,##0;\△#,##0"/>
    <numFmt numFmtId="182" formatCode="_ * #,##0.0_ ;_ * \-#,##0.0_ ;_ * &quot;-&quot;?_ ;_ @_ "/>
    <numFmt numFmtId="183" formatCode="#,##0_);[Red]\(#,##0\)"/>
    <numFmt numFmtId="184" formatCode="0.00_);[Red]\(0.00\)"/>
    <numFmt numFmtId="185" formatCode="#,##0_ ;[Red]\-#,##0\ "/>
    <numFmt numFmtId="186" formatCode="[$-411]#,##0;[Red]\-#,##0"/>
    <numFmt numFmtId="187" formatCode="#,##0_);\(#,##0\)"/>
    <numFmt numFmtId="188" formatCode="0.0_);\(0.0\)"/>
  </numFmts>
  <fonts count="68">
    <font>
      <sz val="11"/>
      <name val="ＭＳ 明朝"/>
      <family val="1"/>
      <charset val="128"/>
    </font>
    <font>
      <sz val="11"/>
      <name val="ＭＳ 明朝"/>
      <family val="1"/>
      <charset val="128"/>
    </font>
    <font>
      <b/>
      <sz val="11"/>
      <name val="ＭＳ 明朝"/>
      <family val="1"/>
      <charset val="128"/>
    </font>
    <font>
      <sz val="6"/>
      <name val="ＭＳ 明朝"/>
      <family val="1"/>
      <charset val="128"/>
    </font>
    <font>
      <b/>
      <sz val="11"/>
      <name val="ＭＳ Ｐ明朝"/>
      <family val="1"/>
      <charset val="128"/>
    </font>
    <font>
      <b/>
      <sz val="10"/>
      <name val="ＭＳ Ｐ明朝"/>
      <family val="1"/>
      <charset val="128"/>
    </font>
    <font>
      <b/>
      <sz val="9"/>
      <name val="ＭＳ 明朝"/>
      <family val="1"/>
      <charset val="128"/>
    </font>
    <font>
      <b/>
      <sz val="10"/>
      <name val="ＭＳ 明朝"/>
      <family val="1"/>
      <charset val="128"/>
    </font>
    <font>
      <b/>
      <sz val="11"/>
      <name val="ＭＳ ゴシック"/>
      <family val="3"/>
      <charset val="128"/>
    </font>
    <font>
      <b/>
      <sz val="11"/>
      <color indexed="12"/>
      <name val="ＭＳ ゴシック"/>
      <family val="3"/>
      <charset val="128"/>
    </font>
    <font>
      <sz val="11"/>
      <name val="ＭＳ Ｐゴシック"/>
      <family val="3"/>
      <charset val="128"/>
    </font>
    <font>
      <b/>
      <sz val="11"/>
      <name val="ＭＳ Ｐゴシック"/>
      <family val="3"/>
      <charset val="128"/>
    </font>
    <font>
      <sz val="6"/>
      <name val="ＭＳ Ｐゴシック"/>
      <family val="3"/>
      <charset val="128"/>
    </font>
    <font>
      <b/>
      <sz val="8"/>
      <name val="ＭＳ 明朝"/>
      <family val="1"/>
      <charset val="128"/>
    </font>
    <font>
      <b/>
      <sz val="9"/>
      <name val="ＭＳ Ｐゴシック"/>
      <family val="3"/>
      <charset val="128"/>
    </font>
    <font>
      <b/>
      <sz val="9"/>
      <name val="ＭＳ Ｐ明朝"/>
      <family val="1"/>
      <charset val="128"/>
    </font>
    <font>
      <sz val="6"/>
      <name val="游ゴシック"/>
      <family val="3"/>
      <charset val="128"/>
    </font>
    <font>
      <sz val="9"/>
      <name val="ＭＳ 明朝"/>
      <family val="1"/>
      <charset val="128"/>
    </font>
    <font>
      <b/>
      <sz val="9"/>
      <name val="ＭＳ ゴシック"/>
      <family val="3"/>
      <charset val="128"/>
    </font>
    <font>
      <b/>
      <sz val="12"/>
      <name val="ＭＳ ゴシック"/>
      <family val="3"/>
      <charset val="128"/>
    </font>
    <font>
      <sz val="6"/>
      <name val="ＭＳ Ｐ明朝"/>
      <family val="1"/>
      <charset val="128"/>
    </font>
    <font>
      <b/>
      <sz val="9"/>
      <color indexed="12"/>
      <name val="ＨＧ丸ゴシックM"/>
      <family val="3"/>
      <charset val="128"/>
    </font>
    <font>
      <b/>
      <sz val="10.5"/>
      <name val="ＭＳ 明朝"/>
      <family val="1"/>
      <charset val="128"/>
    </font>
    <font>
      <b/>
      <sz val="9.5"/>
      <name val="ＭＳ 明朝"/>
      <family val="1"/>
      <charset val="128"/>
    </font>
    <font>
      <sz val="20"/>
      <name val="ＭＳ 明朝"/>
      <family val="1"/>
      <charset val="128"/>
    </font>
    <font>
      <sz val="12"/>
      <name val="ＭＳ 明朝"/>
      <family val="1"/>
      <charset val="128"/>
    </font>
    <font>
      <sz val="11"/>
      <color indexed="8"/>
      <name val="ＭＳ Ｐゴシック"/>
      <family val="3"/>
      <charset val="128"/>
    </font>
    <font>
      <sz val="8"/>
      <name val="ＭＳ 明朝"/>
      <family val="1"/>
      <charset val="128"/>
    </font>
    <font>
      <sz val="24"/>
      <name val="ＭＳ ゴシック"/>
      <family val="3"/>
      <charset val="128"/>
    </font>
    <font>
      <sz val="6"/>
      <name val="ＭＳ 明朝"/>
      <family val="1"/>
      <charset val="128"/>
    </font>
    <font>
      <b/>
      <sz val="13.5"/>
      <name val="ＭＳ ゴシック"/>
      <family val="3"/>
      <charset val="128"/>
    </font>
    <font>
      <b/>
      <sz val="12"/>
      <name val="ＭＳ 明朝"/>
      <family val="1"/>
      <charset val="128"/>
    </font>
    <font>
      <b/>
      <sz val="12"/>
      <name val="ＭＳ Ｐ明朝"/>
      <family val="1"/>
      <charset val="128"/>
    </font>
    <font>
      <b/>
      <sz val="14"/>
      <name val="ＭＳ Ｐ明朝"/>
      <family val="1"/>
      <charset val="128"/>
    </font>
    <font>
      <b/>
      <sz val="14"/>
      <name val="ＭＳ 明朝"/>
      <family val="1"/>
      <charset val="128"/>
    </font>
    <font>
      <b/>
      <sz val="10.5"/>
      <name val="ＭＳ Ｐ明朝"/>
      <family val="1"/>
      <charset val="128"/>
    </font>
    <font>
      <sz val="11"/>
      <color indexed="8"/>
      <name val="ＭＳ 明朝"/>
      <family val="1"/>
      <charset val="128"/>
    </font>
    <font>
      <sz val="13"/>
      <name val="ＭＳ 明朝"/>
      <family val="1"/>
      <charset val="128"/>
    </font>
    <font>
      <sz val="10"/>
      <name val="ＭＳ Ｐゴシック"/>
      <family val="3"/>
      <charset val="128"/>
    </font>
    <font>
      <b/>
      <sz val="13.5"/>
      <name val="ＭＳ 明朝"/>
      <family val="1"/>
      <charset val="128"/>
    </font>
    <font>
      <b/>
      <sz val="18"/>
      <name val="ＭＳ 明朝"/>
      <family val="1"/>
      <charset val="128"/>
    </font>
    <font>
      <b/>
      <sz val="13"/>
      <name val="ＭＳ 明朝"/>
      <family val="1"/>
      <charset val="128"/>
    </font>
    <font>
      <b/>
      <sz val="14"/>
      <name val="ＭＳ ゴシック"/>
      <family val="3"/>
      <charset val="128"/>
    </font>
    <font>
      <sz val="10"/>
      <name val="ＭＳ 明朝"/>
      <family val="1"/>
      <charset val="128"/>
    </font>
    <font>
      <b/>
      <sz val="16"/>
      <name val="ＭＳ ゴシック"/>
      <family val="3"/>
      <charset val="128"/>
    </font>
    <font>
      <b/>
      <sz val="16"/>
      <name val="ＭＳ 明朝"/>
      <family val="1"/>
      <charset val="128"/>
    </font>
    <font>
      <b/>
      <sz val="18"/>
      <name val="ＭＳ ゴシック"/>
      <family val="3"/>
      <charset val="128"/>
    </font>
    <font>
      <sz val="6"/>
      <name val="ＭＳ 明朝"/>
      <family val="1"/>
      <charset val="128"/>
    </font>
    <font>
      <sz val="10"/>
      <name val="ＭＳ Ｐゴシック"/>
      <family val="3"/>
      <charset val="128"/>
    </font>
    <font>
      <sz val="12"/>
      <name val="ＭＳ ゴシック"/>
      <family val="3"/>
      <charset val="128"/>
    </font>
    <font>
      <sz val="11"/>
      <color theme="1"/>
      <name val="游ゴシック"/>
      <family val="3"/>
      <charset val="128"/>
      <scheme val="minor"/>
    </font>
    <font>
      <sz val="11"/>
      <color rgb="FFFF0000"/>
      <name val="ＭＳ 明朝"/>
      <family val="1"/>
      <charset val="128"/>
    </font>
    <font>
      <b/>
      <strike/>
      <sz val="8"/>
      <color rgb="FFFF0000"/>
      <name val="ＭＳ 明朝"/>
      <family val="1"/>
      <charset val="128"/>
    </font>
    <font>
      <b/>
      <sz val="10"/>
      <color theme="1"/>
      <name val="ＭＳ 明朝"/>
      <family val="1"/>
      <charset val="128"/>
    </font>
    <font>
      <b/>
      <sz val="12"/>
      <color theme="1"/>
      <name val="ＭＳ ゴシック"/>
      <family val="3"/>
      <charset val="128"/>
    </font>
    <font>
      <sz val="12"/>
      <color theme="1"/>
      <name val="ＭＳ 明朝"/>
      <family val="1"/>
      <charset val="128"/>
    </font>
    <font>
      <sz val="10"/>
      <color theme="1"/>
      <name val="ＭＳ 明朝"/>
      <family val="1"/>
      <charset val="128"/>
    </font>
    <font>
      <sz val="11"/>
      <color theme="1"/>
      <name val="ＭＳ 明朝"/>
      <family val="1"/>
      <charset val="128"/>
    </font>
    <font>
      <sz val="10"/>
      <color rgb="FFFF0000"/>
      <name val="ＭＳ 明朝"/>
      <family val="1"/>
      <charset val="128"/>
    </font>
    <font>
      <b/>
      <sz val="12"/>
      <color theme="1"/>
      <name val="ＭＳ 明朝"/>
      <family val="1"/>
      <charset val="128"/>
    </font>
    <font>
      <b/>
      <sz val="13.5"/>
      <color theme="1"/>
      <name val="ＭＳ ゴシック"/>
      <family val="3"/>
      <charset val="128"/>
    </font>
    <font>
      <sz val="13"/>
      <color theme="1"/>
      <name val="ＭＳ 明朝"/>
      <family val="1"/>
      <charset val="128"/>
    </font>
    <font>
      <sz val="9"/>
      <color theme="1"/>
      <name val="ＭＳ 明朝"/>
      <family val="1"/>
      <charset val="128"/>
    </font>
    <font>
      <sz val="14"/>
      <color theme="1"/>
      <name val="ＭＳ 明朝"/>
      <family val="1"/>
      <charset val="128"/>
    </font>
    <font>
      <sz val="10.5"/>
      <color theme="1"/>
      <name val="ＭＳ 明朝"/>
      <family val="1"/>
      <charset val="128"/>
    </font>
    <font>
      <sz val="16"/>
      <name val="ＭＳ 明朝"/>
      <family val="1"/>
      <charset val="128"/>
    </font>
    <font>
      <b/>
      <sz val="16"/>
      <color theme="1"/>
      <name val="ＭＳ ゴシック"/>
      <family val="3"/>
      <charset val="128"/>
    </font>
    <font>
      <sz val="28"/>
      <name val="ＭＳ ゴシック"/>
      <family val="3"/>
      <charset val="128"/>
    </font>
  </fonts>
  <fills count="3">
    <fill>
      <patternFill patternType="none"/>
    </fill>
    <fill>
      <patternFill patternType="gray125"/>
    </fill>
    <fill>
      <patternFill patternType="solid">
        <fgColor rgb="FFFFFF00"/>
        <bgColor indexed="64"/>
      </patternFill>
    </fill>
  </fills>
  <borders count="3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double">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diagonal/>
    </border>
    <border>
      <left style="hair">
        <color indexed="64"/>
      </left>
      <right style="thin">
        <color indexed="64"/>
      </right>
      <top style="double">
        <color indexed="64"/>
      </top>
      <bottom/>
      <diagonal/>
    </border>
    <border>
      <left style="thin">
        <color indexed="64"/>
      </left>
      <right/>
      <top style="double">
        <color indexed="64"/>
      </top>
      <bottom/>
      <diagonal/>
    </border>
    <border>
      <left style="hair">
        <color indexed="64"/>
      </left>
      <right/>
      <top style="double">
        <color indexed="64"/>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style="thin">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thin">
        <color indexed="64"/>
      </left>
      <right style="hair">
        <color indexed="64"/>
      </right>
      <top style="double">
        <color indexed="64"/>
      </top>
      <bottom/>
      <diagonal/>
    </border>
  </borders>
  <cellStyleXfs count="25">
    <xf numFmtId="0" fontId="0" fillId="0" borderId="0"/>
    <xf numFmtId="186" fontId="38" fillId="0" borderId="0" applyFont="0" applyBorder="0" applyProtection="0"/>
    <xf numFmtId="186" fontId="48" fillId="0" borderId="0" applyBorder="0" applyProtection="0"/>
    <xf numFmtId="9" fontId="50" fillId="0" borderId="0" applyFont="0" applyFill="0" applyBorder="0" applyAlignment="0" applyProtection="0">
      <alignment vertical="center"/>
    </xf>
    <xf numFmtId="9"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26" fillId="0" borderId="0" applyFont="0" applyFill="0" applyBorder="0" applyAlignment="0" applyProtection="0">
      <alignment vertical="center"/>
    </xf>
    <xf numFmtId="0" fontId="1" fillId="0" borderId="0" applyFont="0"/>
    <xf numFmtId="0" fontId="1" fillId="0" borderId="0"/>
    <xf numFmtId="0" fontId="10" fillId="0" borderId="0"/>
    <xf numFmtId="0" fontId="1" fillId="0" borderId="0">
      <alignment vertical="center"/>
    </xf>
    <xf numFmtId="0" fontId="50" fillId="0" borderId="0">
      <alignment vertical="center"/>
    </xf>
    <xf numFmtId="0" fontId="1" fillId="0" borderId="0" applyFont="0"/>
    <xf numFmtId="0" fontId="1" fillId="0" borderId="0" applyFont="0"/>
    <xf numFmtId="0" fontId="1" fillId="0" borderId="0" applyFont="0"/>
    <xf numFmtId="0" fontId="1" fillId="0" borderId="0" applyFont="0"/>
    <xf numFmtId="0" fontId="1" fillId="0" borderId="0" applyFont="0"/>
    <xf numFmtId="0" fontId="10" fillId="0" borderId="0"/>
    <xf numFmtId="0" fontId="10" fillId="0" borderId="0"/>
    <xf numFmtId="0" fontId="10" fillId="0" borderId="0"/>
    <xf numFmtId="0" fontId="10" fillId="0" borderId="0"/>
    <xf numFmtId="0" fontId="1" fillId="0" borderId="0" applyFont="0"/>
    <xf numFmtId="0" fontId="1" fillId="0" borderId="0" applyFont="0"/>
  </cellStyleXfs>
  <cellXfs count="600">
    <xf numFmtId="0" fontId="0" fillId="0" borderId="0" xfId="0"/>
    <xf numFmtId="0" fontId="2" fillId="0" borderId="0" xfId="0" applyFont="1"/>
    <xf numFmtId="0" fontId="2" fillId="0" borderId="0" xfId="0" applyFont="1" applyAlignment="1">
      <alignment shrinkToFit="1"/>
    </xf>
    <xf numFmtId="0" fontId="2" fillId="0" borderId="0" xfId="24" applyFont="1" applyAlignment="1">
      <alignment vertical="center"/>
    </xf>
    <xf numFmtId="0" fontId="8" fillId="0" borderId="0" xfId="0" applyFont="1" applyAlignment="1">
      <alignment vertical="center" shrinkToFit="1"/>
    </xf>
    <xf numFmtId="0" fontId="8" fillId="0" borderId="0" xfId="0" applyFont="1" applyAlignment="1">
      <alignment vertical="center"/>
    </xf>
    <xf numFmtId="0" fontId="7" fillId="0" borderId="0" xfId="0" applyFont="1"/>
    <xf numFmtId="0" fontId="9" fillId="0" borderId="0" xfId="0" applyFont="1" applyAlignment="1">
      <alignment vertical="center" wrapText="1" shrinkToFit="1"/>
    </xf>
    <xf numFmtId="0" fontId="9" fillId="0" borderId="0" xfId="0" applyFont="1" applyAlignment="1">
      <alignment vertical="center"/>
    </xf>
    <xf numFmtId="0" fontId="11" fillId="0" borderId="0" xfId="20" applyFont="1"/>
    <xf numFmtId="0" fontId="13" fillId="0" borderId="0" xfId="11" applyFont="1" applyAlignment="1">
      <alignment horizontal="right"/>
    </xf>
    <xf numFmtId="177" fontId="13" fillId="0" borderId="0" xfId="6" applyNumberFormat="1" applyFont="1" applyBorder="1" applyAlignment="1">
      <alignment vertical="center"/>
    </xf>
    <xf numFmtId="38" fontId="13" fillId="0" borderId="0" xfId="6" applyFont="1" applyBorder="1" applyAlignment="1">
      <alignment vertical="center"/>
    </xf>
    <xf numFmtId="49" fontId="13" fillId="0" borderId="0" xfId="21" applyNumberFormat="1" applyFont="1" applyAlignment="1">
      <alignment horizontal="left" vertical="center"/>
    </xf>
    <xf numFmtId="0" fontId="14" fillId="0" borderId="0" xfId="20" applyFont="1"/>
    <xf numFmtId="41" fontId="7" fillId="0" borderId="1" xfId="6" applyNumberFormat="1" applyFont="1" applyBorder="1" applyAlignment="1">
      <alignment vertical="center"/>
    </xf>
    <xf numFmtId="41" fontId="7" fillId="0" borderId="2" xfId="6" applyNumberFormat="1" applyFont="1" applyBorder="1" applyAlignment="1">
      <alignment vertical="center"/>
    </xf>
    <xf numFmtId="49" fontId="7" fillId="0" borderId="3" xfId="21" applyNumberFormat="1" applyFont="1" applyBorder="1" applyAlignment="1">
      <alignment horizontal="center" vertical="center"/>
    </xf>
    <xf numFmtId="41" fontId="7" fillId="0" borderId="4" xfId="6" applyNumberFormat="1" applyFont="1" applyBorder="1" applyAlignment="1">
      <alignment vertical="center"/>
    </xf>
    <xf numFmtId="41" fontId="7" fillId="0" borderId="5" xfId="6" applyNumberFormat="1" applyFont="1" applyBorder="1" applyAlignment="1">
      <alignment vertical="center"/>
    </xf>
    <xf numFmtId="0" fontId="7" fillId="0" borderId="0" xfId="21" applyFont="1" applyAlignment="1">
      <alignment horizontal="center" vertical="center"/>
    </xf>
    <xf numFmtId="41" fontId="7" fillId="0" borderId="5" xfId="6" applyNumberFormat="1" applyFont="1" applyBorder="1" applyAlignment="1">
      <alignment horizontal="right" vertical="center"/>
    </xf>
    <xf numFmtId="49" fontId="7" fillId="0" borderId="0" xfId="21" applyNumberFormat="1" applyFont="1" applyAlignment="1">
      <alignment horizontal="center" vertical="center"/>
    </xf>
    <xf numFmtId="0" fontId="6" fillId="0" borderId="0" xfId="20" applyFont="1"/>
    <xf numFmtId="41" fontId="6" fillId="0" borderId="0" xfId="20" applyNumberFormat="1" applyFont="1"/>
    <xf numFmtId="41" fontId="7" fillId="0" borderId="6" xfId="6" applyNumberFormat="1" applyFont="1" applyBorder="1" applyAlignment="1">
      <alignment vertical="center"/>
    </xf>
    <xf numFmtId="49" fontId="7" fillId="0" borderId="7" xfId="21" applyNumberFormat="1" applyFont="1" applyBorder="1" applyAlignment="1">
      <alignment horizontal="center" vertical="center"/>
    </xf>
    <xf numFmtId="0" fontId="7" fillId="0" borderId="8" xfId="21" applyFont="1" applyBorder="1" applyAlignment="1">
      <alignment horizontal="center" vertical="center"/>
    </xf>
    <xf numFmtId="0" fontId="7" fillId="0" borderId="2" xfId="21" applyFont="1" applyBorder="1" applyAlignment="1">
      <alignment horizontal="center" vertical="center"/>
    </xf>
    <xf numFmtId="0" fontId="15" fillId="0" borderId="3" xfId="21" applyFont="1" applyBorder="1" applyAlignment="1">
      <alignment horizontal="left"/>
    </xf>
    <xf numFmtId="0" fontId="15" fillId="0" borderId="9" xfId="21" applyFont="1" applyBorder="1" applyAlignment="1">
      <alignment horizontal="right" vertical="center"/>
    </xf>
    <xf numFmtId="0" fontId="11" fillId="0" borderId="0" xfId="21" applyFont="1" applyAlignment="1">
      <alignment vertical="center" shrinkToFit="1"/>
    </xf>
    <xf numFmtId="41" fontId="11" fillId="0" borderId="0" xfId="20" applyNumberFormat="1" applyFont="1"/>
    <xf numFmtId="0" fontId="8" fillId="0" borderId="0" xfId="20" applyFont="1" applyAlignment="1">
      <alignment vertical="center"/>
    </xf>
    <xf numFmtId="0" fontId="17" fillId="0" borderId="0" xfId="0" applyFont="1"/>
    <xf numFmtId="0" fontId="6" fillId="0" borderId="0" xfId="0" applyFont="1" applyAlignment="1">
      <alignment vertical="center"/>
    </xf>
    <xf numFmtId="41" fontId="7" fillId="0" borderId="10" xfId="0" applyNumberFormat="1" applyFont="1" applyBorder="1" applyAlignment="1">
      <alignment vertical="center"/>
    </xf>
    <xf numFmtId="0" fontId="18" fillId="0" borderId="0" xfId="0" applyFont="1" applyAlignment="1">
      <alignment vertical="center"/>
    </xf>
    <xf numFmtId="0" fontId="6" fillId="0" borderId="0" xfId="0" applyFont="1"/>
    <xf numFmtId="0" fontId="13" fillId="0" borderId="0" xfId="0" applyFont="1" applyAlignment="1">
      <alignment horizontal="right"/>
    </xf>
    <xf numFmtId="0" fontId="51" fillId="0" borderId="0" xfId="0" applyFont="1"/>
    <xf numFmtId="38" fontId="22" fillId="0" borderId="11" xfId="5" applyFont="1" applyBorder="1"/>
    <xf numFmtId="0" fontId="23" fillId="0" borderId="12" xfId="0" applyFont="1" applyBorder="1" applyAlignment="1">
      <alignment horizontal="left" vertical="center"/>
    </xf>
    <xf numFmtId="3" fontId="22" fillId="0" borderId="13" xfId="0" applyNumberFormat="1" applyFont="1" applyBorder="1" applyAlignment="1">
      <alignment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3" fontId="22" fillId="0" borderId="14" xfId="0" applyNumberFormat="1" applyFont="1" applyBorder="1" applyAlignment="1">
      <alignment vertical="center"/>
    </xf>
    <xf numFmtId="0" fontId="23" fillId="0" borderId="12" xfId="0" applyFont="1" applyBorder="1" applyAlignment="1">
      <alignment vertical="center"/>
    </xf>
    <xf numFmtId="0" fontId="22" fillId="0" borderId="14" xfId="0" applyFont="1" applyBorder="1" applyAlignment="1">
      <alignment horizontal="left" vertical="center"/>
    </xf>
    <xf numFmtId="38" fontId="22" fillId="0" borderId="14" xfId="5" applyFont="1" applyFill="1" applyBorder="1" applyAlignment="1">
      <alignment vertical="center"/>
    </xf>
    <xf numFmtId="38" fontId="22" fillId="0" borderId="11" xfId="5" applyFont="1" applyFill="1" applyBorder="1" applyAlignment="1">
      <alignment vertical="center"/>
    </xf>
    <xf numFmtId="0" fontId="22" fillId="0" borderId="15" xfId="0" applyFont="1" applyBorder="1" applyAlignment="1">
      <alignment horizontal="left" vertical="center"/>
    </xf>
    <xf numFmtId="0" fontId="0" fillId="0" borderId="10" xfId="0" applyBorder="1"/>
    <xf numFmtId="0" fontId="7" fillId="0" borderId="14" xfId="0" applyFont="1" applyBorder="1" applyAlignment="1">
      <alignment horizontal="center" vertical="top" readingOrder="1"/>
    </xf>
    <xf numFmtId="0" fontId="7" fillId="0" borderId="12" xfId="0" applyFont="1" applyBorder="1" applyAlignment="1">
      <alignment horizontal="center" vertical="top"/>
    </xf>
    <xf numFmtId="0" fontId="7" fillId="0" borderId="15" xfId="0" applyFont="1" applyBorder="1" applyAlignment="1">
      <alignment horizontal="center" vertical="top"/>
    </xf>
    <xf numFmtId="0" fontId="7" fillId="0" borderId="14" xfId="0" applyFont="1" applyBorder="1" applyAlignment="1">
      <alignment horizontal="center" vertical="top"/>
    </xf>
    <xf numFmtId="0" fontId="0" fillId="0" borderId="0" xfId="22" applyFont="1"/>
    <xf numFmtId="0" fontId="6" fillId="0" borderId="0" xfId="0" applyFont="1" applyAlignment="1">
      <alignment horizontal="right"/>
    </xf>
    <xf numFmtId="0" fontId="25" fillId="0" borderId="0" xfId="0" applyFont="1"/>
    <xf numFmtId="0" fontId="25" fillId="0" borderId="0" xfId="22" applyFont="1"/>
    <xf numFmtId="0" fontId="2" fillId="0" borderId="0" xfId="24" applyFont="1"/>
    <xf numFmtId="41" fontId="2" fillId="0" borderId="0" xfId="0" applyNumberFormat="1" applyFont="1"/>
    <xf numFmtId="0" fontId="13" fillId="0" borderId="0" xfId="24" applyFont="1" applyAlignment="1" applyProtection="1">
      <alignment vertical="center"/>
      <protection locked="0"/>
    </xf>
    <xf numFmtId="41" fontId="7" fillId="0" borderId="0" xfId="0" applyNumberFormat="1" applyFont="1"/>
    <xf numFmtId="41" fontId="6" fillId="0" borderId="0" xfId="0" applyNumberFormat="1" applyFont="1"/>
    <xf numFmtId="0" fontId="13" fillId="0" borderId="0" xfId="24" applyFont="1" applyAlignment="1">
      <alignment horizontal="left" vertical="center"/>
    </xf>
    <xf numFmtId="0" fontId="13" fillId="0" borderId="0" xfId="24" applyFont="1" applyAlignment="1" applyProtection="1">
      <alignment horizontal="right" vertical="center"/>
      <protection locked="0"/>
    </xf>
    <xf numFmtId="3" fontId="13" fillId="0" borderId="0" xfId="24" applyNumberFormat="1" applyFont="1" applyAlignment="1" applyProtection="1">
      <alignment vertical="center"/>
      <protection locked="0"/>
    </xf>
    <xf numFmtId="41" fontId="52" fillId="0" borderId="0" xfId="0" applyNumberFormat="1" applyFont="1" applyAlignment="1">
      <alignment horizontal="right" vertical="center"/>
    </xf>
    <xf numFmtId="43" fontId="2" fillId="0" borderId="0" xfId="0" applyNumberFormat="1" applyFont="1" applyAlignment="1">
      <alignment vertical="center"/>
    </xf>
    <xf numFmtId="41" fontId="2" fillId="0" borderId="0" xfId="0" applyNumberFormat="1" applyFont="1" applyAlignment="1">
      <alignment vertical="center"/>
    </xf>
    <xf numFmtId="41" fontId="53" fillId="0" borderId="3" xfId="0" applyNumberFormat="1" applyFont="1" applyBorder="1" applyAlignment="1">
      <alignment vertical="center"/>
    </xf>
    <xf numFmtId="43" fontId="53" fillId="0" borderId="2" xfId="0" applyNumberFormat="1" applyFont="1" applyBorder="1" applyAlignment="1">
      <alignment vertical="center"/>
    </xf>
    <xf numFmtId="41" fontId="53" fillId="0" borderId="2" xfId="0" applyNumberFormat="1" applyFont="1" applyBorder="1" applyAlignment="1">
      <alignment vertical="center"/>
    </xf>
    <xf numFmtId="41" fontId="7" fillId="0" borderId="0" xfId="0" applyNumberFormat="1" applyFont="1" applyAlignment="1">
      <alignment vertical="center"/>
    </xf>
    <xf numFmtId="43" fontId="7" fillId="0" borderId="5" xfId="0" applyNumberFormat="1" applyFont="1" applyBorder="1" applyAlignment="1">
      <alignment vertical="center"/>
    </xf>
    <xf numFmtId="41" fontId="7" fillId="0" borderId="5" xfId="0" applyNumberFormat="1" applyFont="1" applyBorder="1" applyAlignment="1">
      <alignment vertical="center"/>
    </xf>
    <xf numFmtId="49" fontId="7" fillId="0" borderId="4" xfId="0" applyNumberFormat="1" applyFont="1" applyBorder="1" applyAlignment="1">
      <alignment horizontal="center" vertical="center"/>
    </xf>
    <xf numFmtId="41" fontId="7" fillId="0" borderId="10" xfId="4" applyNumberFormat="1" applyFont="1" applyFill="1" applyBorder="1" applyAlignment="1">
      <alignment vertical="center"/>
    </xf>
    <xf numFmtId="43" fontId="7" fillId="0" borderId="5" xfId="4" applyNumberFormat="1" applyFont="1" applyFill="1" applyBorder="1" applyAlignment="1">
      <alignment vertical="center"/>
    </xf>
    <xf numFmtId="41" fontId="7" fillId="0" borderId="5" xfId="0" applyNumberFormat="1" applyFont="1" applyBorder="1" applyAlignment="1">
      <alignment horizontal="right" vertical="center"/>
    </xf>
    <xf numFmtId="0" fontId="6" fillId="0" borderId="1" xfId="0" applyFont="1" applyBorder="1" applyAlignment="1">
      <alignment vertical="center" wrapText="1"/>
    </xf>
    <xf numFmtId="0" fontId="6" fillId="0" borderId="9" xfId="0" applyFont="1" applyBorder="1" applyAlignment="1">
      <alignment horizontal="right" wrapText="1"/>
    </xf>
    <xf numFmtId="0" fontId="1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4" xfId="0" applyFont="1" applyBorder="1" applyAlignment="1">
      <alignment horizontal="center" vertical="center"/>
    </xf>
    <xf numFmtId="178" fontId="6" fillId="0" borderId="0" xfId="0" applyNumberFormat="1"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0" fontId="27" fillId="0" borderId="0" xfId="0" applyFont="1" applyAlignment="1">
      <alignment horizontal="right" vertical="center"/>
    </xf>
    <xf numFmtId="0" fontId="27" fillId="0" borderId="0" xfId="0" applyFont="1" applyAlignment="1">
      <alignment horizontal="right"/>
    </xf>
    <xf numFmtId="0" fontId="0" fillId="0" borderId="0" xfId="0" applyAlignment="1">
      <alignment vertical="center"/>
    </xf>
    <xf numFmtId="0" fontId="28" fillId="0" borderId="0" xfId="10" applyFont="1" applyAlignment="1">
      <alignment vertical="center" wrapText="1"/>
    </xf>
    <xf numFmtId="0" fontId="28" fillId="0" borderId="0" xfId="10" applyFont="1" applyAlignment="1">
      <alignment vertical="center"/>
    </xf>
    <xf numFmtId="0" fontId="30" fillId="0" borderId="0" xfId="10" applyFont="1"/>
    <xf numFmtId="0" fontId="54" fillId="0" borderId="0" xfId="0" applyFont="1" applyAlignment="1">
      <alignment vertical="center"/>
    </xf>
    <xf numFmtId="0" fontId="55" fillId="0" borderId="0" xfId="0" applyFont="1" applyAlignment="1">
      <alignment vertical="center"/>
    </xf>
    <xf numFmtId="179" fontId="0" fillId="0" borderId="0" xfId="0" applyNumberFormat="1" applyAlignment="1">
      <alignment vertical="center"/>
    </xf>
    <xf numFmtId="0" fontId="56" fillId="0" borderId="0" xfId="0" applyFont="1" applyAlignment="1">
      <alignment vertical="center"/>
    </xf>
    <xf numFmtId="0" fontId="7" fillId="0" borderId="0" xfId="10" applyFont="1" applyAlignment="1">
      <alignment horizontal="left" vertical="top"/>
    </xf>
    <xf numFmtId="183" fontId="0" fillId="0" borderId="0" xfId="0" applyNumberFormat="1" applyAlignment="1">
      <alignment vertical="center"/>
    </xf>
    <xf numFmtId="0" fontId="31" fillId="0" borderId="0" xfId="10" applyFont="1"/>
    <xf numFmtId="0" fontId="2" fillId="0" borderId="0" xfId="10" applyFont="1" applyAlignment="1">
      <alignment vertical="center"/>
    </xf>
    <xf numFmtId="0" fontId="2" fillId="0" borderId="0" xfId="10" applyFont="1" applyAlignment="1">
      <alignment shrinkToFit="1"/>
    </xf>
    <xf numFmtId="0" fontId="2" fillId="0" borderId="0" xfId="10" applyFont="1"/>
    <xf numFmtId="0" fontId="32" fillId="0" borderId="0" xfId="10" applyFont="1"/>
    <xf numFmtId="0" fontId="32" fillId="0" borderId="0" xfId="10" applyFont="1" applyAlignment="1">
      <alignment horizontal="left"/>
    </xf>
    <xf numFmtId="0" fontId="31" fillId="0" borderId="0" xfId="10" applyFont="1" applyAlignment="1">
      <alignment shrinkToFit="1"/>
    </xf>
    <xf numFmtId="0" fontId="2" fillId="0" borderId="0" xfId="10" applyFont="1" applyAlignment="1">
      <alignment horizontal="right" vertical="center" shrinkToFit="1"/>
    </xf>
    <xf numFmtId="0" fontId="2" fillId="0" borderId="0" xfId="10" applyFont="1" applyAlignment="1">
      <alignment vertical="center" shrinkToFit="1"/>
    </xf>
    <xf numFmtId="0" fontId="4" fillId="0" borderId="0" xfId="10" applyFont="1" applyAlignment="1">
      <alignment vertical="center"/>
    </xf>
    <xf numFmtId="0" fontId="2" fillId="0" borderId="0" xfId="10" applyFont="1" applyAlignment="1">
      <alignment horizontal="center" vertical="center" shrinkToFit="1"/>
    </xf>
    <xf numFmtId="0" fontId="33" fillId="0" borderId="0" xfId="10" applyFont="1" applyAlignment="1">
      <alignment vertical="center"/>
    </xf>
    <xf numFmtId="0" fontId="33" fillId="0" borderId="0" xfId="10" applyFont="1" applyAlignment="1">
      <alignment horizontal="center" vertical="center" shrinkToFit="1"/>
    </xf>
    <xf numFmtId="0" fontId="34" fillId="0" borderId="0" xfId="10" applyFont="1" applyAlignment="1">
      <alignment horizontal="center" vertical="center" shrinkToFit="1"/>
    </xf>
    <xf numFmtId="0" fontId="34" fillId="0" borderId="0" xfId="10" applyFont="1"/>
    <xf numFmtId="38" fontId="33" fillId="0" borderId="0" xfId="6" applyFont="1" applyFill="1" applyBorder="1" applyAlignment="1">
      <alignment vertical="center" shrinkToFit="1"/>
    </xf>
    <xf numFmtId="176" fontId="34" fillId="0" borderId="0" xfId="10" applyNumberFormat="1" applyFont="1" applyAlignment="1">
      <alignment vertical="center" shrinkToFit="1"/>
    </xf>
    <xf numFmtId="0" fontId="33" fillId="0" borderId="0" xfId="10" applyFont="1" applyAlignment="1">
      <alignment vertical="center" shrinkToFit="1"/>
    </xf>
    <xf numFmtId="0" fontId="4" fillId="0" borderId="0" xfId="10" applyFont="1"/>
    <xf numFmtId="38" fontId="33" fillId="0" borderId="0" xfId="6" applyFont="1" applyFill="1" applyBorder="1" applyAlignment="1" applyProtection="1">
      <alignment vertical="center" shrinkToFit="1"/>
      <protection locked="0"/>
    </xf>
    <xf numFmtId="0" fontId="35" fillId="0" borderId="0" xfId="10" applyFont="1" applyAlignment="1">
      <alignment vertical="center" shrinkToFit="1"/>
    </xf>
    <xf numFmtId="0" fontId="5" fillId="0" borderId="0" xfId="10" applyFont="1" applyAlignment="1">
      <alignment horizontal="center" vertical="center" shrinkToFit="1"/>
    </xf>
    <xf numFmtId="0" fontId="34" fillId="0" borderId="0" xfId="10" applyFont="1" applyAlignment="1">
      <alignment vertical="center" shrinkToFit="1"/>
    </xf>
    <xf numFmtId="0" fontId="1" fillId="0" borderId="0" xfId="10"/>
    <xf numFmtId="0" fontId="2" fillId="0" borderId="0" xfId="10" applyFont="1" applyAlignment="1">
      <alignment horizontal="left" vertical="center"/>
    </xf>
    <xf numFmtId="0" fontId="7" fillId="0" borderId="0" xfId="10" applyFont="1" applyAlignment="1">
      <alignment horizontal="left" vertical="center"/>
    </xf>
    <xf numFmtId="0" fontId="25" fillId="0" borderId="0" xfId="10" applyFont="1" applyAlignment="1">
      <alignment vertical="center"/>
    </xf>
    <xf numFmtId="0" fontId="57" fillId="0" borderId="0" xfId="0" applyFont="1" applyAlignment="1">
      <alignment vertical="center"/>
    </xf>
    <xf numFmtId="0" fontId="58" fillId="0" borderId="0" xfId="0" applyFont="1" applyAlignment="1">
      <alignment vertical="center"/>
    </xf>
    <xf numFmtId="178" fontId="0" fillId="0" borderId="0" xfId="0" applyNumberFormat="1" applyAlignment="1">
      <alignment vertical="center"/>
    </xf>
    <xf numFmtId="0" fontId="59" fillId="0" borderId="0" xfId="0" applyFont="1" applyAlignment="1">
      <alignment vertical="center"/>
    </xf>
    <xf numFmtId="41" fontId="53" fillId="0" borderId="5" xfId="0" applyNumberFormat="1" applyFont="1" applyBorder="1" applyAlignment="1">
      <alignment vertical="center"/>
    </xf>
    <xf numFmtId="43" fontId="53" fillId="0" borderId="5" xfId="0" applyNumberFormat="1" applyFont="1" applyBorder="1" applyAlignment="1">
      <alignment vertical="center"/>
    </xf>
    <xf numFmtId="41" fontId="53" fillId="0" borderId="0" xfId="0" applyNumberFormat="1" applyFont="1" applyAlignment="1">
      <alignment vertical="center"/>
    </xf>
    <xf numFmtId="0" fontId="2" fillId="0" borderId="0" xfId="24" applyFont="1" applyAlignment="1" applyProtection="1">
      <alignment vertical="center"/>
      <protection locked="0"/>
    </xf>
    <xf numFmtId="41" fontId="14" fillId="0" borderId="0" xfId="20" applyNumberFormat="1" applyFont="1"/>
    <xf numFmtId="180" fontId="0" fillId="0" borderId="0" xfId="0" applyNumberFormat="1"/>
    <xf numFmtId="0" fontId="2" fillId="0" borderId="0" xfId="0" applyFont="1" applyAlignment="1">
      <alignment horizontal="center" wrapText="1"/>
    </xf>
    <xf numFmtId="0" fontId="7" fillId="0" borderId="0" xfId="24" applyFont="1" applyAlignment="1" applyProtection="1">
      <alignment vertical="center"/>
      <protection locked="0"/>
    </xf>
    <xf numFmtId="0" fontId="30" fillId="0" borderId="0" xfId="10" applyFont="1" applyAlignment="1">
      <alignment vertical="center"/>
    </xf>
    <xf numFmtId="0" fontId="19" fillId="0" borderId="0" xfId="0" applyFont="1" applyAlignment="1">
      <alignment horizontal="left" vertical="center"/>
    </xf>
    <xf numFmtId="0" fontId="13" fillId="0" borderId="0" xfId="0" applyFont="1" applyAlignment="1">
      <alignment vertical="center"/>
    </xf>
    <xf numFmtId="0" fontId="60" fillId="0" borderId="0" xfId="0" applyFont="1" applyAlignment="1">
      <alignment vertical="center"/>
    </xf>
    <xf numFmtId="0" fontId="39" fillId="0" borderId="0" xfId="24" applyFont="1" applyAlignment="1">
      <alignment vertical="center"/>
    </xf>
    <xf numFmtId="38" fontId="34" fillId="0" borderId="0" xfId="5" applyFont="1" applyBorder="1" applyAlignment="1">
      <alignment vertical="center"/>
    </xf>
    <xf numFmtId="181" fontId="34" fillId="0" borderId="0" xfId="24" applyNumberFormat="1" applyFont="1" applyAlignment="1" applyProtection="1">
      <alignment vertical="center"/>
      <protection locked="0"/>
    </xf>
    <xf numFmtId="0" fontId="34" fillId="0" borderId="0" xfId="24" applyFont="1" applyAlignment="1">
      <alignment horizontal="right" vertical="center"/>
    </xf>
    <xf numFmtId="0" fontId="34" fillId="0" borderId="0" xfId="24" applyFont="1" applyAlignment="1">
      <alignment horizontal="center" vertical="center"/>
    </xf>
    <xf numFmtId="0" fontId="34" fillId="0" borderId="0" xfId="24" applyFont="1" applyAlignment="1">
      <alignment horizontal="left" vertical="center"/>
    </xf>
    <xf numFmtId="0" fontId="34" fillId="0" borderId="0" xfId="0" applyFont="1" applyAlignment="1">
      <alignment horizontal="center" vertical="center"/>
    </xf>
    <xf numFmtId="0" fontId="34" fillId="0" borderId="0" xfId="24" applyFont="1" applyAlignment="1">
      <alignment horizontal="centerContinuous" vertical="center"/>
    </xf>
    <xf numFmtId="0" fontId="34" fillId="0" borderId="0" xfId="24" applyFont="1" applyAlignment="1">
      <alignment vertical="center"/>
    </xf>
    <xf numFmtId="49" fontId="34" fillId="0" borderId="0" xfId="24" applyNumberFormat="1" applyFont="1" applyAlignment="1" applyProtection="1">
      <alignment horizontal="center" vertical="center"/>
      <protection locked="0"/>
    </xf>
    <xf numFmtId="41" fontId="34" fillId="0" borderId="0" xfId="24" applyNumberFormat="1" applyFont="1" applyAlignment="1" applyProtection="1">
      <alignment vertical="center"/>
      <protection locked="0"/>
    </xf>
    <xf numFmtId="49" fontId="34" fillId="0" borderId="0" xfId="24" applyNumberFormat="1" applyFont="1" applyAlignment="1" applyProtection="1">
      <alignment horizontal="center" vertical="center" shrinkToFit="1"/>
      <protection locked="0"/>
    </xf>
    <xf numFmtId="41" fontId="34" fillId="0" borderId="0" xfId="24" applyNumberFormat="1" applyFont="1" applyAlignment="1" applyProtection="1">
      <alignment horizontal="right" vertical="center"/>
      <protection locked="0"/>
    </xf>
    <xf numFmtId="41" fontId="34" fillId="0" borderId="0" xfId="6" applyNumberFormat="1" applyFont="1" applyBorder="1" applyAlignment="1" applyProtection="1">
      <alignment vertical="center"/>
      <protection locked="0"/>
    </xf>
    <xf numFmtId="41" fontId="34" fillId="0" borderId="0" xfId="19" applyNumberFormat="1" applyFont="1" applyAlignment="1" applyProtection="1">
      <alignment horizontal="right" vertical="center"/>
      <protection locked="0"/>
    </xf>
    <xf numFmtId="41" fontId="34" fillId="0" borderId="0" xfId="6" applyNumberFormat="1" applyFont="1" applyBorder="1" applyAlignment="1" applyProtection="1">
      <alignment horizontal="right" vertical="center"/>
      <protection locked="0"/>
    </xf>
    <xf numFmtId="0" fontId="0" fillId="0" borderId="0" xfId="0" applyAlignment="1">
      <alignment wrapText="1"/>
    </xf>
    <xf numFmtId="0" fontId="31" fillId="0" borderId="0" xfId="24" applyFont="1" applyAlignment="1" applyProtection="1">
      <alignment vertical="center"/>
      <protection locked="0"/>
    </xf>
    <xf numFmtId="0" fontId="31" fillId="0" borderId="0" xfId="24" applyFont="1"/>
    <xf numFmtId="49" fontId="41" fillId="0" borderId="4" xfId="24" applyNumberFormat="1" applyFont="1" applyBorder="1" applyAlignment="1" applyProtection="1">
      <alignment horizontal="center" vertical="center"/>
      <protection locked="0"/>
    </xf>
    <xf numFmtId="41" fontId="41" fillId="0" borderId="10" xfId="24" applyNumberFormat="1" applyFont="1" applyBorder="1" applyAlignment="1" applyProtection="1">
      <alignment vertical="center"/>
      <protection locked="0"/>
    </xf>
    <xf numFmtId="41" fontId="41" fillId="0" borderId="5" xfId="24" applyNumberFormat="1" applyFont="1" applyBorder="1" applyAlignment="1" applyProtection="1">
      <alignment vertical="center"/>
      <protection locked="0"/>
    </xf>
    <xf numFmtId="41" fontId="41" fillId="0" borderId="5" xfId="24" applyNumberFormat="1" applyFont="1" applyBorder="1" applyAlignment="1" applyProtection="1">
      <alignment horizontal="right" vertical="center"/>
      <protection locked="0"/>
    </xf>
    <xf numFmtId="41" fontId="41" fillId="0" borderId="5" xfId="6" applyNumberFormat="1" applyFont="1" applyBorder="1" applyAlignment="1" applyProtection="1">
      <alignment vertical="center"/>
      <protection locked="0"/>
    </xf>
    <xf numFmtId="41" fontId="41" fillId="0" borderId="5" xfId="19" applyNumberFormat="1" applyFont="1" applyBorder="1" applyAlignment="1" applyProtection="1">
      <alignment horizontal="right" vertical="center"/>
      <protection locked="0"/>
    </xf>
    <xf numFmtId="41" fontId="41" fillId="0" borderId="5" xfId="6" applyNumberFormat="1" applyFont="1" applyBorder="1" applyAlignment="1" applyProtection="1">
      <alignment horizontal="right" vertical="center"/>
      <protection locked="0"/>
    </xf>
    <xf numFmtId="41" fontId="41" fillId="0" borderId="2" xfId="6" applyNumberFormat="1" applyFont="1" applyBorder="1" applyAlignment="1" applyProtection="1">
      <alignment vertical="center"/>
      <protection locked="0"/>
    </xf>
    <xf numFmtId="41" fontId="41" fillId="0" borderId="8" xfId="24" applyNumberFormat="1" applyFont="1" applyBorder="1" applyAlignment="1" applyProtection="1">
      <alignment vertical="center"/>
      <protection locked="0"/>
    </xf>
    <xf numFmtId="41" fontId="41" fillId="0" borderId="2" xfId="19" applyNumberFormat="1" applyFont="1" applyBorder="1" applyAlignment="1" applyProtection="1">
      <alignment horizontal="right" vertical="center"/>
      <protection locked="0"/>
    </xf>
    <xf numFmtId="41" fontId="41" fillId="0" borderId="2" xfId="6" applyNumberFormat="1" applyFont="1" applyBorder="1" applyAlignment="1" applyProtection="1">
      <alignment horizontal="right" vertical="center"/>
      <protection locked="0"/>
    </xf>
    <xf numFmtId="0" fontId="41" fillId="0" borderId="9" xfId="24" applyFont="1" applyBorder="1" applyAlignment="1">
      <alignment horizontal="right" vertical="center"/>
    </xf>
    <xf numFmtId="0" fontId="41" fillId="0" borderId="17" xfId="24" applyFont="1" applyBorder="1" applyAlignment="1">
      <alignment horizontal="center" vertical="center"/>
    </xf>
    <xf numFmtId="0" fontId="41" fillId="0" borderId="4" xfId="24" applyFont="1" applyBorder="1" applyAlignment="1">
      <alignment horizontal="left" vertical="center"/>
    </xf>
    <xf numFmtId="0" fontId="41" fillId="0" borderId="5" xfId="24" applyFont="1" applyBorder="1" applyAlignment="1">
      <alignment horizontal="center" vertical="center"/>
    </xf>
    <xf numFmtId="0" fontId="41" fillId="0" borderId="11" xfId="24" applyFont="1" applyBorder="1" applyAlignment="1">
      <alignment horizontal="center" vertical="center"/>
    </xf>
    <xf numFmtId="0" fontId="41" fillId="0" borderId="1" xfId="24" applyFont="1" applyBorder="1" applyAlignment="1">
      <alignment horizontal="left" vertical="center"/>
    </xf>
    <xf numFmtId="0" fontId="41" fillId="0" borderId="2" xfId="24" applyFont="1" applyBorder="1" applyAlignment="1">
      <alignment vertical="center"/>
    </xf>
    <xf numFmtId="0" fontId="41" fillId="0" borderId="11" xfId="0" applyFont="1" applyBorder="1" applyAlignment="1">
      <alignment horizontal="center" vertical="center"/>
    </xf>
    <xf numFmtId="0" fontId="7" fillId="0" borderId="0" xfId="24" applyFont="1" applyAlignment="1">
      <alignment horizontal="right"/>
    </xf>
    <xf numFmtId="0" fontId="31" fillId="0" borderId="0" xfId="24" applyFont="1" applyAlignment="1" applyProtection="1">
      <alignment vertical="top"/>
      <protection locked="0"/>
    </xf>
    <xf numFmtId="0" fontId="7" fillId="0" borderId="0" xfId="10" applyFont="1" applyAlignment="1">
      <alignment horizontal="left"/>
    </xf>
    <xf numFmtId="0" fontId="43" fillId="0" borderId="0" xfId="0" applyFont="1" applyAlignment="1">
      <alignment wrapText="1"/>
    </xf>
    <xf numFmtId="40" fontId="0" fillId="0" borderId="0" xfId="5" applyNumberFormat="1" applyFont="1"/>
    <xf numFmtId="40" fontId="0" fillId="0" borderId="0" xfId="5" applyNumberFormat="1" applyFont="1" applyAlignment="1">
      <alignment horizontal="right"/>
    </xf>
    <xf numFmtId="0" fontId="43" fillId="0" borderId="0" xfId="0" applyFont="1" applyAlignment="1">
      <alignment vertical="center"/>
    </xf>
    <xf numFmtId="0" fontId="31" fillId="0" borderId="0" xfId="10" applyFont="1" applyAlignment="1">
      <alignment horizontal="left" vertical="top"/>
    </xf>
    <xf numFmtId="0" fontId="45" fillId="0" borderId="9" xfId="24" applyFont="1" applyBorder="1" applyAlignment="1">
      <alignment horizontal="right" vertical="center"/>
    </xf>
    <xf numFmtId="0" fontId="45" fillId="0" borderId="18" xfId="24" applyFont="1" applyBorder="1" applyAlignment="1">
      <alignment horizontal="center" vertical="center"/>
    </xf>
    <xf numFmtId="0" fontId="45" fillId="0" borderId="19" xfId="24" applyFont="1" applyBorder="1" applyAlignment="1">
      <alignment horizontal="center" vertical="center"/>
    </xf>
    <xf numFmtId="0" fontId="45" fillId="0" borderId="20" xfId="24" applyFont="1" applyBorder="1" applyAlignment="1">
      <alignment horizontal="center" vertical="center"/>
    </xf>
    <xf numFmtId="0" fontId="45" fillId="0" borderId="1" xfId="24" applyFont="1" applyBorder="1" applyAlignment="1">
      <alignment horizontal="left" vertical="center"/>
    </xf>
    <xf numFmtId="0" fontId="45" fillId="0" borderId="8" xfId="24" applyFont="1" applyBorder="1" applyAlignment="1">
      <alignment horizontal="center" vertical="center"/>
    </xf>
    <xf numFmtId="0" fontId="45" fillId="0" borderId="21" xfId="24" applyFont="1" applyBorder="1" applyAlignment="1">
      <alignment horizontal="center" vertical="center"/>
    </xf>
    <xf numFmtId="0" fontId="45" fillId="0" borderId="22" xfId="24" applyFont="1" applyBorder="1" applyAlignment="1">
      <alignment horizontal="center" vertical="center"/>
    </xf>
    <xf numFmtId="0" fontId="45" fillId="0" borderId="4" xfId="24" applyFont="1" applyBorder="1" applyAlignment="1">
      <alignment horizontal="center" vertical="center"/>
    </xf>
    <xf numFmtId="41" fontId="45" fillId="0" borderId="0" xfId="24" applyNumberFormat="1" applyFont="1" applyAlignment="1">
      <alignment vertical="center"/>
    </xf>
    <xf numFmtId="41" fontId="45" fillId="0" borderId="23" xfId="24" applyNumberFormat="1" applyFont="1" applyBorder="1" applyAlignment="1" applyProtection="1">
      <alignment horizontal="right" vertical="center"/>
      <protection locked="0"/>
    </xf>
    <xf numFmtId="182" fontId="45" fillId="0" borderId="24" xfId="24" applyNumberFormat="1" applyFont="1" applyBorder="1" applyAlignment="1" applyProtection="1">
      <alignment horizontal="left" vertical="center"/>
      <protection locked="0"/>
    </xf>
    <xf numFmtId="182" fontId="45" fillId="0" borderId="24" xfId="24" applyNumberFormat="1" applyFont="1" applyBorder="1" applyAlignment="1" applyProtection="1">
      <alignment horizontal="right" vertical="center"/>
      <protection locked="0"/>
    </xf>
    <xf numFmtId="182" fontId="45" fillId="0" borderId="25" xfId="24" applyNumberFormat="1" applyFont="1" applyBorder="1" applyAlignment="1">
      <alignment vertical="center"/>
    </xf>
    <xf numFmtId="41" fontId="45" fillId="0" borderId="10" xfId="24" applyNumberFormat="1" applyFont="1" applyBorder="1" applyAlignment="1" applyProtection="1">
      <alignment horizontal="right" vertical="center"/>
      <protection locked="0"/>
    </xf>
    <xf numFmtId="182" fontId="45" fillId="0" borderId="26" xfId="24" applyNumberFormat="1" applyFont="1" applyBorder="1" applyAlignment="1" applyProtection="1">
      <alignment horizontal="left" vertical="center"/>
      <protection locked="0"/>
    </xf>
    <xf numFmtId="182" fontId="45" fillId="0" borderId="26" xfId="24" applyNumberFormat="1" applyFont="1" applyBorder="1" applyAlignment="1" applyProtection="1">
      <alignment horizontal="right" vertical="center"/>
      <protection locked="0"/>
    </xf>
    <xf numFmtId="182" fontId="45" fillId="0" borderId="27" xfId="24" applyNumberFormat="1" applyFont="1" applyBorder="1" applyAlignment="1">
      <alignment vertical="center"/>
    </xf>
    <xf numFmtId="41" fontId="45" fillId="0" borderId="5" xfId="24" applyNumberFormat="1" applyFont="1" applyBorder="1" applyAlignment="1">
      <alignment vertical="center"/>
    </xf>
    <xf numFmtId="41" fontId="45" fillId="0" borderId="10" xfId="24" applyNumberFormat="1" applyFont="1" applyBorder="1" applyAlignment="1">
      <alignment vertical="center"/>
    </xf>
    <xf numFmtId="0" fontId="46" fillId="0" borderId="0" xfId="24" applyFont="1" applyAlignment="1">
      <alignment vertical="top"/>
    </xf>
    <xf numFmtId="0" fontId="46" fillId="0" borderId="0" xfId="0" applyFont="1" applyAlignment="1">
      <alignment vertical="center"/>
    </xf>
    <xf numFmtId="0" fontId="40" fillId="0" borderId="0" xfId="24" applyFont="1"/>
    <xf numFmtId="0" fontId="40" fillId="0" borderId="0" xfId="24" applyFont="1" applyAlignment="1">
      <alignment horizontal="right"/>
    </xf>
    <xf numFmtId="0" fontId="40" fillId="0" borderId="0" xfId="0" applyFont="1"/>
    <xf numFmtId="3" fontId="2" fillId="0" borderId="0" xfId="10" applyNumberFormat="1" applyFont="1"/>
    <xf numFmtId="0" fontId="43" fillId="0" borderId="0" xfId="0" applyFont="1"/>
    <xf numFmtId="0" fontId="8" fillId="0" borderId="0" xfId="20" applyFont="1"/>
    <xf numFmtId="0" fontId="54" fillId="0" borderId="0" xfId="20" applyFont="1" applyAlignment="1">
      <alignment vertical="center"/>
    </xf>
    <xf numFmtId="0" fontId="28" fillId="0" borderId="0" xfId="10" applyFont="1" applyAlignment="1">
      <alignment horizontal="left" vertical="center" wrapText="1"/>
    </xf>
    <xf numFmtId="0" fontId="42" fillId="0" borderId="0" xfId="24" applyFont="1" applyAlignment="1">
      <alignment vertical="center"/>
    </xf>
    <xf numFmtId="0" fontId="19" fillId="0" borderId="0" xfId="24" applyFont="1" applyAlignment="1">
      <alignment horizontal="center" vertical="center"/>
    </xf>
    <xf numFmtId="0" fontId="31" fillId="0" borderId="0" xfId="24" applyFont="1" applyAlignment="1">
      <alignment vertical="center"/>
    </xf>
    <xf numFmtId="0" fontId="13" fillId="0" borderId="0" xfId="24" applyFont="1" applyAlignment="1">
      <alignment horizontal="right" vertical="center"/>
    </xf>
    <xf numFmtId="0" fontId="7" fillId="0" borderId="0" xfId="24" applyFont="1" applyAlignment="1">
      <alignment horizontal="right" vertical="center"/>
    </xf>
    <xf numFmtId="0" fontId="45" fillId="0" borderId="0" xfId="24" applyFont="1" applyAlignment="1">
      <alignment horizontal="right" vertical="center"/>
    </xf>
    <xf numFmtId="0" fontId="45" fillId="0" borderId="0" xfId="24" applyFont="1" applyAlignment="1">
      <alignment horizontal="center" vertical="center"/>
    </xf>
    <xf numFmtId="0" fontId="45" fillId="0" borderId="0" xfId="24" applyFont="1" applyAlignment="1">
      <alignment horizontal="left" vertical="center"/>
    </xf>
    <xf numFmtId="41" fontId="45" fillId="0" borderId="0" xfId="24" applyNumberFormat="1" applyFont="1" applyAlignment="1" applyProtection="1">
      <alignment horizontal="right" vertical="center"/>
      <protection locked="0"/>
    </xf>
    <xf numFmtId="182" fontId="45" fillId="0" borderId="0" xfId="24" applyNumberFormat="1" applyFont="1" applyAlignment="1" applyProtection="1">
      <alignment horizontal="left" vertical="center"/>
      <protection locked="0"/>
    </xf>
    <xf numFmtId="182" fontId="45" fillId="0" borderId="0" xfId="24" applyNumberFormat="1" applyFont="1" applyAlignment="1" applyProtection="1">
      <alignment horizontal="right" vertical="center"/>
      <protection locked="0"/>
    </xf>
    <xf numFmtId="182" fontId="45" fillId="0" borderId="0" xfId="24" applyNumberFormat="1" applyFont="1" applyAlignment="1">
      <alignment vertical="center"/>
    </xf>
    <xf numFmtId="49" fontId="45" fillId="0" borderId="0" xfId="24" applyNumberFormat="1" applyFont="1" applyAlignment="1">
      <alignment horizontal="center" vertical="center"/>
    </xf>
    <xf numFmtId="41" fontId="45" fillId="0" borderId="0" xfId="23" applyNumberFormat="1" applyFont="1" applyAlignment="1">
      <alignment horizontal="right" vertical="center"/>
    </xf>
    <xf numFmtId="41" fontId="45" fillId="0" borderId="0" xfId="23" applyNumberFormat="1" applyFont="1" applyAlignment="1" applyProtection="1">
      <alignment horizontal="right" vertical="center"/>
      <protection locked="0"/>
    </xf>
    <xf numFmtId="0" fontId="44" fillId="0" borderId="0" xfId="10" applyFont="1" applyAlignment="1">
      <alignment vertical="center"/>
    </xf>
    <xf numFmtId="0" fontId="1" fillId="0" borderId="0" xfId="10" applyAlignment="1">
      <alignment vertical="center"/>
    </xf>
    <xf numFmtId="0" fontId="1" fillId="0" borderId="0" xfId="10" applyAlignment="1">
      <alignment horizontal="center"/>
    </xf>
    <xf numFmtId="0" fontId="1" fillId="0" borderId="0" xfId="10" applyAlignment="1">
      <alignment horizontal="center" vertical="center"/>
    </xf>
    <xf numFmtId="0" fontId="0" fillId="0" borderId="0" xfId="10" applyFont="1" applyAlignment="1">
      <alignment horizontal="center" vertical="center"/>
    </xf>
    <xf numFmtId="0" fontId="17" fillId="0" borderId="0" xfId="0" applyFont="1" applyAlignment="1">
      <alignment horizontal="left"/>
    </xf>
    <xf numFmtId="38" fontId="1" fillId="0" borderId="0" xfId="5" applyAlignment="1"/>
    <xf numFmtId="38" fontId="1" fillId="0" borderId="0" xfId="5" applyAlignment="1">
      <alignment vertical="center"/>
    </xf>
    <xf numFmtId="38" fontId="10" fillId="0" borderId="0" xfId="5" applyFont="1" applyFill="1" applyAlignment="1">
      <alignment vertical="center"/>
    </xf>
    <xf numFmtId="0" fontId="31" fillId="0" borderId="0" xfId="24" applyFont="1" applyProtection="1">
      <protection locked="0"/>
    </xf>
    <xf numFmtId="0" fontId="25" fillId="0" borderId="9" xfId="0" applyFont="1" applyBorder="1" applyAlignment="1">
      <alignment horizontal="right" vertical="top"/>
    </xf>
    <xf numFmtId="0" fontId="25" fillId="0" borderId="4" xfId="0" applyFont="1" applyBorder="1" applyAlignment="1">
      <alignment horizontal="left"/>
    </xf>
    <xf numFmtId="0" fontId="25" fillId="0" borderId="4" xfId="0" applyFont="1" applyBorder="1" applyAlignment="1">
      <alignment horizontal="center"/>
    </xf>
    <xf numFmtId="0" fontId="25" fillId="0" borderId="1" xfId="0" applyFont="1" applyBorder="1" applyAlignment="1">
      <alignment horizontal="center"/>
    </xf>
    <xf numFmtId="40" fontId="37" fillId="0" borderId="5" xfId="5" applyNumberFormat="1" applyFont="1" applyBorder="1"/>
    <xf numFmtId="40" fontId="37" fillId="0" borderId="0" xfId="5" applyNumberFormat="1" applyFont="1" applyAlignment="1">
      <alignment horizontal="right"/>
    </xf>
    <xf numFmtId="40" fontId="37" fillId="0" borderId="2" xfId="5" applyNumberFormat="1" applyFont="1" applyBorder="1"/>
    <xf numFmtId="40" fontId="37" fillId="0" borderId="2" xfId="5" applyNumberFormat="1" applyFont="1" applyBorder="1" applyAlignment="1">
      <alignment horizontal="right"/>
    </xf>
    <xf numFmtId="40" fontId="37" fillId="0" borderId="3" xfId="5" applyNumberFormat="1" applyFont="1" applyBorder="1"/>
    <xf numFmtId="0" fontId="43" fillId="0" borderId="0" xfId="0" applyFont="1" applyAlignment="1">
      <alignment horizontal="left" vertical="center"/>
    </xf>
    <xf numFmtId="0" fontId="27" fillId="0" borderId="0" xfId="0" applyFont="1"/>
    <xf numFmtId="0" fontId="6" fillId="0" borderId="0" xfId="10" applyFont="1" applyAlignment="1">
      <alignment horizontal="left" vertical="top"/>
    </xf>
    <xf numFmtId="0" fontId="62" fillId="0" borderId="0" xfId="0" applyFont="1"/>
    <xf numFmtId="41" fontId="53" fillId="0" borderId="5" xfId="6" applyNumberFormat="1" applyFont="1" applyBorder="1" applyAlignment="1">
      <alignment vertical="center"/>
    </xf>
    <xf numFmtId="41" fontId="53" fillId="0" borderId="10" xfId="6" applyNumberFormat="1" applyFont="1" applyBorder="1" applyAlignment="1">
      <alignment vertical="center"/>
    </xf>
    <xf numFmtId="183" fontId="53" fillId="0" borderId="5" xfId="1" applyNumberFormat="1" applyFont="1" applyBorder="1" applyAlignment="1" applyProtection="1">
      <alignment horizontal="right" vertical="center" shrinkToFit="1"/>
    </xf>
    <xf numFmtId="183" fontId="53" fillId="0" borderId="10" xfId="1" applyNumberFormat="1" applyFont="1" applyBorder="1" applyAlignment="1" applyProtection="1">
      <alignment horizontal="right" vertical="center" shrinkToFit="1"/>
    </xf>
    <xf numFmtId="183" fontId="53" fillId="0" borderId="0" xfId="1" applyNumberFormat="1" applyFont="1" applyBorder="1" applyAlignment="1" applyProtection="1">
      <alignment horizontal="right" vertical="center" shrinkToFit="1"/>
    </xf>
    <xf numFmtId="183" fontId="53" fillId="0" borderId="8" xfId="1" applyNumberFormat="1" applyFont="1" applyBorder="1" applyAlignment="1" applyProtection="1">
      <alignment horizontal="right" vertical="center" shrinkToFit="1"/>
    </xf>
    <xf numFmtId="0" fontId="1" fillId="0" borderId="0" xfId="24" applyFont="1" applyAlignment="1">
      <alignment horizontal="left" vertical="center"/>
    </xf>
    <xf numFmtId="41" fontId="7" fillId="0" borderId="0" xfId="6" applyNumberFormat="1" applyFont="1" applyBorder="1" applyAlignment="1">
      <alignment vertical="center"/>
    </xf>
    <xf numFmtId="49" fontId="27" fillId="0" borderId="0" xfId="21" applyNumberFormat="1" applyFont="1" applyAlignment="1">
      <alignment horizontal="left" vertical="center"/>
    </xf>
    <xf numFmtId="49" fontId="6" fillId="0" borderId="0" xfId="21" applyNumberFormat="1" applyFont="1" applyAlignment="1">
      <alignment horizontal="left" vertical="center"/>
    </xf>
    <xf numFmtId="0" fontId="17" fillId="0" borderId="0" xfId="24" applyFont="1" applyAlignment="1">
      <alignment horizontal="left" vertical="center"/>
    </xf>
    <xf numFmtId="3" fontId="17" fillId="0" borderId="0" xfId="24" applyNumberFormat="1" applyFont="1" applyAlignment="1">
      <alignment vertical="center"/>
    </xf>
    <xf numFmtId="3" fontId="17" fillId="0" borderId="0" xfId="24" applyNumberFormat="1" applyFont="1" applyAlignment="1" applyProtection="1">
      <alignment horizontal="right" vertical="center"/>
      <protection locked="0"/>
    </xf>
    <xf numFmtId="3" fontId="0" fillId="0" borderId="0" xfId="0" applyNumberFormat="1" applyAlignment="1">
      <alignment vertical="center"/>
    </xf>
    <xf numFmtId="0" fontId="1" fillId="0" borderId="0" xfId="0" applyFont="1" applyAlignment="1">
      <alignment vertical="center"/>
    </xf>
    <xf numFmtId="0" fontId="1" fillId="0" borderId="5" xfId="24" applyFont="1" applyBorder="1" applyAlignment="1">
      <alignment horizontal="center" vertical="center"/>
    </xf>
    <xf numFmtId="0" fontId="1" fillId="0" borderId="2" xfId="24" applyFont="1" applyBorder="1" applyAlignment="1">
      <alignment horizontal="center" vertical="center"/>
    </xf>
    <xf numFmtId="38" fontId="1" fillId="0" borderId="5" xfId="5" applyFont="1" applyBorder="1" applyAlignment="1">
      <alignment horizontal="right" vertical="center"/>
    </xf>
    <xf numFmtId="38" fontId="1" fillId="0" borderId="2" xfId="5" applyFont="1" applyBorder="1" applyAlignment="1" applyProtection="1">
      <alignment horizontal="right" vertical="center"/>
      <protection locked="0"/>
    </xf>
    <xf numFmtId="38" fontId="1" fillId="0" borderId="5" xfId="5" applyFont="1" applyBorder="1" applyAlignment="1" applyProtection="1">
      <alignment horizontal="right" vertical="center"/>
      <protection locked="0"/>
    </xf>
    <xf numFmtId="0" fontId="0" fillId="0" borderId="5" xfId="24" applyFont="1" applyBorder="1" applyAlignment="1">
      <alignment horizontal="center" vertical="center"/>
    </xf>
    <xf numFmtId="0" fontId="17" fillId="0" borderId="5" xfId="24" applyFont="1" applyBorder="1" applyAlignment="1">
      <alignment horizontal="center" vertical="center"/>
    </xf>
    <xf numFmtId="38" fontId="0" fillId="0" borderId="4" xfId="5" applyFont="1" applyBorder="1" applyAlignment="1">
      <alignment horizontal="right" vertical="center"/>
    </xf>
    <xf numFmtId="0" fontId="17" fillId="0" borderId="2" xfId="24" applyFont="1" applyBorder="1" applyAlignment="1">
      <alignment horizontal="center" vertical="center"/>
    </xf>
    <xf numFmtId="38" fontId="0" fillId="0" borderId="5" xfId="5" applyFont="1" applyBorder="1" applyAlignment="1">
      <alignment horizontal="right" vertical="center"/>
    </xf>
    <xf numFmtId="38" fontId="0" fillId="0" borderId="2" xfId="5" applyFont="1" applyBorder="1" applyAlignment="1">
      <alignment horizontal="right" vertical="center"/>
    </xf>
    <xf numFmtId="0" fontId="0" fillId="0" borderId="6" xfId="0" applyBorder="1" applyAlignment="1">
      <alignment horizontal="center" vertical="center"/>
    </xf>
    <xf numFmtId="38" fontId="1" fillId="0" borderId="4" xfId="5" applyFont="1" applyBorder="1"/>
    <xf numFmtId="38" fontId="57" fillId="0" borderId="1" xfId="5" applyFont="1" applyBorder="1"/>
    <xf numFmtId="0" fontId="57" fillId="0" borderId="10" xfId="0" applyFont="1" applyBorder="1" applyAlignment="1">
      <alignment horizontal="center"/>
    </xf>
    <xf numFmtId="38" fontId="57" fillId="0" borderId="5" xfId="5" applyFont="1" applyBorder="1"/>
    <xf numFmtId="38" fontId="1" fillId="0" borderId="5" xfId="5" applyFont="1" applyBorder="1"/>
    <xf numFmtId="38" fontId="57" fillId="0" borderId="5" xfId="5" applyFont="1" applyFill="1" applyBorder="1" applyAlignment="1" applyProtection="1">
      <alignment horizontal="right" vertical="center"/>
      <protection locked="0"/>
    </xf>
    <xf numFmtId="38" fontId="1" fillId="0" borderId="5" xfId="5" applyFont="1" applyFill="1" applyBorder="1" applyAlignment="1" applyProtection="1">
      <alignment horizontal="right" vertical="center"/>
      <protection locked="0"/>
    </xf>
    <xf numFmtId="38" fontId="57" fillId="0" borderId="2" xfId="5" applyFont="1" applyFill="1" applyBorder="1" applyAlignment="1" applyProtection="1">
      <alignment horizontal="right" vertical="center"/>
      <protection locked="0"/>
    </xf>
    <xf numFmtId="0" fontId="0" fillId="0" borderId="4" xfId="0" applyBorder="1" applyAlignment="1">
      <alignment vertical="center"/>
    </xf>
    <xf numFmtId="0" fontId="0" fillId="0" borderId="1" xfId="0" applyBorder="1" applyAlignment="1">
      <alignment vertical="center"/>
    </xf>
    <xf numFmtId="38" fontId="57" fillId="0" borderId="5" xfId="5" applyFont="1" applyBorder="1" applyAlignment="1">
      <alignment vertical="center"/>
    </xf>
    <xf numFmtId="38" fontId="0" fillId="0" borderId="5" xfId="5" applyFont="1" applyBorder="1" applyAlignment="1">
      <alignment vertical="center"/>
    </xf>
    <xf numFmtId="38" fontId="57" fillId="0" borderId="2" xfId="5" applyFont="1" applyBorder="1" applyAlignment="1">
      <alignment vertical="center"/>
    </xf>
    <xf numFmtId="38" fontId="0" fillId="0" borderId="2" xfId="5" applyFont="1" applyBorder="1" applyAlignment="1">
      <alignment vertical="center"/>
    </xf>
    <xf numFmtId="0" fontId="0" fillId="0" borderId="10" xfId="0" applyBorder="1" applyAlignment="1">
      <alignment horizontal="center" vertical="center"/>
    </xf>
    <xf numFmtId="38" fontId="1" fillId="0" borderId="4" xfId="5" applyFont="1" applyBorder="1" applyAlignment="1">
      <alignment horizontal="right"/>
    </xf>
    <xf numFmtId="0" fontId="0" fillId="0" borderId="8" xfId="0" applyBorder="1" applyAlignment="1">
      <alignment horizontal="center" vertical="center"/>
    </xf>
    <xf numFmtId="38" fontId="1" fillId="0" borderId="1" xfId="5" applyFont="1" applyBorder="1" applyAlignment="1">
      <alignment horizontal="right"/>
    </xf>
    <xf numFmtId="0" fontId="2" fillId="0" borderId="11" xfId="10" applyFont="1" applyBorder="1"/>
    <xf numFmtId="0" fontId="0" fillId="0" borderId="5" xfId="0" applyBorder="1" applyAlignment="1">
      <alignment horizontal="center" vertical="center"/>
    </xf>
    <xf numFmtId="0" fontId="0" fillId="0" borderId="2" xfId="0" applyBorder="1" applyAlignment="1">
      <alignment horizontal="center" vertical="center"/>
    </xf>
    <xf numFmtId="38" fontId="1" fillId="0" borderId="5" xfId="5" applyFont="1" applyBorder="1" applyAlignment="1">
      <alignment horizontal="right"/>
    </xf>
    <xf numFmtId="38" fontId="1" fillId="0" borderId="2" xfId="5" applyFont="1" applyBorder="1" applyAlignment="1">
      <alignment horizontal="right"/>
    </xf>
    <xf numFmtId="0" fontId="57" fillId="0" borderId="10" xfId="0" applyFont="1" applyBorder="1" applyAlignment="1">
      <alignment horizontal="center" vertical="center"/>
    </xf>
    <xf numFmtId="0" fontId="57" fillId="0" borderId="8" xfId="0" applyFont="1" applyBorder="1" applyAlignment="1">
      <alignment horizontal="center" vertical="center"/>
    </xf>
    <xf numFmtId="178" fontId="1" fillId="0" borderId="0" xfId="10" applyNumberFormat="1"/>
    <xf numFmtId="178" fontId="2" fillId="0" borderId="4" xfId="10" applyNumberFormat="1" applyFont="1" applyBorder="1"/>
    <xf numFmtId="178" fontId="1" fillId="0" borderId="3" xfId="10" applyNumberFormat="1" applyBorder="1"/>
    <xf numFmtId="178" fontId="2" fillId="0" borderId="1" xfId="10" applyNumberFormat="1" applyFont="1" applyBorder="1"/>
    <xf numFmtId="0" fontId="63" fillId="0" borderId="0" xfId="0" applyFont="1" applyAlignment="1">
      <alignment vertical="center"/>
    </xf>
    <xf numFmtId="0" fontId="57" fillId="0" borderId="5" xfId="0" applyFont="1" applyBorder="1" applyAlignment="1">
      <alignment horizontal="center" vertical="center"/>
    </xf>
    <xf numFmtId="0" fontId="57" fillId="0" borderId="2" xfId="0" applyFont="1" applyBorder="1" applyAlignment="1">
      <alignment horizontal="center" vertical="center"/>
    </xf>
    <xf numFmtId="38" fontId="1" fillId="0" borderId="6" xfId="5" applyBorder="1" applyAlignment="1"/>
    <xf numFmtId="38" fontId="1" fillId="0" borderId="5" xfId="5" applyBorder="1" applyAlignment="1"/>
    <xf numFmtId="38" fontId="1" fillId="0" borderId="5" xfId="5" applyBorder="1" applyAlignment="1">
      <alignment vertical="center"/>
    </xf>
    <xf numFmtId="38" fontId="1" fillId="0" borderId="2" xfId="5" applyBorder="1" applyAlignment="1">
      <alignment vertical="center"/>
    </xf>
    <xf numFmtId="178" fontId="1" fillId="0" borderId="5" xfId="10" applyNumberFormat="1" applyBorder="1"/>
    <xf numFmtId="178" fontId="0" fillId="0" borderId="5" xfId="10" applyNumberFormat="1" applyFont="1" applyBorder="1"/>
    <xf numFmtId="178" fontId="1" fillId="0" borderId="2" xfId="10" applyNumberFormat="1" applyBorder="1"/>
    <xf numFmtId="178" fontId="2" fillId="0" borderId="5" xfId="10" applyNumberFormat="1" applyFont="1" applyBorder="1"/>
    <xf numFmtId="178" fontId="2" fillId="0" borderId="2" xfId="10" applyNumberFormat="1" applyFont="1" applyBorder="1"/>
    <xf numFmtId="0" fontId="0" fillId="0" borderId="4" xfId="0" applyBorder="1"/>
    <xf numFmtId="0" fontId="0" fillId="0" borderId="3" xfId="0" applyBorder="1"/>
    <xf numFmtId="0" fontId="0" fillId="0" borderId="1" xfId="0" applyBorder="1"/>
    <xf numFmtId="0" fontId="0" fillId="0" borderId="6"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180" fontId="0" fillId="0" borderId="4" xfId="0" applyNumberFormat="1" applyBorder="1"/>
    <xf numFmtId="180" fontId="0" fillId="0" borderId="28" xfId="0" applyNumberFormat="1" applyBorder="1"/>
    <xf numFmtId="180" fontId="0" fillId="0" borderId="5" xfId="0" applyNumberFormat="1" applyBorder="1"/>
    <xf numFmtId="180" fontId="0" fillId="0" borderId="2" xfId="0" applyNumberFormat="1" applyBorder="1"/>
    <xf numFmtId="180" fontId="0" fillId="0" borderId="1" xfId="0" applyNumberFormat="1" applyBorder="1"/>
    <xf numFmtId="38" fontId="36" fillId="0" borderId="5" xfId="5" applyFont="1" applyFill="1" applyBorder="1" applyAlignment="1">
      <alignment vertical="center"/>
    </xf>
    <xf numFmtId="38" fontId="0" fillId="0" borderId="5" xfId="5" applyFont="1" applyFill="1" applyBorder="1" applyAlignment="1">
      <alignment vertical="center"/>
    </xf>
    <xf numFmtId="38" fontId="36" fillId="0" borderId="0" xfId="5" applyFont="1" applyFill="1" applyBorder="1" applyAlignment="1">
      <alignment vertical="center"/>
    </xf>
    <xf numFmtId="0" fontId="0" fillId="0" borderId="10" xfId="24" applyFont="1" applyBorder="1" applyAlignment="1">
      <alignment horizontal="center" vertical="center"/>
    </xf>
    <xf numFmtId="0" fontId="0" fillId="0" borderId="8" xfId="24" applyFont="1" applyBorder="1" applyAlignment="1">
      <alignment horizontal="center" vertical="center"/>
    </xf>
    <xf numFmtId="38" fontId="57" fillId="0" borderId="2" xfId="5" applyFont="1" applyBorder="1" applyAlignment="1">
      <alignment horizontal="right" vertical="center"/>
    </xf>
    <xf numFmtId="38" fontId="1" fillId="0" borderId="0" xfId="5" applyFont="1" applyBorder="1" applyAlignment="1">
      <alignment horizontal="right" vertical="center"/>
    </xf>
    <xf numFmtId="38" fontId="57" fillId="0" borderId="3" xfId="5" applyFont="1" applyBorder="1" applyAlignment="1">
      <alignment horizontal="right" vertical="center"/>
    </xf>
    <xf numFmtId="0" fontId="0" fillId="0" borderId="2" xfId="24" applyFont="1" applyBorder="1" applyAlignment="1">
      <alignment horizontal="center" vertical="center"/>
    </xf>
    <xf numFmtId="40" fontId="0" fillId="0" borderId="0" xfId="5" applyNumberFormat="1" applyFont="1" applyBorder="1"/>
    <xf numFmtId="40" fontId="0" fillId="0" borderId="5" xfId="5" applyNumberFormat="1" applyFont="1" applyBorder="1"/>
    <xf numFmtId="40" fontId="0" fillId="0" borderId="2" xfId="5" applyNumberFormat="1" applyFont="1" applyBorder="1" applyAlignment="1">
      <alignment horizontal="right"/>
    </xf>
    <xf numFmtId="40" fontId="0" fillId="0" borderId="4" xfId="5" applyNumberFormat="1" applyFont="1" applyBorder="1"/>
    <xf numFmtId="0" fontId="0" fillId="0" borderId="8" xfId="24" applyFont="1" applyBorder="1" applyAlignment="1">
      <alignment horizontal="left" vertical="center"/>
    </xf>
    <xf numFmtId="0" fontId="0" fillId="0" borderId="10" xfId="0" applyBorder="1" applyAlignment="1">
      <alignment vertical="center"/>
    </xf>
    <xf numFmtId="0" fontId="0" fillId="0" borderId="23" xfId="0" applyBorder="1" applyAlignment="1">
      <alignment horizontal="right" vertical="center"/>
    </xf>
    <xf numFmtId="0" fontId="0" fillId="0" borderId="5" xfId="0" applyBorder="1" applyAlignment="1">
      <alignment vertical="center"/>
    </xf>
    <xf numFmtId="179" fontId="0" fillId="0" borderId="2" xfId="0" applyNumberFormat="1" applyBorder="1" applyAlignment="1">
      <alignment horizontal="left" vertical="center"/>
    </xf>
    <xf numFmtId="0" fontId="0" fillId="0" borderId="6" xfId="0" applyBorder="1" applyAlignment="1">
      <alignment horizontal="right" vertical="center"/>
    </xf>
    <xf numFmtId="0" fontId="2" fillId="0" borderId="10" xfId="0" applyFont="1" applyBorder="1"/>
    <xf numFmtId="0" fontId="57" fillId="0" borderId="8" xfId="0" applyFont="1" applyBorder="1" applyAlignment="1">
      <alignment horizontal="left" vertical="center"/>
    </xf>
    <xf numFmtId="0" fontId="0" fillId="0" borderId="23" xfId="0" applyBorder="1" applyAlignment="1">
      <alignment horizontal="right"/>
    </xf>
    <xf numFmtId="0" fontId="2" fillId="0" borderId="7" xfId="0" applyFont="1" applyBorder="1"/>
    <xf numFmtId="179" fontId="0" fillId="0" borderId="8" xfId="0" applyNumberFormat="1" applyBorder="1" applyAlignment="1">
      <alignment horizontal="left" vertical="center"/>
    </xf>
    <xf numFmtId="0" fontId="0" fillId="0" borderId="8" xfId="0" applyBorder="1" applyAlignment="1">
      <alignment horizontal="left" vertical="center"/>
    </xf>
    <xf numFmtId="0" fontId="2" fillId="0" borderId="10" xfId="10" applyFont="1" applyBorder="1"/>
    <xf numFmtId="0" fontId="1" fillId="0" borderId="23" xfId="10" applyBorder="1" applyAlignment="1">
      <alignment horizontal="right" vertical="center"/>
    </xf>
    <xf numFmtId="184" fontId="0" fillId="0" borderId="5" xfId="0" applyNumberFormat="1" applyBorder="1" applyAlignment="1">
      <alignment vertical="center"/>
    </xf>
    <xf numFmtId="184" fontId="36" fillId="0" borderId="4" xfId="0" applyNumberFormat="1" applyFont="1" applyBorder="1" applyAlignment="1">
      <alignment vertical="center"/>
    </xf>
    <xf numFmtId="184" fontId="0" fillId="0" borderId="4" xfId="0" applyNumberFormat="1" applyBorder="1" applyAlignment="1">
      <alignment vertical="center"/>
    </xf>
    <xf numFmtId="184" fontId="0" fillId="0" borderId="1" xfId="0" applyNumberFormat="1" applyBorder="1"/>
    <xf numFmtId="179" fontId="0" fillId="0" borderId="8" xfId="0" applyNumberFormat="1" applyBorder="1" applyAlignment="1">
      <alignment vertical="center"/>
    </xf>
    <xf numFmtId="0" fontId="0" fillId="0" borderId="5" xfId="0" applyBorder="1"/>
    <xf numFmtId="184" fontId="36" fillId="0" borderId="6" xfId="0" applyNumberFormat="1" applyFont="1" applyBorder="1" applyAlignment="1">
      <alignment vertical="center"/>
    </xf>
    <xf numFmtId="184" fontId="0" fillId="0" borderId="2" xfId="0" applyNumberFormat="1" applyBorder="1" applyAlignment="1">
      <alignment vertical="center"/>
    </xf>
    <xf numFmtId="184" fontId="0" fillId="0" borderId="6" xfId="0" applyNumberFormat="1" applyBorder="1" applyAlignment="1">
      <alignment vertical="center"/>
    </xf>
    <xf numFmtId="184" fontId="0" fillId="0" borderId="2" xfId="0" applyNumberFormat="1" applyBorder="1" applyAlignment="1">
      <alignment horizontal="right" vertical="center"/>
    </xf>
    <xf numFmtId="49" fontId="1" fillId="0" borderId="0" xfId="24" applyNumberFormat="1" applyFont="1" applyAlignment="1" applyProtection="1">
      <alignment horizontal="center" vertical="center"/>
      <protection locked="0"/>
    </xf>
    <xf numFmtId="0" fontId="0" fillId="0" borderId="8" xfId="10" applyFont="1" applyBorder="1" applyAlignment="1">
      <alignment horizontal="left" vertical="center"/>
    </xf>
    <xf numFmtId="0" fontId="1" fillId="0" borderId="23" xfId="10" applyBorder="1" applyAlignment="1">
      <alignment horizontal="right"/>
    </xf>
    <xf numFmtId="0" fontId="0" fillId="0" borderId="8" xfId="0" applyBorder="1" applyAlignment="1">
      <alignment horizontal="left"/>
    </xf>
    <xf numFmtId="0" fontId="0" fillId="0" borderId="6" xfId="0" applyBorder="1" applyAlignment="1">
      <alignment horizontal="right"/>
    </xf>
    <xf numFmtId="0" fontId="0" fillId="0" borderId="6" xfId="0" applyBorder="1" applyAlignment="1">
      <alignment horizontal="right" vertical="top"/>
    </xf>
    <xf numFmtId="0" fontId="0" fillId="0" borderId="2" xfId="0" applyBorder="1" applyAlignment="1">
      <alignment horizontal="left"/>
    </xf>
    <xf numFmtId="40" fontId="0" fillId="0" borderId="6" xfId="5" applyNumberFormat="1" applyFont="1" applyBorder="1" applyAlignment="1">
      <alignment horizontal="right"/>
    </xf>
    <xf numFmtId="40" fontId="0" fillId="0" borderId="5" xfId="5" applyNumberFormat="1" applyFont="1" applyBorder="1" applyAlignment="1">
      <alignment horizontal="right"/>
    </xf>
    <xf numFmtId="0" fontId="17" fillId="0" borderId="4" xfId="0" applyFont="1" applyBorder="1" applyAlignment="1">
      <alignment horizontal="right" vertical="center"/>
    </xf>
    <xf numFmtId="0" fontId="17" fillId="0" borderId="1" xfId="0" applyFont="1" applyBorder="1" applyAlignment="1">
      <alignment vertical="center"/>
    </xf>
    <xf numFmtId="0" fontId="43" fillId="0" borderId="11" xfId="0" applyFont="1" applyBorder="1" applyAlignment="1">
      <alignment horizontal="center" vertical="center"/>
    </xf>
    <xf numFmtId="0" fontId="43" fillId="0" borderId="0" xfId="0" applyFont="1" applyAlignment="1">
      <alignment horizontal="center" vertical="center"/>
    </xf>
    <xf numFmtId="179" fontId="43" fillId="0" borderId="5" xfId="0" applyNumberFormat="1" applyFont="1" applyBorder="1" applyAlignment="1">
      <alignment vertical="center"/>
    </xf>
    <xf numFmtId="0" fontId="43" fillId="0" borderId="4" xfId="0" applyFont="1" applyBorder="1" applyAlignment="1">
      <alignment horizontal="center" vertical="center"/>
    </xf>
    <xf numFmtId="179" fontId="43" fillId="0" borderId="2" xfId="0" applyNumberFormat="1" applyFont="1" applyBorder="1" applyAlignment="1">
      <alignment vertical="center"/>
    </xf>
    <xf numFmtId="0" fontId="49" fillId="0" borderId="3" xfId="0" applyFont="1" applyBorder="1" applyAlignment="1">
      <alignment vertical="center"/>
    </xf>
    <xf numFmtId="0" fontId="17" fillId="0" borderId="3" xfId="0" applyFont="1" applyBorder="1" applyAlignment="1">
      <alignment vertical="center"/>
    </xf>
    <xf numFmtId="179" fontId="27" fillId="0" borderId="3" xfId="0" applyNumberFormat="1" applyFont="1" applyBorder="1" applyAlignment="1">
      <alignment horizontal="right" vertical="center"/>
    </xf>
    <xf numFmtId="182" fontId="43" fillId="0" borderId="5" xfId="0" applyNumberFormat="1" applyFont="1" applyBorder="1" applyAlignment="1">
      <alignment vertical="center"/>
    </xf>
    <xf numFmtId="0" fontId="7" fillId="0" borderId="4" xfId="0" applyFont="1" applyBorder="1" applyAlignment="1">
      <alignment horizontal="right" vertical="center"/>
    </xf>
    <xf numFmtId="0" fontId="6" fillId="0" borderId="4" xfId="0" applyFont="1" applyBorder="1" applyAlignment="1">
      <alignment vertical="center"/>
    </xf>
    <xf numFmtId="0" fontId="7" fillId="0" borderId="1" xfId="0" applyFont="1" applyBorder="1" applyAlignment="1">
      <alignment horizontal="center" vertical="center"/>
    </xf>
    <xf numFmtId="38" fontId="57" fillId="0" borderId="5" xfId="5" applyFont="1" applyBorder="1" applyAlignment="1">
      <alignment horizontal="right" vertical="center"/>
    </xf>
    <xf numFmtId="38" fontId="57" fillId="0" borderId="0" xfId="5" applyFont="1" applyBorder="1" applyAlignment="1">
      <alignment horizontal="right" vertical="center"/>
    </xf>
    <xf numFmtId="40" fontId="0" fillId="0" borderId="3" xfId="5" applyNumberFormat="1" applyFont="1" applyFill="1" applyBorder="1"/>
    <xf numFmtId="40" fontId="0" fillId="0" borderId="2" xfId="5" applyNumberFormat="1" applyFont="1" applyFill="1" applyBorder="1"/>
    <xf numFmtId="40" fontId="0" fillId="0" borderId="1" xfId="5" applyNumberFormat="1" applyFont="1" applyFill="1" applyBorder="1"/>
    <xf numFmtId="0" fontId="43" fillId="0" borderId="2" xfId="0" applyFont="1" applyBorder="1" applyAlignment="1">
      <alignment horizontal="center" vertical="center"/>
    </xf>
    <xf numFmtId="184" fontId="0" fillId="0" borderId="5" xfId="0" applyNumberFormat="1" applyBorder="1" applyAlignment="1">
      <alignment horizontal="right" vertical="center"/>
    </xf>
    <xf numFmtId="184" fontId="0" fillId="0" borderId="4" xfId="0" applyNumberFormat="1" applyBorder="1"/>
    <xf numFmtId="0" fontId="41" fillId="0" borderId="4" xfId="24" applyFont="1" applyBorder="1" applyAlignment="1" applyProtection="1">
      <alignment horizontal="center" vertical="center"/>
      <protection locked="0"/>
    </xf>
    <xf numFmtId="0" fontId="41" fillId="0" borderId="4" xfId="24" applyFont="1" applyBorder="1" applyAlignment="1" applyProtection="1">
      <alignment horizontal="center" vertical="center" shrinkToFit="1"/>
      <protection locked="0"/>
    </xf>
    <xf numFmtId="0" fontId="41" fillId="0" borderId="1" xfId="24" applyFont="1" applyBorder="1" applyAlignment="1" applyProtection="1">
      <alignment horizontal="center" vertical="center" shrinkToFit="1"/>
      <protection locked="0"/>
    </xf>
    <xf numFmtId="0" fontId="0" fillId="0" borderId="0" xfId="0" applyAlignment="1">
      <alignment horizontal="center"/>
    </xf>
    <xf numFmtId="49" fontId="0" fillId="0" borderId="0" xfId="24" applyNumberFormat="1" applyFont="1" applyAlignment="1" applyProtection="1">
      <alignment horizontal="center" vertical="center"/>
      <protection locked="0"/>
    </xf>
    <xf numFmtId="0" fontId="1" fillId="0" borderId="0" xfId="24" applyFont="1" applyAlignment="1" applyProtection="1">
      <alignment horizontal="center" vertical="center"/>
      <protection locked="0"/>
    </xf>
    <xf numFmtId="0" fontId="1" fillId="0" borderId="0" xfId="24" applyFont="1" applyAlignment="1" applyProtection="1">
      <alignment horizontal="center" vertical="center" shrinkToFit="1"/>
      <protection locked="0"/>
    </xf>
    <xf numFmtId="38" fontId="57" fillId="0" borderId="4" xfId="5" applyFont="1" applyBorder="1"/>
    <xf numFmtId="0" fontId="57" fillId="0" borderId="2" xfId="0" applyFont="1" applyBorder="1" applyAlignment="1">
      <alignment horizontal="center"/>
    </xf>
    <xf numFmtId="182" fontId="45" fillId="0" borderId="4" xfId="24" applyNumberFormat="1" applyFont="1" applyBorder="1" applyAlignment="1" applyProtection="1">
      <alignment horizontal="left" vertical="center"/>
      <protection locked="0"/>
    </xf>
    <xf numFmtId="41" fontId="45" fillId="0" borderId="5" xfId="23" applyNumberFormat="1" applyFont="1" applyBorder="1" applyAlignment="1">
      <alignment horizontal="right" vertical="center"/>
    </xf>
    <xf numFmtId="49" fontId="45" fillId="0" borderId="4" xfId="24" applyNumberFormat="1" applyFont="1" applyBorder="1" applyAlignment="1">
      <alignment horizontal="center" vertical="center"/>
    </xf>
    <xf numFmtId="41" fontId="45" fillId="0" borderId="29" xfId="23" applyNumberFormat="1" applyFont="1" applyBorder="1" applyAlignment="1" applyProtection="1">
      <alignment horizontal="right" vertical="center"/>
      <protection locked="0"/>
    </xf>
    <xf numFmtId="0" fontId="45" fillId="0" borderId="1" xfId="24" applyFont="1" applyBorder="1" applyAlignment="1">
      <alignment horizontal="center" vertical="center"/>
    </xf>
    <xf numFmtId="0" fontId="1" fillId="2" borderId="2" xfId="24" applyFont="1" applyFill="1" applyBorder="1" applyAlignment="1">
      <alignment horizontal="center" vertical="center"/>
    </xf>
    <xf numFmtId="38" fontId="1" fillId="2" borderId="2" xfId="5" applyFont="1" applyFill="1" applyBorder="1" applyAlignment="1" applyProtection="1">
      <alignment horizontal="right" vertical="center"/>
      <protection locked="0"/>
    </xf>
    <xf numFmtId="0" fontId="22" fillId="0" borderId="11" xfId="0" applyFont="1" applyBorder="1" applyAlignment="1">
      <alignment horizontal="left" vertical="center"/>
    </xf>
    <xf numFmtId="0" fontId="23" fillId="0" borderId="11" xfId="0" applyFont="1" applyBorder="1" applyAlignment="1">
      <alignment horizontal="left" vertical="center"/>
    </xf>
    <xf numFmtId="3" fontId="22" fillId="0" borderId="11" xfId="0" applyNumberFormat="1" applyFont="1" applyBorder="1" applyAlignment="1">
      <alignment vertical="center"/>
    </xf>
    <xf numFmtId="0" fontId="22" fillId="0" borderId="11" xfId="0" applyFont="1" applyBorder="1" applyAlignment="1">
      <alignment horizontal="center" vertical="center"/>
    </xf>
    <xf numFmtId="0" fontId="23" fillId="0" borderId="11" xfId="0" applyFont="1" applyBorder="1" applyAlignment="1">
      <alignment vertical="center"/>
    </xf>
    <xf numFmtId="3" fontId="22" fillId="0" borderId="11" xfId="0" applyNumberFormat="1" applyFont="1" applyBorder="1" applyAlignment="1">
      <alignment horizontal="right" vertical="center"/>
    </xf>
    <xf numFmtId="0" fontId="22" fillId="0" borderId="11" xfId="0" applyFont="1" applyBorder="1" applyAlignment="1">
      <alignment horizontal="center"/>
    </xf>
    <xf numFmtId="0" fontId="23" fillId="0" borderId="11" xfId="0" applyFont="1" applyBorder="1"/>
    <xf numFmtId="38" fontId="22" fillId="0" borderId="11" xfId="5" applyFont="1" applyFill="1" applyBorder="1" applyAlignment="1">
      <alignment horizontal="right"/>
    </xf>
    <xf numFmtId="38" fontId="22" fillId="0" borderId="11" xfId="5" applyFont="1" applyFill="1" applyBorder="1"/>
    <xf numFmtId="0" fontId="2" fillId="0" borderId="11" xfId="0" applyFont="1" applyBorder="1" applyAlignment="1">
      <alignment horizontal="center" vertical="center"/>
    </xf>
    <xf numFmtId="38" fontId="2" fillId="2" borderId="11" xfId="5" applyFont="1" applyFill="1" applyBorder="1"/>
    <xf numFmtId="41" fontId="45" fillId="0" borderId="2" xfId="23" applyNumberFormat="1" applyFont="1" applyBorder="1" applyAlignment="1">
      <alignment horizontal="right" vertical="center"/>
    </xf>
    <xf numFmtId="41" fontId="45" fillId="0" borderId="30" xfId="23" applyNumberFormat="1" applyFont="1" applyBorder="1" applyAlignment="1" applyProtection="1">
      <alignment horizontal="right" vertical="center"/>
      <protection locked="0"/>
    </xf>
    <xf numFmtId="182" fontId="45" fillId="0" borderId="1" xfId="24" applyNumberFormat="1" applyFont="1" applyBorder="1" applyAlignment="1" applyProtection="1">
      <alignment horizontal="left" vertical="center"/>
      <protection locked="0"/>
    </xf>
    <xf numFmtId="41" fontId="45" fillId="0" borderId="8" xfId="24" applyNumberFormat="1" applyFont="1" applyBorder="1" applyAlignment="1" applyProtection="1">
      <alignment horizontal="right" vertical="center"/>
      <protection locked="0"/>
    </xf>
    <xf numFmtId="182" fontId="45" fillId="0" borderId="21" xfId="24" applyNumberFormat="1" applyFont="1" applyBorder="1" applyAlignment="1" applyProtection="1">
      <alignment horizontal="right" vertical="center"/>
      <protection locked="0"/>
    </xf>
    <xf numFmtId="182" fontId="45" fillId="0" borderId="22" xfId="24" applyNumberFormat="1" applyFont="1" applyBorder="1" applyAlignment="1">
      <alignment vertical="center"/>
    </xf>
    <xf numFmtId="40" fontId="37" fillId="0" borderId="0" xfId="5" applyNumberFormat="1" applyFont="1" applyBorder="1"/>
    <xf numFmtId="40" fontId="37" fillId="0" borderId="5" xfId="5" applyNumberFormat="1" applyFont="1" applyBorder="1" applyAlignment="1">
      <alignment horizontal="right"/>
    </xf>
    <xf numFmtId="0" fontId="17" fillId="0" borderId="0" xfId="0" applyFont="1" applyAlignment="1">
      <alignment horizontal="center" vertical="center"/>
    </xf>
    <xf numFmtId="185" fontId="53" fillId="0" borderId="5" xfId="1" applyNumberFormat="1" applyFont="1" applyBorder="1" applyAlignment="1" applyProtection="1">
      <alignment horizontal="right" vertical="center" shrinkToFit="1"/>
    </xf>
    <xf numFmtId="0" fontId="64" fillId="0" borderId="0" xfId="0" applyFont="1" applyAlignment="1">
      <alignment vertical="center"/>
    </xf>
    <xf numFmtId="0" fontId="0" fillId="0" borderId="0" xfId="0" applyAlignment="1">
      <alignment horizontal="right"/>
    </xf>
    <xf numFmtId="0" fontId="25" fillId="0" borderId="0" xfId="10" applyFont="1" applyAlignment="1">
      <alignment horizontal="left" vertical="center"/>
    </xf>
    <xf numFmtId="0" fontId="30" fillId="0" borderId="0" xfId="0" applyFont="1" applyAlignment="1">
      <alignment vertical="center"/>
    </xf>
    <xf numFmtId="0" fontId="39" fillId="0" borderId="0" xfId="10" applyFont="1" applyAlignment="1">
      <alignment vertical="center"/>
    </xf>
    <xf numFmtId="0" fontId="8" fillId="0" borderId="0" xfId="10" applyFont="1"/>
    <xf numFmtId="0" fontId="43" fillId="0" borderId="0" xfId="0" applyFont="1" applyAlignment="1">
      <alignment horizontal="right"/>
    </xf>
    <xf numFmtId="0" fontId="7" fillId="0" borderId="0" xfId="10" applyFont="1"/>
    <xf numFmtId="0" fontId="8" fillId="0" borderId="0" xfId="0" applyFont="1"/>
    <xf numFmtId="0" fontId="0" fillId="0" borderId="0" xfId="0" applyAlignment="1">
      <alignment horizontal="left" vertical="center"/>
    </xf>
    <xf numFmtId="0" fontId="13" fillId="0" borderId="0" xfId="10" applyFont="1" applyAlignment="1">
      <alignment horizontal="left"/>
    </xf>
    <xf numFmtId="0" fontId="27" fillId="0" borderId="0" xfId="11" applyFont="1" applyAlignment="1">
      <alignment vertical="center"/>
    </xf>
    <xf numFmtId="0" fontId="27" fillId="0" borderId="0" xfId="0" applyFont="1" applyAlignment="1">
      <alignment vertical="center"/>
    </xf>
    <xf numFmtId="0" fontId="25" fillId="0" borderId="0" xfId="0" applyFont="1" applyAlignment="1">
      <alignment vertical="center"/>
    </xf>
    <xf numFmtId="0" fontId="7" fillId="0" borderId="0" xfId="0" applyFont="1" applyAlignment="1">
      <alignment horizontal="left" vertical="center"/>
    </xf>
    <xf numFmtId="0" fontId="0" fillId="0" borderId="0" xfId="0" applyAlignment="1">
      <alignment horizontal="center" vertical="center"/>
    </xf>
    <xf numFmtId="187" fontId="41" fillId="0" borderId="10" xfId="24" applyNumberFormat="1" applyFont="1" applyBorder="1" applyAlignment="1" applyProtection="1">
      <alignment vertical="center"/>
      <protection locked="0"/>
    </xf>
    <xf numFmtId="187" fontId="41" fillId="0" borderId="5" xfId="24" applyNumberFormat="1" applyFont="1" applyBorder="1" applyAlignment="1" applyProtection="1">
      <alignment vertical="center"/>
      <protection locked="0"/>
    </xf>
    <xf numFmtId="187" fontId="41" fillId="0" borderId="2" xfId="24" applyNumberFormat="1" applyFont="1" applyBorder="1" applyAlignment="1" applyProtection="1">
      <alignment vertical="center"/>
      <protection locked="0"/>
    </xf>
    <xf numFmtId="188" fontId="41" fillId="0" borderId="5" xfId="3" applyNumberFormat="1" applyFont="1" applyBorder="1" applyAlignment="1" applyProtection="1">
      <alignment vertical="center"/>
      <protection locked="0"/>
    </xf>
    <xf numFmtId="188" fontId="41" fillId="0" borderId="2" xfId="3" applyNumberFormat="1" applyFont="1" applyBorder="1" applyAlignment="1" applyProtection="1">
      <alignment vertical="center"/>
      <protection locked="0"/>
    </xf>
    <xf numFmtId="187" fontId="41" fillId="0" borderId="10" xfId="5" applyNumberFormat="1" applyFont="1" applyBorder="1" applyAlignment="1">
      <alignment vertical="center"/>
    </xf>
    <xf numFmtId="187" fontId="41" fillId="0" borderId="0" xfId="5" applyNumberFormat="1" applyFont="1" applyBorder="1" applyAlignment="1">
      <alignment vertical="center"/>
    </xf>
    <xf numFmtId="187" fontId="41" fillId="0" borderId="8" xfId="5" applyNumberFormat="1" applyFont="1" applyBorder="1" applyAlignment="1">
      <alignment vertical="center"/>
    </xf>
    <xf numFmtId="0" fontId="44" fillId="0" borderId="0" xfId="10" applyFont="1"/>
    <xf numFmtId="0" fontId="65" fillId="0" borderId="0" xfId="0" applyFont="1"/>
    <xf numFmtId="0" fontId="42" fillId="0" borderId="0" xfId="0" applyFont="1"/>
    <xf numFmtId="0" fontId="44" fillId="0" borderId="0" xfId="24" applyFont="1" applyAlignment="1">
      <alignment vertical="center"/>
    </xf>
    <xf numFmtId="0" fontId="66" fillId="0" borderId="0" xfId="0" applyFont="1" applyAlignment="1">
      <alignment vertical="center"/>
    </xf>
    <xf numFmtId="0" fontId="65" fillId="0" borderId="0" xfId="0" applyFont="1" applyAlignment="1">
      <alignment vertical="center"/>
    </xf>
    <xf numFmtId="0" fontId="65" fillId="0" borderId="0" xfId="24" applyFont="1" applyAlignment="1">
      <alignment horizontal="left" vertical="center"/>
    </xf>
    <xf numFmtId="3" fontId="65" fillId="0" borderId="0" xfId="24" applyNumberFormat="1" applyFont="1" applyAlignment="1">
      <alignment vertical="center"/>
    </xf>
    <xf numFmtId="3" fontId="65" fillId="0" borderId="0" xfId="24" applyNumberFormat="1" applyFont="1" applyAlignment="1" applyProtection="1">
      <alignment horizontal="right" vertical="center"/>
      <protection locked="0"/>
    </xf>
    <xf numFmtId="0" fontId="45" fillId="0" borderId="37" xfId="24" applyFont="1" applyBorder="1" applyAlignment="1">
      <alignment horizontal="center" vertical="center"/>
    </xf>
    <xf numFmtId="0" fontId="25" fillId="0" borderId="0" xfId="0" applyFont="1" applyAlignment="1">
      <alignment vertical="center" wrapText="1"/>
    </xf>
    <xf numFmtId="0" fontId="31" fillId="0" borderId="0" xfId="10" applyFont="1" applyAlignment="1">
      <alignment horizontal="left"/>
    </xf>
    <xf numFmtId="0" fontId="61" fillId="0" borderId="0" xfId="0" applyFont="1"/>
    <xf numFmtId="0" fontId="37" fillId="0" borderId="0" xfId="0" applyFont="1"/>
    <xf numFmtId="180" fontId="25" fillId="0" borderId="0" xfId="0" applyNumberFormat="1" applyFont="1"/>
    <xf numFmtId="0" fontId="25" fillId="0" borderId="28" xfId="0" applyFont="1" applyBorder="1" applyAlignment="1">
      <alignment horizontal="center"/>
    </xf>
    <xf numFmtId="0" fontId="0" fillId="0" borderId="7"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1" fillId="0" borderId="28" xfId="24" applyFont="1" applyBorder="1" applyAlignment="1">
      <alignment horizontal="center" vertical="center"/>
    </xf>
    <xf numFmtId="0" fontId="1" fillId="0" borderId="4" xfId="24" applyFont="1" applyBorder="1" applyAlignment="1">
      <alignment horizontal="center" vertical="center"/>
    </xf>
    <xf numFmtId="0" fontId="1" fillId="0" borderId="1" xfId="24" applyFont="1" applyBorder="1" applyAlignment="1">
      <alignment horizontal="center" vertical="center"/>
    </xf>
    <xf numFmtId="0" fontId="45" fillId="0" borderId="0" xfId="24" applyFont="1" applyAlignment="1">
      <alignment horizontal="center" vertical="center"/>
    </xf>
    <xf numFmtId="0" fontId="45" fillId="0" borderId="0" xfId="0" applyFont="1" applyAlignment="1">
      <alignment vertical="center"/>
    </xf>
    <xf numFmtId="0" fontId="67" fillId="0" borderId="14" xfId="10" applyFont="1" applyBorder="1" applyAlignment="1">
      <alignment horizontal="left" vertical="center" wrapText="1"/>
    </xf>
    <xf numFmtId="0" fontId="67" fillId="0" borderId="31" xfId="10" applyFont="1" applyBorder="1" applyAlignment="1">
      <alignment horizontal="left" vertical="center" wrapText="1"/>
    </xf>
    <xf numFmtId="0" fontId="67" fillId="0" borderId="12" xfId="10" applyFont="1" applyBorder="1" applyAlignment="1">
      <alignment horizontal="left" vertical="center" wrapText="1"/>
    </xf>
    <xf numFmtId="0" fontId="45" fillId="0" borderId="17" xfId="24" applyFont="1" applyBorder="1" applyAlignment="1">
      <alignment horizontal="center" vertical="center"/>
    </xf>
    <xf numFmtId="0" fontId="45" fillId="0" borderId="2" xfId="0" applyFont="1" applyBorder="1" applyAlignment="1">
      <alignment vertical="center"/>
    </xf>
    <xf numFmtId="0" fontId="1" fillId="0" borderId="23" xfId="24" applyFont="1" applyBorder="1" applyAlignment="1">
      <alignment horizontal="center" vertical="center"/>
    </xf>
    <xf numFmtId="0" fontId="1" fillId="0" borderId="10" xfId="24" applyFont="1" applyBorder="1" applyAlignment="1">
      <alignment horizontal="center" vertical="center"/>
    </xf>
    <xf numFmtId="0" fontId="1" fillId="0" borderId="8" xfId="24" applyFont="1" applyBorder="1" applyAlignment="1">
      <alignment horizontal="center" vertical="center"/>
    </xf>
    <xf numFmtId="0" fontId="1" fillId="0" borderId="6" xfId="24" applyFont="1" applyBorder="1" applyAlignment="1">
      <alignment horizontal="center" vertical="center"/>
    </xf>
    <xf numFmtId="0" fontId="1" fillId="0" borderId="5" xfId="24" applyFont="1" applyBorder="1" applyAlignment="1">
      <alignment horizontal="center" vertical="center"/>
    </xf>
    <xf numFmtId="0" fontId="1" fillId="0" borderId="2" xfId="24" applyFont="1" applyBorder="1" applyAlignment="1">
      <alignment horizontal="center" vertical="center"/>
    </xf>
    <xf numFmtId="0" fontId="5" fillId="0" borderId="32" xfId="21" applyFont="1" applyBorder="1" applyAlignment="1">
      <alignment horizontal="center" vertical="center"/>
    </xf>
    <xf numFmtId="0" fontId="5" fillId="0" borderId="33" xfId="21" applyFont="1" applyBorder="1" applyAlignment="1">
      <alignment horizontal="center" vertical="center"/>
    </xf>
    <xf numFmtId="0" fontId="5" fillId="0" borderId="34" xfId="21" applyFont="1" applyBorder="1" applyAlignment="1">
      <alignment horizontal="center" vertical="center"/>
    </xf>
    <xf numFmtId="179" fontId="0" fillId="0" borderId="28" xfId="0" applyNumberFormat="1" applyBorder="1" applyAlignment="1">
      <alignment horizontal="center" vertical="center"/>
    </xf>
    <xf numFmtId="179" fontId="0" fillId="0" borderId="4" xfId="0" applyNumberFormat="1" applyBorder="1" applyAlignment="1">
      <alignment horizontal="center" vertical="center"/>
    </xf>
    <xf numFmtId="179" fontId="0" fillId="0" borderId="1" xfId="0" applyNumberFormat="1" applyBorder="1" applyAlignment="1">
      <alignment horizontal="center" vertical="center"/>
    </xf>
    <xf numFmtId="0" fontId="0" fillId="0" borderId="28"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179" fontId="0" fillId="0" borderId="6" xfId="0" applyNumberFormat="1" applyBorder="1" applyAlignment="1">
      <alignment horizontal="center" vertical="center"/>
    </xf>
    <xf numFmtId="179" fontId="0" fillId="0" borderId="5" xfId="0" applyNumberFormat="1" applyBorder="1" applyAlignment="1">
      <alignment horizontal="center" vertical="center"/>
    </xf>
    <xf numFmtId="179" fontId="0" fillId="0" borderId="2" xfId="0" applyNumberFormat="1"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34" fillId="0" borderId="0" xfId="0" applyFont="1" applyAlignment="1">
      <alignment horizontal="center" vertical="center"/>
    </xf>
    <xf numFmtId="0" fontId="34" fillId="0" borderId="0" xfId="24" applyFont="1" applyAlignment="1">
      <alignment horizontal="center" vertical="center"/>
    </xf>
    <xf numFmtId="0" fontId="34" fillId="0" borderId="0" xfId="0" applyFont="1" applyAlignment="1">
      <alignment vertical="center"/>
    </xf>
    <xf numFmtId="0" fontId="57" fillId="0" borderId="23" xfId="19" applyFont="1" applyBorder="1" applyAlignment="1">
      <alignment horizontal="center" vertical="center"/>
    </xf>
    <xf numFmtId="0" fontId="57" fillId="0" borderId="10" xfId="19" applyFont="1" applyBorder="1" applyAlignment="1">
      <alignment horizontal="center" vertical="center"/>
    </xf>
    <xf numFmtId="0" fontId="57" fillId="0" borderId="8" xfId="19" applyFont="1" applyBorder="1" applyAlignment="1">
      <alignment horizontal="center" vertical="center"/>
    </xf>
    <xf numFmtId="0" fontId="41" fillId="0" borderId="6" xfId="24" applyFont="1" applyBorder="1" applyAlignment="1">
      <alignment horizontal="center" vertical="center"/>
    </xf>
    <xf numFmtId="0" fontId="41" fillId="0" borderId="2" xfId="0" applyFont="1" applyBorder="1" applyAlignment="1">
      <alignment vertical="center"/>
    </xf>
    <xf numFmtId="0" fontId="41" fillId="0" borderId="14" xfId="24" applyFont="1" applyBorder="1" applyAlignment="1">
      <alignment horizontal="center" vertical="center"/>
    </xf>
    <xf numFmtId="0" fontId="41" fillId="0" borderId="12" xfId="24" applyFont="1" applyBorder="1" applyAlignment="1">
      <alignment horizontal="center" vertical="center"/>
    </xf>
    <xf numFmtId="0" fontId="41" fillId="0" borderId="17" xfId="24" applyFont="1" applyBorder="1" applyAlignment="1">
      <alignment horizontal="center" vertical="center" wrapText="1"/>
    </xf>
    <xf numFmtId="0" fontId="41" fillId="0" borderId="5" xfId="24" applyFont="1" applyBorder="1" applyAlignment="1">
      <alignment horizontal="center" vertical="center" wrapText="1"/>
    </xf>
    <xf numFmtId="0" fontId="41" fillId="0" borderId="2" xfId="24" applyFont="1" applyBorder="1" applyAlignment="1">
      <alignment horizontal="center" vertical="center" wrapText="1"/>
    </xf>
    <xf numFmtId="0" fontId="41" fillId="0" borderId="35" xfId="24" applyFont="1" applyBorder="1" applyAlignment="1">
      <alignment horizontal="center" vertical="center"/>
    </xf>
    <xf numFmtId="0" fontId="41" fillId="0" borderId="32" xfId="24" applyFont="1" applyBorder="1" applyAlignment="1">
      <alignment horizontal="center" vertical="center"/>
    </xf>
    <xf numFmtId="0" fontId="41" fillId="0" borderId="33" xfId="24" applyFont="1" applyBorder="1" applyAlignment="1">
      <alignment horizontal="center" vertical="center"/>
    </xf>
    <xf numFmtId="0" fontId="41" fillId="0" borderId="19" xfId="24" applyFont="1" applyBorder="1" applyAlignment="1">
      <alignment horizontal="center" vertical="center" wrapText="1"/>
    </xf>
    <xf numFmtId="0" fontId="41" fillId="0" borderId="10" xfId="0" applyFont="1" applyBorder="1" applyAlignment="1">
      <alignment horizontal="center" vertical="center"/>
    </xf>
    <xf numFmtId="0" fontId="41" fillId="0" borderId="8" xfId="0" applyFont="1" applyBorder="1" applyAlignment="1">
      <alignment horizontal="center" vertical="center"/>
    </xf>
    <xf numFmtId="0" fontId="41" fillId="0" borderId="6" xfId="0" applyFont="1" applyBorder="1" applyAlignment="1">
      <alignment horizontal="center" vertical="center"/>
    </xf>
    <xf numFmtId="0" fontId="41" fillId="0" borderId="2" xfId="0" applyFont="1" applyBorder="1" applyAlignment="1">
      <alignment horizontal="center" vertical="center"/>
    </xf>
    <xf numFmtId="0" fontId="41" fillId="0" borderId="2" xfId="24" applyFont="1" applyBorder="1" applyAlignment="1">
      <alignment horizontal="center" vertical="center"/>
    </xf>
    <xf numFmtId="0" fontId="1" fillId="0" borderId="23" xfId="19" applyFont="1" applyBorder="1" applyAlignment="1">
      <alignment horizontal="center" vertical="center"/>
    </xf>
    <xf numFmtId="0" fontId="1" fillId="0" borderId="10" xfId="19" applyFont="1" applyBorder="1" applyAlignment="1">
      <alignment horizontal="center" vertical="center"/>
    </xf>
    <xf numFmtId="0" fontId="1" fillId="0" borderId="8" xfId="19" applyFont="1" applyBorder="1" applyAlignment="1">
      <alignment horizontal="center" vertical="center"/>
    </xf>
    <xf numFmtId="0" fontId="1" fillId="0" borderId="6" xfId="19" applyFont="1" applyBorder="1" applyAlignment="1">
      <alignment horizontal="center" vertical="center"/>
    </xf>
    <xf numFmtId="0" fontId="1" fillId="0" borderId="5" xfId="19" applyFont="1" applyBorder="1" applyAlignment="1">
      <alignment horizontal="center" vertical="center"/>
    </xf>
    <xf numFmtId="0" fontId="1" fillId="0" borderId="2" xfId="19" applyFont="1" applyBorder="1" applyAlignment="1">
      <alignment horizontal="center" vertical="center"/>
    </xf>
    <xf numFmtId="0" fontId="34" fillId="0" borderId="0" xfId="24" applyFont="1" applyAlignment="1">
      <alignment horizontal="center" vertical="center" wrapText="1"/>
    </xf>
    <xf numFmtId="0" fontId="7" fillId="0" borderId="17" xfId="0" applyFont="1" applyBorder="1" applyAlignment="1">
      <alignment horizontal="center" vertical="center"/>
    </xf>
    <xf numFmtId="0" fontId="7" fillId="0" borderId="2" xfId="0" applyFont="1" applyBorder="1" applyAlignment="1">
      <alignment horizontal="center" vertical="center"/>
    </xf>
    <xf numFmtId="0" fontId="7" fillId="0" borderId="19" xfId="0" applyFont="1" applyBorder="1" applyAlignment="1">
      <alignment horizontal="center" vertical="center"/>
    </xf>
    <xf numFmtId="0" fontId="7" fillId="0" borderId="8" xfId="0" applyFont="1" applyBorder="1" applyAlignment="1">
      <alignment horizontal="center" vertical="center"/>
    </xf>
    <xf numFmtId="0" fontId="17" fillId="0" borderId="16" xfId="0" applyFont="1" applyBorder="1" applyAlignment="1">
      <alignment horizontal="right"/>
    </xf>
    <xf numFmtId="0" fontId="25" fillId="0" borderId="0" xfId="0" applyFont="1" applyAlignment="1">
      <alignment vertical="center" wrapText="1"/>
    </xf>
    <xf numFmtId="179" fontId="57" fillId="0" borderId="6" xfId="0" applyNumberFormat="1" applyFont="1" applyBorder="1" applyAlignment="1">
      <alignment horizontal="center" vertical="center"/>
    </xf>
    <xf numFmtId="179" fontId="57" fillId="0" borderId="5" xfId="0" applyNumberFormat="1" applyFont="1" applyBorder="1" applyAlignment="1">
      <alignment horizontal="center" vertical="center"/>
    </xf>
    <xf numFmtId="179" fontId="57" fillId="0" borderId="2" xfId="0" applyNumberFormat="1" applyFont="1" applyBorder="1" applyAlignment="1">
      <alignment horizontal="center" vertical="center"/>
    </xf>
    <xf numFmtId="0" fontId="43" fillId="0" borderId="23" xfId="0" applyFont="1" applyBorder="1" applyAlignment="1">
      <alignment horizontal="center" vertical="center"/>
    </xf>
    <xf numFmtId="0" fontId="43" fillId="0" borderId="7" xfId="0" applyFont="1" applyBorder="1" applyAlignment="1">
      <alignment horizontal="center" vertical="center"/>
    </xf>
    <xf numFmtId="0" fontId="43" fillId="0" borderId="28" xfId="0" applyFont="1" applyBorder="1" applyAlignment="1">
      <alignment horizontal="center" vertical="center"/>
    </xf>
    <xf numFmtId="0" fontId="43" fillId="0" borderId="8" xfId="0" applyFont="1" applyBorder="1" applyAlignment="1">
      <alignment horizontal="center" vertical="center"/>
    </xf>
    <xf numFmtId="0" fontId="43" fillId="0" borderId="3" xfId="0" applyFont="1" applyBorder="1" applyAlignment="1">
      <alignment horizontal="center" vertical="center"/>
    </xf>
    <xf numFmtId="0" fontId="43" fillId="0" borderId="1" xfId="0" applyFont="1" applyBorder="1" applyAlignment="1">
      <alignment horizontal="center" vertical="center"/>
    </xf>
    <xf numFmtId="0" fontId="27" fillId="0" borderId="0" xfId="0" applyFont="1" applyAlignment="1">
      <alignment horizontal="left" wrapText="1"/>
    </xf>
    <xf numFmtId="0" fontId="43" fillId="0" borderId="0" xfId="0" applyFont="1" applyAlignment="1">
      <alignment horizontal="left" vertical="center" wrapText="1"/>
    </xf>
    <xf numFmtId="0" fontId="2" fillId="0" borderId="6" xfId="10" applyFont="1" applyBorder="1" applyAlignment="1">
      <alignment horizontal="center" vertical="center"/>
    </xf>
    <xf numFmtId="0" fontId="2" fillId="0" borderId="5" xfId="10" applyFont="1" applyBorder="1" applyAlignment="1">
      <alignment horizontal="center" vertical="center"/>
    </xf>
    <xf numFmtId="0" fontId="2" fillId="0" borderId="2" xfId="10" applyFont="1" applyBorder="1" applyAlignment="1">
      <alignment horizontal="center" vertical="center"/>
    </xf>
    <xf numFmtId="0" fontId="1" fillId="0" borderId="23" xfId="10" applyBorder="1" applyAlignment="1">
      <alignment horizontal="center" vertical="center"/>
    </xf>
    <xf numFmtId="0" fontId="1" fillId="0" borderId="10" xfId="10" applyBorder="1" applyAlignment="1">
      <alignment horizontal="center" vertical="center"/>
    </xf>
    <xf numFmtId="0" fontId="1" fillId="0" borderId="8" xfId="10" applyBorder="1" applyAlignment="1">
      <alignment horizontal="center" vertical="center"/>
    </xf>
    <xf numFmtId="0" fontId="1" fillId="0" borderId="23" xfId="10" applyBorder="1" applyAlignment="1">
      <alignment horizontal="center" vertical="center" wrapText="1"/>
    </xf>
    <xf numFmtId="0" fontId="1" fillId="0" borderId="10" xfId="10" applyBorder="1" applyAlignment="1">
      <alignment horizontal="center" vertical="center" wrapText="1"/>
    </xf>
    <xf numFmtId="0" fontId="1" fillId="0" borderId="8" xfId="10" applyBorder="1" applyAlignment="1">
      <alignment horizontal="center" vertical="center" wrapText="1"/>
    </xf>
    <xf numFmtId="0" fontId="1" fillId="0" borderId="6" xfId="10" applyBorder="1" applyAlignment="1">
      <alignment horizontal="center" vertical="center" wrapText="1"/>
    </xf>
    <xf numFmtId="0" fontId="1" fillId="0" borderId="5" xfId="10" applyBorder="1" applyAlignment="1">
      <alignment horizontal="center" vertical="center" wrapText="1"/>
    </xf>
    <xf numFmtId="0" fontId="1" fillId="0" borderId="2" xfId="10" applyBorder="1" applyAlignment="1">
      <alignment horizontal="center" vertical="center" wrapText="1"/>
    </xf>
    <xf numFmtId="0" fontId="1" fillId="0" borderId="7" xfId="10" applyBorder="1" applyAlignment="1">
      <alignment horizontal="center" vertical="center"/>
    </xf>
    <xf numFmtId="0" fontId="1" fillId="0" borderId="0" xfId="10" applyAlignment="1">
      <alignment horizontal="center" vertical="center"/>
    </xf>
    <xf numFmtId="0" fontId="1" fillId="0" borderId="3" xfId="10" applyBorder="1" applyAlignment="1">
      <alignment horizontal="center" vertical="center"/>
    </xf>
    <xf numFmtId="178" fontId="0" fillId="0" borderId="6" xfId="0" applyNumberFormat="1" applyBorder="1" applyAlignment="1">
      <alignment horizontal="center" vertical="center"/>
    </xf>
    <xf numFmtId="178" fontId="0" fillId="0" borderId="5" xfId="0" applyNumberFormat="1" applyBorder="1" applyAlignment="1">
      <alignment horizontal="center" vertical="center"/>
    </xf>
    <xf numFmtId="178" fontId="0" fillId="0" borderId="2" xfId="0" applyNumberFormat="1" applyBorder="1" applyAlignment="1">
      <alignment horizontal="center" vertical="center"/>
    </xf>
    <xf numFmtId="38" fontId="57" fillId="0" borderId="6" xfId="5" applyFont="1" applyBorder="1" applyAlignment="1">
      <alignment horizontal="center" vertical="center"/>
    </xf>
    <xf numFmtId="38" fontId="57" fillId="0" borderId="5" xfId="5" applyFont="1" applyBorder="1" applyAlignment="1">
      <alignment horizontal="center" vertical="center"/>
    </xf>
    <xf numFmtId="38" fontId="57" fillId="0" borderId="2" xfId="5" applyFont="1" applyBorder="1" applyAlignment="1">
      <alignment horizontal="center" vertical="center"/>
    </xf>
    <xf numFmtId="179" fontId="0" fillId="0" borderId="7" xfId="0" applyNumberFormat="1" applyBorder="1" applyAlignment="1">
      <alignment horizontal="center" vertical="center"/>
    </xf>
    <xf numFmtId="179" fontId="0" fillId="0" borderId="0" xfId="0" applyNumberFormat="1" applyAlignment="1">
      <alignment horizontal="center" vertical="center"/>
    </xf>
    <xf numFmtId="179" fontId="0" fillId="0" borderId="3" xfId="0" applyNumberFormat="1" applyBorder="1" applyAlignment="1">
      <alignment horizontal="center" vertical="center"/>
    </xf>
    <xf numFmtId="0" fontId="0" fillId="0" borderId="0" xfId="0" applyAlignment="1">
      <alignment horizontal="left" vertical="center" wrapText="1"/>
    </xf>
    <xf numFmtId="0" fontId="25" fillId="0" borderId="19" xfId="0" applyFont="1" applyBorder="1" applyAlignment="1">
      <alignment horizontal="center" vertical="center"/>
    </xf>
    <xf numFmtId="0" fontId="25" fillId="0" borderId="8" xfId="0" applyFont="1" applyBorder="1" applyAlignment="1">
      <alignment horizontal="center" vertical="center"/>
    </xf>
    <xf numFmtId="0" fontId="25" fillId="0" borderId="0" xfId="0" applyFont="1" applyAlignment="1">
      <alignment horizontal="left" wrapText="1"/>
    </xf>
    <xf numFmtId="0" fontId="25" fillId="0" borderId="17" xfId="0" applyFont="1" applyBorder="1" applyAlignment="1">
      <alignment horizontal="center" vertical="center"/>
    </xf>
    <xf numFmtId="0" fontId="25" fillId="0" borderId="2" xfId="0" applyFont="1" applyBorder="1" applyAlignment="1">
      <alignment horizontal="center" vertical="center"/>
    </xf>
    <xf numFmtId="0" fontId="25" fillId="0" borderId="36" xfId="0" applyFont="1" applyBorder="1" applyAlignment="1">
      <alignment horizontal="center" vertical="center"/>
    </xf>
    <xf numFmtId="0" fontId="25" fillId="0" borderId="3" xfId="0" applyFont="1" applyBorder="1" applyAlignment="1">
      <alignment horizontal="center" vertical="center"/>
    </xf>
  </cellXfs>
  <cellStyles count="25">
    <cellStyle name="Excel Built-in Comma [0]" xfId="1" xr:uid="{00000000-0005-0000-0000-000000000000}"/>
    <cellStyle name="Excel Built-in Comma [0] 1" xfId="2" xr:uid="{00000000-0005-0000-0000-000001000000}"/>
    <cellStyle name="パーセント" xfId="3" builtinId="5"/>
    <cellStyle name="パーセント 2" xfId="4" xr:uid="{00000000-0005-0000-0000-000003000000}"/>
    <cellStyle name="桁区切り" xfId="5" builtinId="6"/>
    <cellStyle name="桁区切り 2" xfId="6" xr:uid="{00000000-0005-0000-0000-000005000000}"/>
    <cellStyle name="桁区切り 2 2" xfId="7" xr:uid="{00000000-0005-0000-0000-000006000000}"/>
    <cellStyle name="桁区切り 2 3" xfId="8" xr:uid="{00000000-0005-0000-0000-000007000000}"/>
    <cellStyle name="標準" xfId="0" builtinId="0"/>
    <cellStyle name="標準 10" xfId="9" xr:uid="{00000000-0005-0000-0000-00000900000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 name="標準 5" xfId="14" xr:uid="{00000000-0005-0000-0000-00000E000000}"/>
    <cellStyle name="標準 6" xfId="15" xr:uid="{00000000-0005-0000-0000-00000F000000}"/>
    <cellStyle name="標準 7" xfId="16" xr:uid="{00000000-0005-0000-0000-000010000000}"/>
    <cellStyle name="標準 8" xfId="17" xr:uid="{00000000-0005-0000-0000-000011000000}"/>
    <cellStyle name="標準 9" xfId="18" xr:uid="{00000000-0005-0000-0000-000012000000}"/>
    <cellStyle name="標準_1-1011 2" xfId="19" xr:uid="{00000000-0005-0000-0000-000013000000}"/>
    <cellStyle name="標準_Graph10_グラフ" xfId="20" xr:uid="{00000000-0005-0000-0000-000014000000}"/>
    <cellStyle name="標準_グラフ10　人口ピラミッド" xfId="21" xr:uid="{00000000-0005-0000-0000-000015000000}"/>
    <cellStyle name="標準_まえがき－足立区人口" xfId="22" xr:uid="{00000000-0005-0000-0000-000016000000}"/>
    <cellStyle name="標準_数字で見る足立人口(1)" xfId="23" xr:uid="{00000000-0005-0000-0000-000017000000}"/>
    <cellStyle name="標準_数字で見る足立人口(1) 2" xfId="24" xr:uid="{00000000-0005-0000-0000-000018000000}"/>
  </cellStyles>
  <dxfs count="0"/>
  <tableStyles count="0" defaultTableStyle="TableStyleMedium2" defaultPivotStyle="PivotStyleLight16"/>
  <colors>
    <mruColors>
      <color rgb="FFD9D9D9"/>
      <color rgb="FFFFD13F"/>
      <color rgb="FFFD73CC"/>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22.xml.rels><?xml version="1.0" encoding="UTF-8" standalone="yes"?>
<Relationships xmlns="http://schemas.openxmlformats.org/package/2006/relationships"><Relationship Id="rId1" Type="http://schemas.openxmlformats.org/officeDocument/2006/relationships/image" Target="../media/image1.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200" b="1">
                <a:solidFill>
                  <a:schemeClr val="tx1"/>
                </a:solidFill>
              </a:rPr>
              <a:t>人口推移</a:t>
            </a:r>
            <a:endParaRPr lang="en-US" altLang="ja-JP" sz="1200" b="1">
              <a:solidFill>
                <a:schemeClr val="tx1"/>
              </a:solidFill>
            </a:endParaRPr>
          </a:p>
        </c:rich>
      </c:tx>
      <c:layout>
        <c:manualLayout>
          <c:xMode val="edge"/>
          <c:yMode val="edge"/>
          <c:x val="0.4540812394106688"/>
          <c:y val="1.8234087926509188E-2"/>
        </c:manualLayout>
      </c:layout>
      <c:overlay val="0"/>
      <c:spPr>
        <a:noFill/>
        <a:ln w="25400">
          <a:noFill/>
        </a:ln>
      </c:spPr>
    </c:title>
    <c:autoTitleDeleted val="0"/>
    <c:plotArea>
      <c:layout>
        <c:manualLayout>
          <c:layoutTarget val="inner"/>
          <c:xMode val="edge"/>
          <c:yMode val="edge"/>
          <c:x val="8.0797280650393724E-2"/>
          <c:y val="0.12279612938777669"/>
          <c:w val="0.83883776547195954"/>
          <c:h val="0.74641682449190316"/>
        </c:manualLayout>
      </c:layout>
      <c:barChart>
        <c:barDir val="col"/>
        <c:grouping val="clustered"/>
        <c:varyColors val="0"/>
        <c:ser>
          <c:idx val="0"/>
          <c:order val="0"/>
          <c:tx>
            <c:strRef>
              <c:f>'1(1)(2)'!$M$30:$M$32</c:f>
              <c:strCache>
                <c:ptCount val="3"/>
                <c:pt idx="0">
                  <c:v>総　　数</c:v>
                </c:pt>
              </c:strCache>
            </c:strRef>
          </c:tx>
          <c:spPr>
            <a:solidFill>
              <a:srgbClr val="FF9900"/>
            </a:solidFill>
            <a:ln>
              <a:solidFill>
                <a:schemeClr val="tx1"/>
              </a:solidFill>
            </a:ln>
            <a:effectLst/>
          </c:spPr>
          <c:invertIfNegative val="0"/>
          <c:dLbls>
            <c:dLbl>
              <c:idx val="4"/>
              <c:layout>
                <c:manualLayout>
                  <c:x val="1.6936811510710778E-3"/>
                  <c:y val="4.7476943152778058E-3"/>
                </c:manualLayout>
              </c:layout>
              <c:spPr>
                <a:noFill/>
                <a:ln w="25400">
                  <a:noFill/>
                </a:ln>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1C21-4C46-8D7B-676D7EA6A58B}"/>
                </c:ext>
              </c:extLst>
            </c:dLbl>
            <c:dLbl>
              <c:idx val="5"/>
              <c:layout>
                <c:manualLayout>
                  <c:x val="0"/>
                  <c:y val="1.450667615876574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21-4C46-8D7B-676D7EA6A58B}"/>
                </c:ext>
              </c:extLst>
            </c:dLbl>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'1(1)(2)'!$L$34:$L$44</c:f>
              <c:strCache>
                <c:ptCount val="10"/>
                <c:pt idx="0">
                  <c:v>29</c:v>
                </c:pt>
                <c:pt idx="1">
                  <c:v>30</c:v>
                </c:pt>
                <c:pt idx="2">
                  <c:v>31</c:v>
                </c:pt>
                <c:pt idx="3">
                  <c:v>令和2</c:v>
                </c:pt>
                <c:pt idx="4">
                  <c:v>3</c:v>
                </c:pt>
                <c:pt idx="5">
                  <c:v>4</c:v>
                </c:pt>
                <c:pt idx="6">
                  <c:v>5</c:v>
                </c:pt>
                <c:pt idx="7">
                  <c:v>6</c:v>
                </c:pt>
                <c:pt idx="8">
                  <c:v>7</c:v>
                </c:pt>
                <c:pt idx="9">
                  <c:v>8</c:v>
                </c:pt>
              </c:strCache>
            </c:strRef>
          </c:cat>
          <c:val>
            <c:numRef>
              <c:f>'1(1)(2)'!$M$34:$M$44</c:f>
              <c:numCache>
                <c:formatCode>#,##0_);[Red]\(#,##0\)</c:formatCode>
                <c:ptCount val="11"/>
                <c:pt idx="0">
                  <c:v>681281</c:v>
                </c:pt>
                <c:pt idx="1">
                  <c:v>685447</c:v>
                </c:pt>
                <c:pt idx="2">
                  <c:v>688512</c:v>
                </c:pt>
                <c:pt idx="3">
                  <c:v>691298</c:v>
                </c:pt>
                <c:pt idx="4">
                  <c:v>691002</c:v>
                </c:pt>
                <c:pt idx="5">
                  <c:v>689106</c:v>
                </c:pt>
                <c:pt idx="6">
                  <c:v>690114</c:v>
                </c:pt>
                <c:pt idx="7">
                  <c:v>693223</c:v>
                </c:pt>
                <c:pt idx="8">
                  <c:v>698276</c:v>
                </c:pt>
                <c:pt idx="9">
                  <c:v>703369</c:v>
                </c:pt>
              </c:numCache>
            </c:numRef>
          </c:val>
          <c:extLst>
            <c:ext xmlns:c16="http://schemas.microsoft.com/office/drawing/2014/chart" uri="{C3380CC4-5D6E-409C-BE32-E72D297353CC}">
              <c16:uniqueId val="{00000002-1C21-4C46-8D7B-676D7EA6A58B}"/>
            </c:ext>
          </c:extLst>
        </c:ser>
        <c:dLbls>
          <c:showLegendKey val="0"/>
          <c:showVal val="0"/>
          <c:showCatName val="0"/>
          <c:showSerName val="0"/>
          <c:showPercent val="0"/>
          <c:showBubbleSize val="0"/>
        </c:dLbls>
        <c:gapWidth val="150"/>
        <c:axId val="624900872"/>
        <c:axId val="1"/>
      </c:barChart>
      <c:lineChart>
        <c:grouping val="standard"/>
        <c:varyColors val="0"/>
        <c:ser>
          <c:idx val="1"/>
          <c:order val="1"/>
          <c:tx>
            <c:strRef>
              <c:f>'1(1)(2)'!$N$30:$N$32</c:f>
              <c:strCache>
                <c:ptCount val="3"/>
                <c:pt idx="0">
                  <c:v>年少人口</c:v>
                </c:pt>
              </c:strCache>
            </c:strRef>
          </c:tx>
          <c:spPr>
            <a:ln w="38100">
              <a:solidFill>
                <a:srgbClr val="FF0000"/>
              </a:solidFill>
              <a:prstDash val="solid"/>
            </a:ln>
          </c:spPr>
          <c:marker>
            <c:symbol val="circle"/>
            <c:size val="9"/>
            <c:spPr>
              <a:solidFill>
                <a:srgbClr val="FF0000"/>
              </a:solidFill>
              <a:ln w="9525">
                <a:solidFill>
                  <a:schemeClr val="tx1"/>
                </a:solidFill>
              </a:ln>
              <a:effectLst/>
            </c:spPr>
          </c:marker>
          <c:dLbls>
            <c:dLbl>
              <c:idx val="0"/>
              <c:layout>
                <c:manualLayout>
                  <c:x val="-3.8994782664362078E-2"/>
                  <c:y val="-3.24444022419275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C21-4C46-8D7B-676D7EA6A58B}"/>
                </c:ext>
              </c:extLst>
            </c:dLbl>
            <c:dLbl>
              <c:idx val="1"/>
              <c:layout>
                <c:manualLayout>
                  <c:x val="-4.068854960203145E-2"/>
                  <c:y val="-3.55365481912164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C21-4C46-8D7B-676D7EA6A58B}"/>
                </c:ext>
              </c:extLst>
            </c:dLbl>
            <c:dLbl>
              <c:idx val="2"/>
              <c:layout>
                <c:manualLayout>
                  <c:x val="-3.7301015726692699E-2"/>
                  <c:y val="-3.86286941405051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C21-4C46-8D7B-676D7EA6A58B}"/>
                </c:ext>
              </c:extLst>
            </c:dLbl>
            <c:dLbl>
              <c:idx val="3"/>
              <c:layout>
                <c:manualLayout>
                  <c:x val="-3.8994782664362078E-2"/>
                  <c:y val="-3.86286941405051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C21-4C46-8D7B-676D7EA6A58B}"/>
                </c:ext>
              </c:extLst>
            </c:dLbl>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#REF!</c:f>
              <c:numCache>
                <c:formatCode>General</c:formatCode>
                <c:ptCount val="1"/>
                <c:pt idx="0">
                  <c:v>1</c:v>
                </c:pt>
              </c:numCache>
            </c:numRef>
          </c:cat>
          <c:val>
            <c:numRef>
              <c:f>'1(1)(2)'!$N$33:$N$43</c:f>
              <c:numCache>
                <c:formatCode>#,##0_);[Red]\(#,##0\)</c:formatCode>
                <c:ptCount val="11"/>
                <c:pt idx="0">
                  <c:v>82678</c:v>
                </c:pt>
                <c:pt idx="1">
                  <c:v>81885</c:v>
                </c:pt>
                <c:pt idx="2">
                  <c:v>81081</c:v>
                </c:pt>
                <c:pt idx="3">
                  <c:v>80226</c:v>
                </c:pt>
                <c:pt idx="4">
                  <c:v>78931</c:v>
                </c:pt>
                <c:pt idx="5">
                  <c:v>77773</c:v>
                </c:pt>
                <c:pt idx="6">
                  <c:v>75885</c:v>
                </c:pt>
                <c:pt idx="7">
                  <c:v>74091</c:v>
                </c:pt>
                <c:pt idx="8">
                  <c:v>72500</c:v>
                </c:pt>
                <c:pt idx="9">
                  <c:v>71368</c:v>
                </c:pt>
                <c:pt idx="10">
                  <c:v>70427</c:v>
                </c:pt>
              </c:numCache>
            </c:numRef>
          </c:val>
          <c:smooth val="0"/>
          <c:extLst>
            <c:ext xmlns:c16="http://schemas.microsoft.com/office/drawing/2014/chart" uri="{C3380CC4-5D6E-409C-BE32-E72D297353CC}">
              <c16:uniqueId val="{00000007-1C21-4C46-8D7B-676D7EA6A58B}"/>
            </c:ext>
          </c:extLst>
        </c:ser>
        <c:ser>
          <c:idx val="2"/>
          <c:order val="2"/>
          <c:tx>
            <c:strRef>
              <c:f>'1(1)(2)'!$O$30:$O$32</c:f>
              <c:strCache>
                <c:ptCount val="3"/>
                <c:pt idx="0">
                  <c:v>生産年齢人口</c:v>
                </c:pt>
              </c:strCache>
            </c:strRef>
          </c:tx>
          <c:spPr>
            <a:ln w="15875" cap="rnd">
              <a:solidFill>
                <a:srgbClr val="002060"/>
              </a:solidFill>
              <a:round/>
            </a:ln>
            <a:effectLst/>
          </c:spPr>
          <c:marker>
            <c:symbol val="square"/>
            <c:size val="9"/>
            <c:spPr>
              <a:solidFill>
                <a:srgbClr val="002060"/>
              </a:solidFill>
              <a:ln w="6350">
                <a:noFill/>
              </a:ln>
            </c:spPr>
          </c:marker>
          <c:dLbls>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#REF!</c:f>
              <c:numCache>
                <c:formatCode>General</c:formatCode>
                <c:ptCount val="1"/>
                <c:pt idx="0">
                  <c:v>1</c:v>
                </c:pt>
              </c:numCache>
            </c:numRef>
          </c:cat>
          <c:val>
            <c:numRef>
              <c:f>'1(1)(2)'!$O$33:$O$43</c:f>
              <c:numCache>
                <c:formatCode>#,##0_);[Red]\(#,##0\)</c:formatCode>
                <c:ptCount val="11"/>
                <c:pt idx="0">
                  <c:v>430035</c:v>
                </c:pt>
                <c:pt idx="1">
                  <c:v>431073</c:v>
                </c:pt>
                <c:pt idx="2">
                  <c:v>434372</c:v>
                </c:pt>
                <c:pt idx="3">
                  <c:v>437396</c:v>
                </c:pt>
                <c:pt idx="4">
                  <c:v>440989</c:v>
                </c:pt>
                <c:pt idx="5">
                  <c:v>441514</c:v>
                </c:pt>
                <c:pt idx="6">
                  <c:v>442092</c:v>
                </c:pt>
                <c:pt idx="7">
                  <c:v>446450</c:v>
                </c:pt>
                <c:pt idx="8">
                  <c:v>451463</c:v>
                </c:pt>
                <c:pt idx="9">
                  <c:v>458157</c:v>
                </c:pt>
                <c:pt idx="10">
                  <c:v>464677</c:v>
                </c:pt>
              </c:numCache>
            </c:numRef>
          </c:val>
          <c:smooth val="0"/>
          <c:extLst>
            <c:ext xmlns:c16="http://schemas.microsoft.com/office/drawing/2014/chart" uri="{C3380CC4-5D6E-409C-BE32-E72D297353CC}">
              <c16:uniqueId val="{00000008-1C21-4C46-8D7B-676D7EA6A58B}"/>
            </c:ext>
          </c:extLst>
        </c:ser>
        <c:ser>
          <c:idx val="3"/>
          <c:order val="3"/>
          <c:tx>
            <c:strRef>
              <c:f>'1(1)(2)'!$P$30:$P$32</c:f>
              <c:strCache>
                <c:ptCount val="3"/>
                <c:pt idx="0">
                  <c:v>老年人口</c:v>
                </c:pt>
              </c:strCache>
            </c:strRef>
          </c:tx>
          <c:spPr>
            <a:ln w="15875" cap="rnd">
              <a:solidFill>
                <a:schemeClr val="accent6">
                  <a:lumMod val="50000"/>
                </a:schemeClr>
              </a:solidFill>
              <a:prstDash val="sysDash"/>
              <a:round/>
            </a:ln>
            <a:effectLst/>
          </c:spPr>
          <c:marker>
            <c:symbol val="triangle"/>
            <c:size val="9"/>
            <c:spPr>
              <a:solidFill>
                <a:schemeClr val="accent6">
                  <a:lumMod val="50000"/>
                </a:schemeClr>
              </a:solidFill>
              <a:ln w="9525">
                <a:solidFill>
                  <a:schemeClr val="tx1"/>
                </a:solidFill>
              </a:ln>
              <a:effectLst/>
            </c:spPr>
          </c:marker>
          <c:dLbls>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#REF!</c:f>
              <c:numCache>
                <c:formatCode>General</c:formatCode>
                <c:ptCount val="1"/>
                <c:pt idx="0">
                  <c:v>1</c:v>
                </c:pt>
              </c:numCache>
            </c:numRef>
          </c:cat>
          <c:val>
            <c:numRef>
              <c:f>'1(1)(2)'!$P$33:$P$43</c:f>
              <c:numCache>
                <c:formatCode>#,##0_);[Red]\(#,##0\)</c:formatCode>
                <c:ptCount val="11"/>
                <c:pt idx="0">
                  <c:v>165910</c:v>
                </c:pt>
                <c:pt idx="1">
                  <c:v>168323</c:v>
                </c:pt>
                <c:pt idx="2">
                  <c:v>169994</c:v>
                </c:pt>
                <c:pt idx="3">
                  <c:v>170890</c:v>
                </c:pt>
                <c:pt idx="4">
                  <c:v>171378</c:v>
                </c:pt>
                <c:pt idx="5">
                  <c:v>171715</c:v>
                </c:pt>
                <c:pt idx="6">
                  <c:v>171129</c:v>
                </c:pt>
                <c:pt idx="7">
                  <c:v>169573</c:v>
                </c:pt>
                <c:pt idx="8">
                  <c:v>169260</c:v>
                </c:pt>
                <c:pt idx="9">
                  <c:v>168751</c:v>
                </c:pt>
                <c:pt idx="10">
                  <c:v>168265</c:v>
                </c:pt>
              </c:numCache>
            </c:numRef>
          </c:val>
          <c:smooth val="0"/>
          <c:extLst>
            <c:ext xmlns:c16="http://schemas.microsoft.com/office/drawing/2014/chart" uri="{C3380CC4-5D6E-409C-BE32-E72D297353CC}">
              <c16:uniqueId val="{00000009-1C21-4C46-8D7B-676D7EA6A58B}"/>
            </c:ext>
          </c:extLst>
        </c:ser>
        <c:dLbls>
          <c:showLegendKey val="0"/>
          <c:showVal val="0"/>
          <c:showCatName val="0"/>
          <c:showSerName val="0"/>
          <c:showPercent val="0"/>
          <c:showBubbleSize val="0"/>
        </c:dLbls>
        <c:marker val="1"/>
        <c:smooth val="0"/>
        <c:axId val="3"/>
        <c:axId val="4"/>
      </c:lineChart>
      <c:catAx>
        <c:axId val="624900872"/>
        <c:scaling>
          <c:orientation val="minMax"/>
        </c:scaling>
        <c:delete val="0"/>
        <c:axPos val="b"/>
        <c:title>
          <c:tx>
            <c:rich>
              <a:bodyPr/>
              <a:lstStyle/>
              <a:p>
                <a:pPr>
                  <a:defRPr/>
                </a:pPr>
                <a:r>
                  <a:rPr lang="ja-JP" altLang="en-US" b="0"/>
                  <a:t>（年）</a:t>
                </a:r>
              </a:p>
            </c:rich>
          </c:tx>
          <c:layout>
            <c:manualLayout>
              <c:xMode val="edge"/>
              <c:yMode val="edge"/>
              <c:x val="0.88537161568965472"/>
              <c:y val="0.87896489501312336"/>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700000"/>
          <c:min val="50000"/>
        </c:scaling>
        <c:delete val="0"/>
        <c:axPos val="l"/>
        <c:title>
          <c:tx>
            <c:rich>
              <a:bodyPr rot="0" vert="horz"/>
              <a:lstStyle/>
              <a:p>
                <a:pPr>
                  <a:defRPr b="0"/>
                </a:pPr>
                <a:r>
                  <a:rPr lang="ja-JP" altLang="en-US" b="0"/>
                  <a:t>（人）</a:t>
                </a:r>
              </a:p>
            </c:rich>
          </c:tx>
          <c:layout>
            <c:manualLayout>
              <c:xMode val="edge"/>
              <c:yMode val="edge"/>
              <c:x val="0.92978922812754394"/>
              <c:y val="5.698019192913386E-2"/>
            </c:manualLayout>
          </c:layout>
          <c:overlay val="0"/>
        </c:title>
        <c:numFmt formatCode="#,##0_ "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4900872"/>
        <c:crosses val="autoZero"/>
        <c:crossBetween val="between"/>
        <c:majorUnit val="500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550000"/>
          <c:min val="50000"/>
        </c:scaling>
        <c:delete val="0"/>
        <c:axPos val="r"/>
        <c:title>
          <c:tx>
            <c:rich>
              <a:bodyPr rot="0" vert="horz"/>
              <a:lstStyle/>
              <a:p>
                <a:pPr>
                  <a:defRPr/>
                </a:pPr>
                <a:r>
                  <a:rPr lang="ja-JP" altLang="en-US" b="0"/>
                  <a:t>（人）</a:t>
                </a:r>
              </a:p>
            </c:rich>
          </c:tx>
          <c:layout>
            <c:manualLayout>
              <c:xMode val="edge"/>
              <c:yMode val="edge"/>
              <c:x val="2.0960547829001825E-2"/>
              <c:y val="5.698019192913386E-2"/>
            </c:manualLayout>
          </c:layout>
          <c:overlay val="0"/>
        </c:title>
        <c:numFmt formatCode="#,##0_ " sourceLinked="0"/>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3"/>
        <c:crosses val="max"/>
        <c:crossBetween val="between"/>
      </c:valAx>
      <c:spPr>
        <a:noFill/>
        <a:ln w="25400">
          <a:noFill/>
        </a:ln>
      </c:spPr>
    </c:plotArea>
    <c:legend>
      <c:legendPos val="b"/>
      <c:layout>
        <c:manualLayout>
          <c:xMode val="edge"/>
          <c:yMode val="edge"/>
          <c:x val="0.21352447147408052"/>
          <c:y val="0.92509616961942254"/>
          <c:w val="0.57234779297244665"/>
          <c:h val="5.015358431758532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legend>
    <c:plotVisOnly val="1"/>
    <c:dispBlanksAs val="gap"/>
    <c:showDLblsOverMax val="0"/>
  </c:chart>
  <c:spPr>
    <a:solidFill>
      <a:schemeClr val="bg1"/>
    </a:solidFill>
    <a:ln w="12700"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200" b="1">
                <a:solidFill>
                  <a:schemeClr val="tx1"/>
                </a:solidFill>
              </a:rPr>
              <a:t>人口推移</a:t>
            </a:r>
            <a:endParaRPr lang="en-US" altLang="ja-JP" sz="1200" b="1">
              <a:solidFill>
                <a:schemeClr val="tx1"/>
              </a:solidFill>
            </a:endParaRPr>
          </a:p>
        </c:rich>
      </c:tx>
      <c:layout>
        <c:manualLayout>
          <c:xMode val="edge"/>
          <c:yMode val="edge"/>
          <c:x val="0.4540812394106688"/>
          <c:y val="1.8233882874015749E-2"/>
        </c:manualLayout>
      </c:layout>
      <c:overlay val="0"/>
      <c:spPr>
        <a:noFill/>
        <a:ln w="25400">
          <a:noFill/>
        </a:ln>
      </c:spPr>
    </c:title>
    <c:autoTitleDeleted val="0"/>
    <c:plotArea>
      <c:layout>
        <c:manualLayout>
          <c:layoutTarget val="inner"/>
          <c:xMode val="edge"/>
          <c:yMode val="edge"/>
          <c:x val="8.0797280650393724E-2"/>
          <c:y val="0.12279612938777669"/>
          <c:w val="0.83883776547195954"/>
          <c:h val="0.74641682449190316"/>
        </c:manualLayout>
      </c:layout>
      <c:barChart>
        <c:barDir val="col"/>
        <c:grouping val="clustered"/>
        <c:varyColors val="0"/>
        <c:ser>
          <c:idx val="0"/>
          <c:order val="0"/>
          <c:tx>
            <c:v>総　　数</c:v>
          </c:tx>
          <c:spPr>
            <a:solidFill>
              <a:srgbClr val="FF9900"/>
            </a:solidFill>
            <a:ln>
              <a:solidFill>
                <a:schemeClr val="tx1"/>
              </a:solidFill>
            </a:ln>
            <a:effectLst/>
          </c:spPr>
          <c:invertIfNegative val="0"/>
          <c:dLbls>
            <c:dLbl>
              <c:idx val="4"/>
              <c:layout>
                <c:manualLayout>
                  <c:x val="1.6936811510710778E-3"/>
                  <c:y val="4.7476943152778058E-3"/>
                </c:manualLayout>
              </c:layout>
              <c:spPr>
                <a:noFill/>
                <a:ln w="25400">
                  <a:noFill/>
                </a:ln>
              </c:spPr>
              <c:txPr>
                <a:bodyPr rot="0" spcFirstLastPara="1" vertOverflow="ellipsis" vert="horz" wrap="square" lIns="38100" tIns="19050" rIns="38100" bIns="19050" anchor="ctr" anchorCtr="1">
                  <a:noAutofit/>
                </a:bodyPr>
                <a:lstStyle/>
                <a:p>
                  <a:pPr>
                    <a:defRPr sz="9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D59-4984-9287-F4B305BE08CD}"/>
                </c:ext>
              </c:extLst>
            </c:dLbl>
            <c:dLbl>
              <c:idx val="5"/>
              <c:layout>
                <c:manualLayout>
                  <c:x val="0"/>
                  <c:y val="1.4506676158765742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59-4984-9287-F4B305BE08CD}"/>
                </c:ext>
              </c:extLst>
            </c:dLbl>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28</c:v>
              </c:pt>
              <c:pt idx="1">
                <c:v>29</c:v>
              </c:pt>
              <c:pt idx="2">
                <c:v>30</c:v>
              </c:pt>
              <c:pt idx="3">
                <c:v>31</c:v>
              </c:pt>
              <c:pt idx="4">
                <c:v>令和2</c:v>
              </c:pt>
              <c:pt idx="5">
                <c:v>3</c:v>
              </c:pt>
              <c:pt idx="6">
                <c:v>4</c:v>
              </c:pt>
              <c:pt idx="7">
                <c:v>5</c:v>
              </c:pt>
              <c:pt idx="8">
                <c:v>6</c:v>
              </c:pt>
              <c:pt idx="9">
                <c:v>7</c:v>
              </c:pt>
              <c:pt idx="10">
                <c:v>8</c:v>
              </c:pt>
            </c:strLit>
          </c:cat>
          <c:val>
            <c:numLit>
              <c:formatCode>General</c:formatCode>
              <c:ptCount val="11"/>
              <c:pt idx="0">
                <c:v>678623</c:v>
              </c:pt>
              <c:pt idx="1">
                <c:v>681281</c:v>
              </c:pt>
              <c:pt idx="2">
                <c:v>685447</c:v>
              </c:pt>
              <c:pt idx="3">
                <c:v>688512</c:v>
              </c:pt>
              <c:pt idx="4">
                <c:v>691298</c:v>
              </c:pt>
              <c:pt idx="5">
                <c:v>691002</c:v>
              </c:pt>
              <c:pt idx="6">
                <c:v>689106</c:v>
              </c:pt>
              <c:pt idx="7">
                <c:v>690114</c:v>
              </c:pt>
              <c:pt idx="8">
                <c:v>693223</c:v>
              </c:pt>
              <c:pt idx="9">
                <c:v>698276</c:v>
              </c:pt>
              <c:pt idx="10">
                <c:v>703369</c:v>
              </c:pt>
            </c:numLit>
          </c:val>
          <c:extLst>
            <c:ext xmlns:c16="http://schemas.microsoft.com/office/drawing/2014/chart" uri="{C3380CC4-5D6E-409C-BE32-E72D297353CC}">
              <c16:uniqueId val="{00000002-FD59-4984-9287-F4B305BE08CD}"/>
            </c:ext>
          </c:extLst>
        </c:ser>
        <c:dLbls>
          <c:showLegendKey val="0"/>
          <c:showVal val="0"/>
          <c:showCatName val="0"/>
          <c:showSerName val="0"/>
          <c:showPercent val="0"/>
          <c:showBubbleSize val="0"/>
        </c:dLbls>
        <c:gapWidth val="150"/>
        <c:axId val="625113768"/>
        <c:axId val="1"/>
      </c:barChart>
      <c:lineChart>
        <c:grouping val="standard"/>
        <c:varyColors val="0"/>
        <c:ser>
          <c:idx val="1"/>
          <c:order val="1"/>
          <c:tx>
            <c:v>年少人口</c:v>
          </c:tx>
          <c:spPr>
            <a:ln w="38100">
              <a:solidFill>
                <a:srgbClr val="FF0000"/>
              </a:solidFill>
              <a:prstDash val="solid"/>
            </a:ln>
          </c:spPr>
          <c:marker>
            <c:symbol val="circle"/>
            <c:size val="9"/>
            <c:spPr>
              <a:solidFill>
                <a:srgbClr val="FF0000"/>
              </a:solidFill>
              <a:ln w="9525">
                <a:solidFill>
                  <a:schemeClr val="tx1"/>
                </a:solidFill>
              </a:ln>
              <a:effectLst/>
            </c:spPr>
          </c:marker>
          <c:dLbls>
            <c:dLbl>
              <c:idx val="0"/>
              <c:layout>
                <c:manualLayout>
                  <c:x val="-3.8994782664362078E-2"/>
                  <c:y val="-3.244440224192755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59-4984-9287-F4B305BE08CD}"/>
                </c:ext>
              </c:extLst>
            </c:dLbl>
            <c:dLbl>
              <c:idx val="1"/>
              <c:layout>
                <c:manualLayout>
                  <c:x val="-4.068854960203145E-2"/>
                  <c:y val="-3.55365481912164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59-4984-9287-F4B305BE08CD}"/>
                </c:ext>
              </c:extLst>
            </c:dLbl>
            <c:dLbl>
              <c:idx val="2"/>
              <c:layout>
                <c:manualLayout>
                  <c:x val="-3.7301015726692699E-2"/>
                  <c:y val="-3.86286941405051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59-4984-9287-F4B305BE08CD}"/>
                </c:ext>
              </c:extLst>
            </c:dLbl>
            <c:dLbl>
              <c:idx val="3"/>
              <c:layout>
                <c:manualLayout>
                  <c:x val="-3.8994782664362078E-2"/>
                  <c:y val="-3.86286941405051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59-4984-9287-F4B305BE08CD}"/>
                </c:ext>
              </c:extLst>
            </c:dLbl>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1"/>
              <c:pt idx="0">
                <c:v>82678</c:v>
              </c:pt>
              <c:pt idx="1">
                <c:v>81885</c:v>
              </c:pt>
              <c:pt idx="2">
                <c:v>81081</c:v>
              </c:pt>
              <c:pt idx="3">
                <c:v>80226</c:v>
              </c:pt>
              <c:pt idx="4">
                <c:v>78931</c:v>
              </c:pt>
              <c:pt idx="5">
                <c:v>77773</c:v>
              </c:pt>
              <c:pt idx="6">
                <c:v>75885</c:v>
              </c:pt>
              <c:pt idx="7">
                <c:v>74091</c:v>
              </c:pt>
              <c:pt idx="8">
                <c:v>72500</c:v>
              </c:pt>
              <c:pt idx="9">
                <c:v>71368</c:v>
              </c:pt>
              <c:pt idx="10">
                <c:v>70427</c:v>
              </c:pt>
            </c:numLit>
          </c:val>
          <c:smooth val="0"/>
          <c:extLst>
            <c:ext xmlns:c16="http://schemas.microsoft.com/office/drawing/2014/chart" uri="{C3380CC4-5D6E-409C-BE32-E72D297353CC}">
              <c16:uniqueId val="{00000007-FD59-4984-9287-F4B305BE08CD}"/>
            </c:ext>
          </c:extLst>
        </c:ser>
        <c:ser>
          <c:idx val="2"/>
          <c:order val="2"/>
          <c:tx>
            <c:v>生産年齢人口</c:v>
          </c:tx>
          <c:spPr>
            <a:ln w="15875" cap="rnd">
              <a:solidFill>
                <a:srgbClr val="002060"/>
              </a:solidFill>
              <a:round/>
            </a:ln>
            <a:effectLst/>
          </c:spPr>
          <c:marker>
            <c:symbol val="square"/>
            <c:size val="9"/>
            <c:spPr>
              <a:solidFill>
                <a:srgbClr val="002060"/>
              </a:solidFill>
              <a:ln w="6350">
                <a:noFill/>
              </a:ln>
            </c:spPr>
          </c:marker>
          <c:dLbls>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1"/>
              <c:pt idx="0">
                <c:v>430035</c:v>
              </c:pt>
              <c:pt idx="1">
                <c:v>431073</c:v>
              </c:pt>
              <c:pt idx="2">
                <c:v>434372</c:v>
              </c:pt>
              <c:pt idx="3">
                <c:v>437396</c:v>
              </c:pt>
              <c:pt idx="4">
                <c:v>440989</c:v>
              </c:pt>
              <c:pt idx="5">
                <c:v>441514</c:v>
              </c:pt>
              <c:pt idx="6">
                <c:v>442092</c:v>
              </c:pt>
              <c:pt idx="7">
                <c:v>446450</c:v>
              </c:pt>
              <c:pt idx="8">
                <c:v>451463</c:v>
              </c:pt>
              <c:pt idx="9">
                <c:v>458157</c:v>
              </c:pt>
              <c:pt idx="10">
                <c:v>464677</c:v>
              </c:pt>
            </c:numLit>
          </c:val>
          <c:smooth val="0"/>
          <c:extLst>
            <c:ext xmlns:c16="http://schemas.microsoft.com/office/drawing/2014/chart" uri="{C3380CC4-5D6E-409C-BE32-E72D297353CC}">
              <c16:uniqueId val="{00000008-FD59-4984-9287-F4B305BE08CD}"/>
            </c:ext>
          </c:extLst>
        </c:ser>
        <c:ser>
          <c:idx val="3"/>
          <c:order val="3"/>
          <c:tx>
            <c:v>老年人口</c:v>
          </c:tx>
          <c:spPr>
            <a:ln w="15875" cap="rnd">
              <a:solidFill>
                <a:schemeClr val="accent6">
                  <a:lumMod val="50000"/>
                </a:schemeClr>
              </a:solidFill>
              <a:prstDash val="sysDash"/>
              <a:round/>
            </a:ln>
            <a:effectLst/>
          </c:spPr>
          <c:marker>
            <c:symbol val="triangle"/>
            <c:size val="9"/>
            <c:spPr>
              <a:solidFill>
                <a:schemeClr val="accent6">
                  <a:lumMod val="50000"/>
                </a:schemeClr>
              </a:solidFill>
              <a:ln w="9525">
                <a:solidFill>
                  <a:schemeClr val="tx1"/>
                </a:solidFill>
              </a:ln>
              <a:effectLst/>
            </c:spPr>
          </c:marker>
          <c:dLbls>
            <c:spPr>
              <a:noFill/>
              <a:ln w="25400">
                <a:noFill/>
              </a:ln>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1"/>
              <c:pt idx="0">
                <c:v>165910</c:v>
              </c:pt>
              <c:pt idx="1">
                <c:v>168323</c:v>
              </c:pt>
              <c:pt idx="2">
                <c:v>169994</c:v>
              </c:pt>
              <c:pt idx="3">
                <c:v>170890</c:v>
              </c:pt>
              <c:pt idx="4">
                <c:v>171378</c:v>
              </c:pt>
              <c:pt idx="5">
                <c:v>171715</c:v>
              </c:pt>
              <c:pt idx="6">
                <c:v>171129</c:v>
              </c:pt>
              <c:pt idx="7">
                <c:v>169573</c:v>
              </c:pt>
              <c:pt idx="8">
                <c:v>169260</c:v>
              </c:pt>
              <c:pt idx="9">
                <c:v>168751</c:v>
              </c:pt>
              <c:pt idx="10">
                <c:v>168265</c:v>
              </c:pt>
            </c:numLit>
          </c:val>
          <c:smooth val="0"/>
          <c:extLst>
            <c:ext xmlns:c16="http://schemas.microsoft.com/office/drawing/2014/chart" uri="{C3380CC4-5D6E-409C-BE32-E72D297353CC}">
              <c16:uniqueId val="{00000009-FD59-4984-9287-F4B305BE08CD}"/>
            </c:ext>
          </c:extLst>
        </c:ser>
        <c:dLbls>
          <c:showLegendKey val="0"/>
          <c:showVal val="0"/>
          <c:showCatName val="0"/>
          <c:showSerName val="0"/>
          <c:showPercent val="0"/>
          <c:showBubbleSize val="0"/>
        </c:dLbls>
        <c:marker val="1"/>
        <c:smooth val="0"/>
        <c:axId val="3"/>
        <c:axId val="4"/>
      </c:lineChart>
      <c:catAx>
        <c:axId val="625113768"/>
        <c:scaling>
          <c:orientation val="minMax"/>
        </c:scaling>
        <c:delete val="0"/>
        <c:axPos val="b"/>
        <c:title>
          <c:tx>
            <c:rich>
              <a:bodyPr/>
              <a:lstStyle/>
              <a:p>
                <a:pPr>
                  <a:defRPr/>
                </a:pPr>
                <a:r>
                  <a:rPr lang="ja-JP" altLang="en-US" b="0"/>
                  <a:t>（年）</a:t>
                </a:r>
              </a:p>
            </c:rich>
          </c:tx>
          <c:layout>
            <c:manualLayout>
              <c:xMode val="edge"/>
              <c:yMode val="edge"/>
              <c:x val="0.88537161568965472"/>
              <c:y val="0.87896510006561679"/>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750000"/>
          <c:min val="50000"/>
        </c:scaling>
        <c:delete val="0"/>
        <c:axPos val="l"/>
        <c:majorGridlines/>
        <c:title>
          <c:tx>
            <c:rich>
              <a:bodyPr rot="0" vert="horz"/>
              <a:lstStyle/>
              <a:p>
                <a:pPr>
                  <a:defRPr b="0"/>
                </a:pPr>
                <a:r>
                  <a:rPr lang="ja-JP" altLang="en-US" b="0"/>
                  <a:t>（人）</a:t>
                </a:r>
              </a:p>
            </c:rich>
          </c:tx>
          <c:layout>
            <c:manualLayout>
              <c:xMode val="edge"/>
              <c:yMode val="edge"/>
              <c:x val="0.92978922812754394"/>
              <c:y val="5.698019192913386E-2"/>
            </c:manualLayout>
          </c:layout>
          <c:overlay val="0"/>
        </c:title>
        <c:numFmt formatCode="#,##0_ "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5113768"/>
        <c:crosses val="autoZero"/>
        <c:crossBetween val="between"/>
        <c:majorUnit val="50000"/>
      </c:valAx>
      <c:catAx>
        <c:axId val="3"/>
        <c:scaling>
          <c:orientation val="minMax"/>
        </c:scaling>
        <c:delete val="1"/>
        <c:axPos val="b"/>
        <c:majorTickMark val="out"/>
        <c:minorTickMark val="none"/>
        <c:tickLblPos val="nextTo"/>
        <c:crossAx val="4"/>
        <c:crosses val="autoZero"/>
        <c:auto val="1"/>
        <c:lblAlgn val="ctr"/>
        <c:lblOffset val="100"/>
        <c:noMultiLvlLbl val="0"/>
      </c:catAx>
      <c:valAx>
        <c:axId val="4"/>
        <c:scaling>
          <c:orientation val="minMax"/>
          <c:max val="550000"/>
          <c:min val="50000"/>
        </c:scaling>
        <c:delete val="0"/>
        <c:axPos val="r"/>
        <c:title>
          <c:tx>
            <c:rich>
              <a:bodyPr rot="0" vert="horz"/>
              <a:lstStyle/>
              <a:p>
                <a:pPr>
                  <a:defRPr/>
                </a:pPr>
                <a:r>
                  <a:rPr lang="ja-JP" altLang="en-US" b="0"/>
                  <a:t>（人）</a:t>
                </a:r>
              </a:p>
            </c:rich>
          </c:tx>
          <c:layout>
            <c:manualLayout>
              <c:xMode val="edge"/>
              <c:yMode val="edge"/>
              <c:x val="2.0960547829001825E-2"/>
              <c:y val="5.698019192913386E-2"/>
            </c:manualLayout>
          </c:layout>
          <c:overlay val="0"/>
        </c:title>
        <c:numFmt formatCode="#,##0_ " sourceLinked="0"/>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3"/>
        <c:crosses val="max"/>
        <c:crossBetween val="between"/>
      </c:valAx>
      <c:spPr>
        <a:noFill/>
        <a:ln w="25400">
          <a:noFill/>
        </a:ln>
      </c:spPr>
    </c:plotArea>
    <c:legend>
      <c:legendPos val="b"/>
      <c:layout>
        <c:manualLayout>
          <c:xMode val="edge"/>
          <c:yMode val="edge"/>
          <c:x val="0.21352447147408052"/>
          <c:y val="0.92509616961942254"/>
          <c:w val="0.57234779297244665"/>
          <c:h val="5.015358431758532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legend>
    <c:plotVisOnly val="1"/>
    <c:dispBlanksAs val="gap"/>
    <c:showDLblsOverMax val="0"/>
  </c:chart>
  <c:spPr>
    <a:solidFill>
      <a:schemeClr val="bg1"/>
    </a:solidFill>
    <a:ln w="12700"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ja-JP" altLang="en-US" sz="1400" b="1">
                <a:solidFill>
                  <a:schemeClr val="tx1"/>
                </a:solidFill>
                <a:latin typeface="ＭＳ ゴシック" panose="020B0609070205080204" pitchFamily="49" charset="-128"/>
                <a:ea typeface="ＭＳ ゴシック" panose="020B0609070205080204" pitchFamily="49" charset="-128"/>
              </a:rPr>
              <a:t>人口推移</a:t>
            </a:r>
            <a:endParaRPr lang="en-US" altLang="ja-JP" sz="1400" b="1">
              <a:solidFill>
                <a:schemeClr val="tx1"/>
              </a:solidFill>
              <a:latin typeface="ＭＳ ゴシック" panose="020B0609070205080204" pitchFamily="49" charset="-128"/>
              <a:ea typeface="ＭＳ ゴシック" panose="020B0609070205080204" pitchFamily="49" charset="-128"/>
            </a:endParaRPr>
          </a:p>
        </c:rich>
      </c:tx>
      <c:layout>
        <c:manualLayout>
          <c:xMode val="edge"/>
          <c:yMode val="edge"/>
          <c:x val="0.45697619048161792"/>
          <c:y val="5.374519058697208E-2"/>
        </c:manualLayout>
      </c:layout>
      <c:overlay val="0"/>
      <c:spPr>
        <a:noFill/>
        <a:ln w="25400">
          <a:noFill/>
        </a:ln>
      </c:spPr>
    </c:title>
    <c:autoTitleDeleted val="0"/>
    <c:plotArea>
      <c:layout>
        <c:manualLayout>
          <c:layoutTarget val="inner"/>
          <c:xMode val="edge"/>
          <c:yMode val="edge"/>
          <c:x val="8.0797280650393724E-2"/>
          <c:y val="0.12279612938777669"/>
          <c:w val="0.83883776547195954"/>
          <c:h val="0.70445882201787724"/>
        </c:manualLayout>
      </c:layout>
      <c:barChart>
        <c:barDir val="col"/>
        <c:grouping val="clustered"/>
        <c:varyColors val="0"/>
        <c:ser>
          <c:idx val="0"/>
          <c:order val="0"/>
          <c:tx>
            <c:strRef>
              <c:f>'1(1)(2)'!$M$30:$M$32</c:f>
              <c:strCache>
                <c:ptCount val="3"/>
                <c:pt idx="0">
                  <c:v>総　　数</c:v>
                </c:pt>
              </c:strCache>
            </c:strRef>
          </c:tx>
          <c:spPr>
            <a:solidFill>
              <a:srgbClr val="FFD13F"/>
            </a:solidFill>
            <a:ln>
              <a:solidFill>
                <a:schemeClr val="tx1"/>
              </a:solidFill>
            </a:ln>
            <a:effectLst/>
          </c:spPr>
          <c:invertIfNegative val="0"/>
          <c:dLbls>
            <c:dLbl>
              <c:idx val="0"/>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0-9025-49E9-B188-42CD40704673}"/>
                </c:ext>
              </c:extLst>
            </c:dLbl>
            <c:dLbl>
              <c:idx val="1"/>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1-9025-49E9-B188-42CD40704673}"/>
                </c:ext>
              </c:extLst>
            </c:dLbl>
            <c:dLbl>
              <c:idx val="2"/>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2-9025-49E9-B188-42CD40704673}"/>
                </c:ext>
              </c:extLst>
            </c:dLbl>
            <c:dLbl>
              <c:idx val="3"/>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3-9025-49E9-B188-42CD40704673}"/>
                </c:ext>
              </c:extLst>
            </c:dLbl>
            <c:dLbl>
              <c:idx val="4"/>
              <c:layout>
                <c:manualLayout>
                  <c:x val="2.4541382906926803E-4"/>
                  <c:y val="2.2076476851900003E-3"/>
                </c:manualLayout>
              </c:layout>
              <c:numFmt formatCode="#,##0_);[Red]\(#,##0\)" sourceLinked="0"/>
              <c:spPr>
                <a:noFill/>
                <a:ln w="25400">
                  <a:noFill/>
                </a:ln>
              </c:spPr>
              <c:txPr>
                <a:bodyPr rot="0" spcFirstLastPara="1" vertOverflow="ellipsis" vert="horz" wrap="square" lIns="38100" tIns="19050" rIns="38100" bIns="19050" anchor="ctr" anchorCtr="1">
                  <a:noAutofit/>
                </a:bodyPr>
                <a:lstStyle/>
                <a:p>
                  <a:pPr>
                    <a:defRPr sz="900" b="1"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9025-49E9-B188-42CD40704673}"/>
                </c:ext>
              </c:extLst>
            </c:dLbl>
            <c:dLbl>
              <c:idx val="5"/>
              <c:layout>
                <c:manualLayout>
                  <c:x val="0"/>
                  <c:y val="1.4506676158765742E-17"/>
                </c:manualLayout>
              </c:layout>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025-49E9-B188-42CD40704673}"/>
                </c:ext>
              </c:extLst>
            </c:dLbl>
            <c:dLbl>
              <c:idx val="6"/>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6-9025-49E9-B188-42CD40704673}"/>
                </c:ext>
              </c:extLst>
            </c:dLbl>
            <c:dLbl>
              <c:idx val="7"/>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7-9025-49E9-B188-42CD40704673}"/>
                </c:ext>
              </c:extLst>
            </c:dLbl>
            <c:dLbl>
              <c:idx val="8"/>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8-9025-49E9-B188-42CD40704673}"/>
                </c:ext>
              </c:extLst>
            </c:dLbl>
            <c:dLbl>
              <c:idx val="9"/>
              <c:layout>
                <c:manualLayout>
                  <c:x val="-1.4483065191355504E-3"/>
                  <c:y val="0"/>
                </c:manualLayout>
              </c:layout>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025-49E9-B188-42CD40704673}"/>
                </c:ext>
              </c:extLst>
            </c:dLbl>
            <c:dLbl>
              <c:idx val="10"/>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extLst>
                <c:ext xmlns:c16="http://schemas.microsoft.com/office/drawing/2014/chart" uri="{C3380CC4-5D6E-409C-BE32-E72D297353CC}">
                  <c16:uniqueId val="{0000000A-9025-49E9-B188-42CD40704673}"/>
                </c:ext>
              </c:extLst>
            </c:dLbl>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'[10]1(1)(2)'!$L$34:$L$44</c:f>
              <c:strCache>
                <c:ptCount val="11"/>
                <c:pt idx="0">
                  <c:v>平成28</c:v>
                </c:pt>
                <c:pt idx="1">
                  <c:v>29</c:v>
                </c:pt>
                <c:pt idx="2">
                  <c:v>30</c:v>
                </c:pt>
                <c:pt idx="3">
                  <c:v>31</c:v>
                </c:pt>
                <c:pt idx="4">
                  <c:v>令和2</c:v>
                </c:pt>
                <c:pt idx="5">
                  <c:v>3</c:v>
                </c:pt>
                <c:pt idx="6">
                  <c:v>4</c:v>
                </c:pt>
                <c:pt idx="7">
                  <c:v>5</c:v>
                </c:pt>
                <c:pt idx="8">
                  <c:v>6</c:v>
                </c:pt>
                <c:pt idx="9">
                  <c:v>7</c:v>
                </c:pt>
                <c:pt idx="10">
                  <c:v>8</c:v>
                </c:pt>
              </c:strCache>
            </c:strRef>
          </c:cat>
          <c:val>
            <c:numRef>
              <c:f>'1(1)(2)'!$M$33:$M$43</c:f>
              <c:numCache>
                <c:formatCode>#,##0_);[Red]\(#,##0\)</c:formatCode>
                <c:ptCount val="11"/>
                <c:pt idx="0">
                  <c:v>678623</c:v>
                </c:pt>
                <c:pt idx="1">
                  <c:v>681281</c:v>
                </c:pt>
                <c:pt idx="2">
                  <c:v>685447</c:v>
                </c:pt>
                <c:pt idx="3">
                  <c:v>688512</c:v>
                </c:pt>
                <c:pt idx="4">
                  <c:v>691298</c:v>
                </c:pt>
                <c:pt idx="5">
                  <c:v>691002</c:v>
                </c:pt>
                <c:pt idx="6">
                  <c:v>689106</c:v>
                </c:pt>
                <c:pt idx="7">
                  <c:v>690114</c:v>
                </c:pt>
                <c:pt idx="8">
                  <c:v>693223</c:v>
                </c:pt>
                <c:pt idx="9">
                  <c:v>698276</c:v>
                </c:pt>
                <c:pt idx="10">
                  <c:v>703369</c:v>
                </c:pt>
              </c:numCache>
            </c:numRef>
          </c:val>
          <c:extLst>
            <c:ext xmlns:c16="http://schemas.microsoft.com/office/drawing/2014/chart" uri="{C3380CC4-5D6E-409C-BE32-E72D297353CC}">
              <c16:uniqueId val="{0000000B-9025-49E9-B188-42CD40704673}"/>
            </c:ext>
          </c:extLst>
        </c:ser>
        <c:dLbls>
          <c:showLegendKey val="0"/>
          <c:showVal val="0"/>
          <c:showCatName val="0"/>
          <c:showSerName val="0"/>
          <c:showPercent val="0"/>
          <c:showBubbleSize val="0"/>
        </c:dLbls>
        <c:gapWidth val="70"/>
        <c:axId val="625117704"/>
        <c:axId val="1"/>
      </c:barChart>
      <c:lineChart>
        <c:grouping val="standard"/>
        <c:varyColors val="0"/>
        <c:ser>
          <c:idx val="1"/>
          <c:order val="1"/>
          <c:tx>
            <c:strRef>
              <c:f>'1(1)(2)'!$N$30:$N$32</c:f>
              <c:strCache>
                <c:ptCount val="3"/>
                <c:pt idx="0">
                  <c:v>年少人口</c:v>
                </c:pt>
              </c:strCache>
            </c:strRef>
          </c:tx>
          <c:spPr>
            <a:ln w="38100">
              <a:solidFill>
                <a:srgbClr val="FF0000"/>
              </a:solidFill>
              <a:prstDash val="solid"/>
            </a:ln>
          </c:spPr>
          <c:marker>
            <c:symbol val="circle"/>
            <c:size val="9"/>
            <c:spPr>
              <a:solidFill>
                <a:srgbClr val="FF0000"/>
              </a:solidFill>
              <a:ln w="9525">
                <a:solidFill>
                  <a:schemeClr val="tx1"/>
                </a:solidFill>
              </a:ln>
              <a:effectLst/>
            </c:spPr>
          </c:marker>
          <c:dLbls>
            <c:dLbl>
              <c:idx val="0"/>
              <c:layout>
                <c:manualLayout>
                  <c:x val="-3.3200638450127426E-2"/>
                  <c:y val="-3.24443439056625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025-49E9-B188-42CD40704673}"/>
                </c:ext>
              </c:extLst>
            </c:dLbl>
            <c:dLbl>
              <c:idx val="1"/>
              <c:layout>
                <c:manualLayout>
                  <c:x val="-3.3445862791620241E-2"/>
                  <c:y val="-3.5536515168446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025-49E9-B188-42CD40704673}"/>
                </c:ext>
              </c:extLst>
            </c:dLbl>
            <c:dLbl>
              <c:idx val="2"/>
              <c:layout>
                <c:manualLayout>
                  <c:x val="-3.2955414108634666E-2"/>
                  <c:y val="-3.632852974890439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025-49E9-B188-42CD40704673}"/>
                </c:ext>
              </c:extLst>
            </c:dLbl>
            <c:dLbl>
              <c:idx val="3"/>
              <c:layout>
                <c:manualLayout>
                  <c:x val="-3.3200638450127412E-2"/>
                  <c:y val="-4.09288431135573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025-49E9-B188-42CD40704673}"/>
                </c:ext>
              </c:extLst>
            </c:dLbl>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'1(1)(2)'!$L$33:$L$43</c:f>
              <c:strCache>
                <c:ptCount val="11"/>
                <c:pt idx="0">
                  <c:v>平成28</c:v>
                </c:pt>
                <c:pt idx="1">
                  <c:v>29</c:v>
                </c:pt>
                <c:pt idx="2">
                  <c:v>30</c:v>
                </c:pt>
                <c:pt idx="3">
                  <c:v>31</c:v>
                </c:pt>
                <c:pt idx="4">
                  <c:v>令和2</c:v>
                </c:pt>
                <c:pt idx="5">
                  <c:v>3</c:v>
                </c:pt>
                <c:pt idx="6">
                  <c:v>4</c:v>
                </c:pt>
                <c:pt idx="7">
                  <c:v>5</c:v>
                </c:pt>
                <c:pt idx="8">
                  <c:v>6</c:v>
                </c:pt>
                <c:pt idx="9">
                  <c:v>7</c:v>
                </c:pt>
                <c:pt idx="10">
                  <c:v>8</c:v>
                </c:pt>
              </c:strCache>
            </c:strRef>
          </c:cat>
          <c:val>
            <c:numRef>
              <c:f>'1(1)(2)'!$N$33:$N$43</c:f>
              <c:numCache>
                <c:formatCode>#,##0_);[Red]\(#,##0\)</c:formatCode>
                <c:ptCount val="11"/>
                <c:pt idx="0">
                  <c:v>82678</c:v>
                </c:pt>
                <c:pt idx="1">
                  <c:v>81885</c:v>
                </c:pt>
                <c:pt idx="2">
                  <c:v>81081</c:v>
                </c:pt>
                <c:pt idx="3">
                  <c:v>80226</c:v>
                </c:pt>
                <c:pt idx="4">
                  <c:v>78931</c:v>
                </c:pt>
                <c:pt idx="5">
                  <c:v>77773</c:v>
                </c:pt>
                <c:pt idx="6">
                  <c:v>75885</c:v>
                </c:pt>
                <c:pt idx="7">
                  <c:v>74091</c:v>
                </c:pt>
                <c:pt idx="8">
                  <c:v>72500</c:v>
                </c:pt>
                <c:pt idx="9">
                  <c:v>71368</c:v>
                </c:pt>
                <c:pt idx="10">
                  <c:v>70427</c:v>
                </c:pt>
              </c:numCache>
            </c:numRef>
          </c:val>
          <c:smooth val="0"/>
          <c:extLst>
            <c:ext xmlns:c16="http://schemas.microsoft.com/office/drawing/2014/chart" uri="{C3380CC4-5D6E-409C-BE32-E72D297353CC}">
              <c16:uniqueId val="{00000010-9025-49E9-B188-42CD40704673}"/>
            </c:ext>
          </c:extLst>
        </c:ser>
        <c:ser>
          <c:idx val="2"/>
          <c:order val="2"/>
          <c:tx>
            <c:strRef>
              <c:f>'1(1)(2)'!$O$30:$O$32</c:f>
              <c:strCache>
                <c:ptCount val="3"/>
                <c:pt idx="0">
                  <c:v>生産年齢人口</c:v>
                </c:pt>
              </c:strCache>
            </c:strRef>
          </c:tx>
          <c:spPr>
            <a:ln w="15875" cap="rnd">
              <a:solidFill>
                <a:srgbClr val="002060"/>
              </a:solidFill>
              <a:round/>
            </a:ln>
            <a:effectLst/>
          </c:spPr>
          <c:marker>
            <c:symbol val="square"/>
            <c:size val="9"/>
            <c:spPr>
              <a:solidFill>
                <a:srgbClr val="002060"/>
              </a:solidFill>
              <a:ln w="6350">
                <a:noFill/>
              </a:ln>
            </c:spPr>
          </c:marker>
          <c:dLbls>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'1(1)(2)'!$L$33:$L$43</c:f>
              <c:strCache>
                <c:ptCount val="11"/>
                <c:pt idx="0">
                  <c:v>平成28</c:v>
                </c:pt>
                <c:pt idx="1">
                  <c:v>29</c:v>
                </c:pt>
                <c:pt idx="2">
                  <c:v>30</c:v>
                </c:pt>
                <c:pt idx="3">
                  <c:v>31</c:v>
                </c:pt>
                <c:pt idx="4">
                  <c:v>令和2</c:v>
                </c:pt>
                <c:pt idx="5">
                  <c:v>3</c:v>
                </c:pt>
                <c:pt idx="6">
                  <c:v>4</c:v>
                </c:pt>
                <c:pt idx="7">
                  <c:v>5</c:v>
                </c:pt>
                <c:pt idx="8">
                  <c:v>6</c:v>
                </c:pt>
                <c:pt idx="9">
                  <c:v>7</c:v>
                </c:pt>
                <c:pt idx="10">
                  <c:v>8</c:v>
                </c:pt>
              </c:strCache>
            </c:strRef>
          </c:cat>
          <c:val>
            <c:numRef>
              <c:f>'1(1)(2)'!$O$33:$O$43</c:f>
              <c:numCache>
                <c:formatCode>#,##0_);[Red]\(#,##0\)</c:formatCode>
                <c:ptCount val="11"/>
                <c:pt idx="0">
                  <c:v>430035</c:v>
                </c:pt>
                <c:pt idx="1">
                  <c:v>431073</c:v>
                </c:pt>
                <c:pt idx="2">
                  <c:v>434372</c:v>
                </c:pt>
                <c:pt idx="3">
                  <c:v>437396</c:v>
                </c:pt>
                <c:pt idx="4">
                  <c:v>440989</c:v>
                </c:pt>
                <c:pt idx="5">
                  <c:v>441514</c:v>
                </c:pt>
                <c:pt idx="6">
                  <c:v>442092</c:v>
                </c:pt>
                <c:pt idx="7">
                  <c:v>446450</c:v>
                </c:pt>
                <c:pt idx="8">
                  <c:v>451463</c:v>
                </c:pt>
                <c:pt idx="9">
                  <c:v>458157</c:v>
                </c:pt>
                <c:pt idx="10">
                  <c:v>464677</c:v>
                </c:pt>
              </c:numCache>
            </c:numRef>
          </c:val>
          <c:smooth val="0"/>
          <c:extLst>
            <c:ext xmlns:c16="http://schemas.microsoft.com/office/drawing/2014/chart" uri="{C3380CC4-5D6E-409C-BE32-E72D297353CC}">
              <c16:uniqueId val="{00000018-9025-49E9-B188-42CD40704673}"/>
            </c:ext>
          </c:extLst>
        </c:ser>
        <c:ser>
          <c:idx val="3"/>
          <c:order val="3"/>
          <c:tx>
            <c:strRef>
              <c:f>'1(1)(2)'!$P$30:$P$32</c:f>
              <c:strCache>
                <c:ptCount val="3"/>
                <c:pt idx="0">
                  <c:v>老年人口</c:v>
                </c:pt>
              </c:strCache>
            </c:strRef>
          </c:tx>
          <c:spPr>
            <a:ln w="15875" cap="rnd">
              <a:solidFill>
                <a:schemeClr val="accent6">
                  <a:lumMod val="50000"/>
                </a:schemeClr>
              </a:solidFill>
              <a:prstDash val="sysDash"/>
              <a:round/>
            </a:ln>
            <a:effectLst/>
          </c:spPr>
          <c:marker>
            <c:symbol val="triangle"/>
            <c:size val="9"/>
            <c:spPr>
              <a:solidFill>
                <a:schemeClr val="accent6">
                  <a:lumMod val="50000"/>
                </a:schemeClr>
              </a:solidFill>
              <a:ln w="9525">
                <a:solidFill>
                  <a:schemeClr val="tx1"/>
                </a:solidFill>
              </a:ln>
              <a:effectLst/>
            </c:spPr>
          </c:marker>
          <c:dLbls>
            <c:numFmt formatCode="#,##0_);[Red]\(#,##0\)" sourceLinked="0"/>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'1(1)(2)'!$L$33:$L$43</c:f>
              <c:strCache>
                <c:ptCount val="11"/>
                <c:pt idx="0">
                  <c:v>平成28</c:v>
                </c:pt>
                <c:pt idx="1">
                  <c:v>29</c:v>
                </c:pt>
                <c:pt idx="2">
                  <c:v>30</c:v>
                </c:pt>
                <c:pt idx="3">
                  <c:v>31</c:v>
                </c:pt>
                <c:pt idx="4">
                  <c:v>令和2</c:v>
                </c:pt>
                <c:pt idx="5">
                  <c:v>3</c:v>
                </c:pt>
                <c:pt idx="6">
                  <c:v>4</c:v>
                </c:pt>
                <c:pt idx="7">
                  <c:v>5</c:v>
                </c:pt>
                <c:pt idx="8">
                  <c:v>6</c:v>
                </c:pt>
                <c:pt idx="9">
                  <c:v>7</c:v>
                </c:pt>
                <c:pt idx="10">
                  <c:v>8</c:v>
                </c:pt>
              </c:strCache>
            </c:strRef>
          </c:cat>
          <c:val>
            <c:numRef>
              <c:f>'1(1)(2)'!$P$33:$P$43</c:f>
              <c:numCache>
                <c:formatCode>#,##0_);[Red]\(#,##0\)</c:formatCode>
                <c:ptCount val="11"/>
                <c:pt idx="0">
                  <c:v>165910</c:v>
                </c:pt>
                <c:pt idx="1">
                  <c:v>168323</c:v>
                </c:pt>
                <c:pt idx="2">
                  <c:v>169994</c:v>
                </c:pt>
                <c:pt idx="3">
                  <c:v>170890</c:v>
                </c:pt>
                <c:pt idx="4">
                  <c:v>171378</c:v>
                </c:pt>
                <c:pt idx="5">
                  <c:v>171715</c:v>
                </c:pt>
                <c:pt idx="6">
                  <c:v>171129</c:v>
                </c:pt>
                <c:pt idx="7">
                  <c:v>169573</c:v>
                </c:pt>
                <c:pt idx="8">
                  <c:v>169260</c:v>
                </c:pt>
                <c:pt idx="9">
                  <c:v>168751</c:v>
                </c:pt>
                <c:pt idx="10">
                  <c:v>168265</c:v>
                </c:pt>
              </c:numCache>
            </c:numRef>
          </c:val>
          <c:smooth val="0"/>
          <c:extLst>
            <c:ext xmlns:c16="http://schemas.microsoft.com/office/drawing/2014/chart" uri="{C3380CC4-5D6E-409C-BE32-E72D297353CC}">
              <c16:uniqueId val="{00000019-9025-49E9-B188-42CD40704673}"/>
            </c:ext>
          </c:extLst>
        </c:ser>
        <c:dLbls>
          <c:showLegendKey val="0"/>
          <c:showVal val="0"/>
          <c:showCatName val="0"/>
          <c:showSerName val="0"/>
          <c:showPercent val="0"/>
          <c:showBubbleSize val="0"/>
        </c:dLbls>
        <c:marker val="1"/>
        <c:smooth val="0"/>
        <c:axId val="3"/>
        <c:axId val="4"/>
      </c:lineChart>
      <c:catAx>
        <c:axId val="625117704"/>
        <c:scaling>
          <c:orientation val="minMax"/>
        </c:scaling>
        <c:delete val="0"/>
        <c:axPos val="b"/>
        <c:title>
          <c:tx>
            <c:rich>
              <a:bodyPr/>
              <a:lstStyle/>
              <a:p>
                <a:pPr>
                  <a:defRPr/>
                </a:pPr>
                <a:r>
                  <a:rPr lang="ja-JP" altLang="en-US" b="0">
                    <a:latin typeface="+mn-ea"/>
                    <a:ea typeface="+mn-ea"/>
                  </a:rPr>
                  <a:t>（年）</a:t>
                </a:r>
              </a:p>
            </c:rich>
          </c:tx>
          <c:layout>
            <c:manualLayout>
              <c:xMode val="edge"/>
              <c:yMode val="edge"/>
              <c:x val="0.88537153540777158"/>
              <c:y val="0.83986236731763519"/>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750000"/>
          <c:min val="100000"/>
        </c:scaling>
        <c:delete val="0"/>
        <c:axPos val="l"/>
        <c:majorGridlines/>
        <c:title>
          <c:tx>
            <c:rich>
              <a:bodyPr rot="0" vert="horz"/>
              <a:lstStyle/>
              <a:p>
                <a:pPr>
                  <a:defRPr b="0">
                    <a:latin typeface="+mn-ea"/>
                    <a:ea typeface="+mn-ea"/>
                  </a:defRPr>
                </a:pPr>
                <a:r>
                  <a:rPr lang="ja-JP" altLang="en-US" b="0">
                    <a:latin typeface="+mn-ea"/>
                    <a:ea typeface="+mn-ea"/>
                  </a:rPr>
                  <a:t>（人）</a:t>
                </a:r>
              </a:p>
            </c:rich>
          </c:tx>
          <c:layout>
            <c:manualLayout>
              <c:xMode val="edge"/>
              <c:yMode val="edge"/>
              <c:x val="0.92978922812754394"/>
              <c:y val="5.698019192913386E-2"/>
            </c:manualLayout>
          </c:layout>
          <c:overlay val="0"/>
        </c:title>
        <c:numFmt formatCode="#,##0_ "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5117704"/>
        <c:crosses val="autoZero"/>
        <c:crossBetween val="between"/>
        <c:majorUnit val="5000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550000"/>
          <c:min val="50000"/>
        </c:scaling>
        <c:delete val="0"/>
        <c:axPos val="r"/>
        <c:title>
          <c:tx>
            <c:rich>
              <a:bodyPr rot="0" vert="horz"/>
              <a:lstStyle/>
              <a:p>
                <a:pPr>
                  <a:defRPr>
                    <a:latin typeface="+mn-ea"/>
                    <a:ea typeface="+mn-ea"/>
                  </a:defRPr>
                </a:pPr>
                <a:r>
                  <a:rPr lang="ja-JP" altLang="en-US" b="0">
                    <a:latin typeface="+mn-ea"/>
                    <a:ea typeface="+mn-ea"/>
                  </a:rPr>
                  <a:t>総数（人）</a:t>
                </a:r>
              </a:p>
            </c:rich>
          </c:tx>
          <c:layout>
            <c:manualLayout>
              <c:xMode val="edge"/>
              <c:yMode val="edge"/>
              <c:x val="9.3722462161884117E-3"/>
              <c:y val="5.698013334750858E-2"/>
            </c:manualLayout>
          </c:layout>
          <c:overlay val="0"/>
        </c:title>
        <c:numFmt formatCode="#,##0_ " sourceLinked="0"/>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3"/>
        <c:crosses val="max"/>
        <c:crossBetween val="between"/>
      </c:valAx>
      <c:spPr>
        <a:noFill/>
        <a:ln w="25400">
          <a:noFill/>
        </a:ln>
      </c:spPr>
    </c:plotArea>
    <c:legend>
      <c:legendPos val="b"/>
      <c:layout>
        <c:manualLayout>
          <c:xMode val="edge"/>
          <c:yMode val="edge"/>
          <c:x val="0.21352447147408052"/>
          <c:y val="0.92509616961942254"/>
          <c:w val="0.57234779297244665"/>
          <c:h val="5.015358431758532E-2"/>
        </c:manualLayout>
      </c:layout>
      <c:overlay val="0"/>
      <c:spPr>
        <a:noFill/>
        <a:ln w="25400">
          <a:noFill/>
        </a:ln>
      </c:spPr>
      <c:txPr>
        <a:bodyPr rot="0" spcFirstLastPara="1" vertOverflow="ellipsis" vert="horz" wrap="square" anchor="ctr" anchorCtr="1"/>
        <a:lstStyle/>
        <a:p>
          <a:pPr>
            <a:defRPr sz="105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12700"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200"/>
            </a:pPr>
            <a:r>
              <a:rPr lang="ja-JP" altLang="en-US" sz="1200">
                <a:latin typeface="ＭＳ ゴシック" pitchFamily="49" charset="-128"/>
                <a:ea typeface="ＭＳ ゴシック" pitchFamily="49" charset="-128"/>
              </a:rPr>
              <a:t>（３）明治</a:t>
            </a:r>
            <a:r>
              <a:rPr lang="en-US" altLang="ja-JP" sz="1200">
                <a:latin typeface="ＭＳ ゴシック" pitchFamily="49" charset="-128"/>
                <a:ea typeface="ＭＳ ゴシック" pitchFamily="49" charset="-128"/>
              </a:rPr>
              <a:t>33</a:t>
            </a:r>
            <a:r>
              <a:rPr lang="ja-JP" altLang="en-US" sz="1200">
                <a:latin typeface="ＭＳ ゴシック" pitchFamily="49" charset="-128"/>
                <a:ea typeface="ＭＳ ゴシック" pitchFamily="49" charset="-128"/>
              </a:rPr>
              <a:t>年以降の推移</a:t>
            </a:r>
            <a:endParaRPr lang="en-US" altLang="ja-JP" sz="1200">
              <a:latin typeface="ＭＳ ゴシック" pitchFamily="49" charset="-128"/>
              <a:ea typeface="ＭＳ ゴシック" pitchFamily="49" charset="-128"/>
            </a:endParaRPr>
          </a:p>
        </c:rich>
      </c:tx>
      <c:layout>
        <c:manualLayout>
          <c:xMode val="edge"/>
          <c:yMode val="edge"/>
          <c:x val="2.1673290542473661E-2"/>
          <c:y val="9.4570531624723377E-3"/>
        </c:manualLayout>
      </c:layout>
      <c:overlay val="0"/>
    </c:title>
    <c:autoTitleDeleted val="0"/>
    <c:plotArea>
      <c:layout>
        <c:manualLayout>
          <c:layoutTarget val="inner"/>
          <c:xMode val="edge"/>
          <c:yMode val="edge"/>
          <c:x val="9.7944577129280619E-2"/>
          <c:y val="0.11628605479433181"/>
          <c:w val="0.82904026626856009"/>
          <c:h val="0.70918209809409172"/>
        </c:manualLayout>
      </c:layout>
      <c:lineChart>
        <c:grouping val="standard"/>
        <c:varyColors val="0"/>
        <c:ser>
          <c:idx val="0"/>
          <c:order val="0"/>
          <c:tx>
            <c:strRef>
              <c:f>'1(3)'!$E$38</c:f>
              <c:strCache>
                <c:ptCount val="1"/>
                <c:pt idx="0">
                  <c:v>人口(人)</c:v>
                </c:pt>
              </c:strCache>
            </c:strRef>
          </c:tx>
          <c:marker>
            <c:symbol val="diamond"/>
            <c:size val="5"/>
          </c:marker>
          <c:cat>
            <c:strRef>
              <c:f>'1(3)'!$D$39:$D$64</c:f>
              <c:strCache>
                <c:ptCount val="26"/>
                <c:pt idx="0">
                  <c:v>明治３３年</c:v>
                </c:pt>
                <c:pt idx="1">
                  <c:v>明治３８年</c:v>
                </c:pt>
                <c:pt idx="2">
                  <c:v>明治４３年</c:v>
                </c:pt>
                <c:pt idx="3">
                  <c:v>大正　４年</c:v>
                </c:pt>
                <c:pt idx="4">
                  <c:v>大正　９年　　</c:v>
                </c:pt>
                <c:pt idx="5">
                  <c:v>大正１４年</c:v>
                </c:pt>
                <c:pt idx="6">
                  <c:v>昭和　５年</c:v>
                </c:pt>
                <c:pt idx="7">
                  <c:v>昭和１０年</c:v>
                </c:pt>
                <c:pt idx="8">
                  <c:v>昭和１５年　　</c:v>
                </c:pt>
                <c:pt idx="9">
                  <c:v>昭和２０年</c:v>
                </c:pt>
                <c:pt idx="10">
                  <c:v>昭和２５年</c:v>
                </c:pt>
                <c:pt idx="11">
                  <c:v>昭和３０年</c:v>
                </c:pt>
                <c:pt idx="12">
                  <c:v>昭和３５年　　</c:v>
                </c:pt>
                <c:pt idx="13">
                  <c:v>昭和４０年</c:v>
                </c:pt>
                <c:pt idx="14">
                  <c:v>昭和４５年</c:v>
                </c:pt>
                <c:pt idx="15">
                  <c:v>昭和５０年</c:v>
                </c:pt>
                <c:pt idx="16">
                  <c:v>昭和５５年　　</c:v>
                </c:pt>
                <c:pt idx="17">
                  <c:v>昭和６０年</c:v>
                </c:pt>
                <c:pt idx="18">
                  <c:v>平成　２年</c:v>
                </c:pt>
                <c:pt idx="19">
                  <c:v>平成　７年</c:v>
                </c:pt>
                <c:pt idx="20">
                  <c:v>平成１２年</c:v>
                </c:pt>
                <c:pt idx="21">
                  <c:v>平成１７年</c:v>
                </c:pt>
                <c:pt idx="22">
                  <c:v>平成２２年</c:v>
                </c:pt>
                <c:pt idx="23">
                  <c:v>平成２７年</c:v>
                </c:pt>
                <c:pt idx="24">
                  <c:v>令和　２年</c:v>
                </c:pt>
                <c:pt idx="25">
                  <c:v>令和　７年</c:v>
                </c:pt>
              </c:strCache>
            </c:strRef>
          </c:cat>
          <c:val>
            <c:numRef>
              <c:f>'1(3)'!$E$39:$E$64</c:f>
              <c:numCache>
                <c:formatCode>#,##0_);[Red]\(#,##0\)</c:formatCode>
                <c:ptCount val="26"/>
                <c:pt idx="0">
                  <c:v>44988</c:v>
                </c:pt>
                <c:pt idx="1">
                  <c:v>46154</c:v>
                </c:pt>
                <c:pt idx="2">
                  <c:v>48416</c:v>
                </c:pt>
                <c:pt idx="3">
                  <c:v>54587</c:v>
                </c:pt>
                <c:pt idx="4">
                  <c:v>60780</c:v>
                </c:pt>
                <c:pt idx="5">
                  <c:v>89226</c:v>
                </c:pt>
                <c:pt idx="6">
                  <c:v>127507</c:v>
                </c:pt>
                <c:pt idx="7">
                  <c:v>174612</c:v>
                </c:pt>
                <c:pt idx="8">
                  <c:v>231246</c:v>
                </c:pt>
                <c:pt idx="9">
                  <c:v>172437</c:v>
                </c:pt>
                <c:pt idx="10" formatCode="#,##0">
                  <c:v>261839</c:v>
                </c:pt>
                <c:pt idx="11" formatCode="#,##0">
                  <c:v>325085</c:v>
                </c:pt>
                <c:pt idx="12" formatCode="#,##0">
                  <c:v>389839</c:v>
                </c:pt>
                <c:pt idx="13" formatCode="#,##0">
                  <c:v>489707</c:v>
                </c:pt>
                <c:pt idx="14" formatCode="#,##0">
                  <c:v>566591</c:v>
                </c:pt>
                <c:pt idx="15" formatCode="#,##0">
                  <c:v>609793</c:v>
                </c:pt>
                <c:pt idx="16" formatCode="#,##0">
                  <c:v>626781</c:v>
                </c:pt>
                <c:pt idx="17" formatCode="#,##0">
                  <c:v>628923</c:v>
                </c:pt>
                <c:pt idx="18" formatCode="#,##0">
                  <c:v>642347</c:v>
                </c:pt>
                <c:pt idx="19" formatCode="#,##0">
                  <c:v>640005</c:v>
                </c:pt>
                <c:pt idx="20" formatCode="#,##0">
                  <c:v>636370</c:v>
                </c:pt>
                <c:pt idx="21" formatCode="#,##0">
                  <c:v>645678</c:v>
                </c:pt>
                <c:pt idx="22" formatCode="#,##0">
                  <c:v>665179</c:v>
                </c:pt>
                <c:pt idx="23" formatCode="#,##0">
                  <c:v>674111</c:v>
                </c:pt>
                <c:pt idx="24">
                  <c:v>691298</c:v>
                </c:pt>
                <c:pt idx="25">
                  <c:v>698276</c:v>
                </c:pt>
              </c:numCache>
            </c:numRef>
          </c:val>
          <c:smooth val="0"/>
          <c:extLst>
            <c:ext xmlns:c16="http://schemas.microsoft.com/office/drawing/2014/chart" uri="{C3380CC4-5D6E-409C-BE32-E72D297353CC}">
              <c16:uniqueId val="{00000000-5B06-4A1D-A18E-7838D956523F}"/>
            </c:ext>
          </c:extLst>
        </c:ser>
        <c:dLbls>
          <c:showLegendKey val="0"/>
          <c:showVal val="0"/>
          <c:showCatName val="0"/>
          <c:showSerName val="0"/>
          <c:showPercent val="0"/>
          <c:showBubbleSize val="0"/>
        </c:dLbls>
        <c:marker val="1"/>
        <c:smooth val="0"/>
        <c:axId val="625531416"/>
        <c:axId val="1"/>
      </c:lineChart>
      <c:catAx>
        <c:axId val="625531416"/>
        <c:scaling>
          <c:orientation val="minMax"/>
        </c:scaling>
        <c:delete val="0"/>
        <c:axPos val="b"/>
        <c:majorGridlines/>
        <c:numFmt formatCode="General" sourceLinked="0"/>
        <c:majorTickMark val="out"/>
        <c:minorTickMark val="none"/>
        <c:tickLblPos val="nextTo"/>
        <c:txPr>
          <a:bodyPr rot="0" vert="wordArtVertRtl"/>
          <a:lstStyle/>
          <a:p>
            <a:pPr>
              <a:defRPr sz="800" b="0">
                <a:latin typeface="ＭＳ ゴシック" pitchFamily="49" charset="-128"/>
                <a:ea typeface="ＭＳ ゴシック" pitchFamily="49" charset="-128"/>
              </a:defRPr>
            </a:pPr>
            <a:endParaRPr lang="ja-JP"/>
          </a:p>
        </c:txPr>
        <c:crossAx val="1"/>
        <c:crosses val="autoZero"/>
        <c:auto val="1"/>
        <c:lblAlgn val="ctr"/>
        <c:lblOffset val="100"/>
        <c:noMultiLvlLbl val="0"/>
      </c:catAx>
      <c:valAx>
        <c:axId val="1"/>
        <c:scaling>
          <c:orientation val="minMax"/>
          <c:max val="700000"/>
        </c:scaling>
        <c:delete val="0"/>
        <c:axPos val="l"/>
        <c:majorGridlines/>
        <c:numFmt formatCode="#,##0_);[Red]\(#,##0\)" sourceLinked="1"/>
        <c:majorTickMark val="out"/>
        <c:minorTickMark val="none"/>
        <c:tickLblPos val="nextTo"/>
        <c:txPr>
          <a:bodyPr/>
          <a:lstStyle/>
          <a:p>
            <a:pPr>
              <a:defRPr b="0">
                <a:latin typeface="ＭＳ ゴシック" pitchFamily="49" charset="-128"/>
                <a:ea typeface="ＭＳ ゴシック" pitchFamily="49" charset="-128"/>
              </a:defRPr>
            </a:pPr>
            <a:endParaRPr lang="ja-JP"/>
          </a:p>
        </c:txPr>
        <c:crossAx val="625531416"/>
        <c:crosses val="autoZero"/>
        <c:crossBetween val="between"/>
      </c:valAx>
    </c:plotArea>
    <c:plotVisOnly val="1"/>
    <c:dispBlanksAs val="gap"/>
    <c:showDLblsOverMax val="0"/>
  </c:chart>
  <c:spPr>
    <a:ln>
      <a:noFill/>
    </a:ln>
  </c:spPr>
  <c:printSettings>
    <c:headerFooter/>
    <c:pageMargins b="0.75" l="0.7" r="0.7" t="0.75" header="0.3" footer="0.3"/>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a:lstStyle/>
          <a:p>
            <a:pPr>
              <a:defRPr sz="1200"/>
            </a:pPr>
            <a:r>
              <a:rPr lang="ja-JP" altLang="en-US" sz="1200">
                <a:latin typeface="ＭＳ ゴシック" pitchFamily="49" charset="-128"/>
                <a:ea typeface="ＭＳ ゴシック" pitchFamily="49" charset="-128"/>
              </a:rPr>
              <a:t>（３）明治</a:t>
            </a:r>
            <a:r>
              <a:rPr lang="en-US" altLang="ja-JP" sz="1200">
                <a:latin typeface="ＭＳ ゴシック" pitchFamily="49" charset="-128"/>
                <a:ea typeface="ＭＳ ゴシック" pitchFamily="49" charset="-128"/>
              </a:rPr>
              <a:t>33</a:t>
            </a:r>
            <a:r>
              <a:rPr lang="ja-JP" altLang="en-US" sz="1200">
                <a:latin typeface="ＭＳ ゴシック" pitchFamily="49" charset="-128"/>
                <a:ea typeface="ＭＳ ゴシック" pitchFamily="49" charset="-128"/>
              </a:rPr>
              <a:t>年以降の人口推移</a:t>
            </a:r>
            <a:endParaRPr lang="en-US" altLang="ja-JP" sz="1200">
              <a:latin typeface="ＭＳ ゴシック" pitchFamily="49" charset="-128"/>
              <a:ea typeface="ＭＳ ゴシック" pitchFamily="49" charset="-128"/>
            </a:endParaRPr>
          </a:p>
        </c:rich>
      </c:tx>
      <c:layout>
        <c:manualLayout>
          <c:xMode val="edge"/>
          <c:yMode val="edge"/>
          <c:x val="2.1673290542473661E-2"/>
          <c:y val="9.4570531624723377E-3"/>
        </c:manualLayout>
      </c:layout>
      <c:overlay val="0"/>
    </c:title>
    <c:autoTitleDeleted val="0"/>
    <c:plotArea>
      <c:layout>
        <c:manualLayout>
          <c:layoutTarget val="inner"/>
          <c:xMode val="edge"/>
          <c:yMode val="edge"/>
          <c:x val="9.7944577129280619E-2"/>
          <c:y val="0.11628605479433181"/>
          <c:w val="0.82904026626856009"/>
          <c:h val="0.70918209809409172"/>
        </c:manualLayout>
      </c:layout>
      <c:lineChart>
        <c:grouping val="standard"/>
        <c:varyColors val="0"/>
        <c:ser>
          <c:idx val="0"/>
          <c:order val="0"/>
          <c:tx>
            <c:strRef>
              <c:f>'1(3)'!$E$38</c:f>
              <c:strCache>
                <c:ptCount val="1"/>
                <c:pt idx="0">
                  <c:v>人口(人)</c:v>
                </c:pt>
              </c:strCache>
            </c:strRef>
          </c:tx>
          <c:marker>
            <c:symbol val="diamond"/>
            <c:size val="5"/>
          </c:marker>
          <c:cat>
            <c:strRef>
              <c:f>'[10]1(3)'!$D$44:$D$70</c:f>
              <c:strCache>
                <c:ptCount val="27"/>
                <c:pt idx="0">
                  <c:v>明治３３年</c:v>
                </c:pt>
                <c:pt idx="1">
                  <c:v>明治３８年</c:v>
                </c:pt>
                <c:pt idx="2">
                  <c:v>明治４３年</c:v>
                </c:pt>
                <c:pt idx="3">
                  <c:v>大正　４年</c:v>
                </c:pt>
                <c:pt idx="4">
                  <c:v>大正　９年　　</c:v>
                </c:pt>
                <c:pt idx="5">
                  <c:v>大正１４年</c:v>
                </c:pt>
                <c:pt idx="6">
                  <c:v>昭和　５年</c:v>
                </c:pt>
                <c:pt idx="7">
                  <c:v>昭和１０年</c:v>
                </c:pt>
                <c:pt idx="8">
                  <c:v>昭和１５年　　</c:v>
                </c:pt>
                <c:pt idx="9">
                  <c:v>昭和２０年</c:v>
                </c:pt>
                <c:pt idx="10">
                  <c:v>昭和２５年</c:v>
                </c:pt>
                <c:pt idx="11">
                  <c:v>昭和３０年</c:v>
                </c:pt>
                <c:pt idx="12">
                  <c:v>昭和３５年　　</c:v>
                </c:pt>
                <c:pt idx="13">
                  <c:v>昭和４０年</c:v>
                </c:pt>
                <c:pt idx="14">
                  <c:v>昭和４５年</c:v>
                </c:pt>
                <c:pt idx="15">
                  <c:v>昭和５０年</c:v>
                </c:pt>
                <c:pt idx="16">
                  <c:v>昭和５５年　　</c:v>
                </c:pt>
                <c:pt idx="17">
                  <c:v>昭和６０年</c:v>
                </c:pt>
                <c:pt idx="18">
                  <c:v>平成　２年</c:v>
                </c:pt>
                <c:pt idx="19">
                  <c:v>平成　７年</c:v>
                </c:pt>
                <c:pt idx="20">
                  <c:v>平成１２年</c:v>
                </c:pt>
                <c:pt idx="21">
                  <c:v>平成１７年</c:v>
                </c:pt>
                <c:pt idx="22">
                  <c:v>平成２２年</c:v>
                </c:pt>
                <c:pt idx="23">
                  <c:v>平成２７年</c:v>
                </c:pt>
                <c:pt idx="24">
                  <c:v>令和　２年</c:v>
                </c:pt>
                <c:pt idx="25">
                  <c:v>令和　７年</c:v>
                </c:pt>
                <c:pt idx="26">
                  <c:v>令和　８年</c:v>
                </c:pt>
              </c:strCache>
            </c:strRef>
          </c:cat>
          <c:val>
            <c:numRef>
              <c:f>'1(3)'!$E$39:$E$65</c:f>
              <c:numCache>
                <c:formatCode>#,##0_);[Red]\(#,##0\)</c:formatCode>
                <c:ptCount val="27"/>
                <c:pt idx="0">
                  <c:v>44988</c:v>
                </c:pt>
                <c:pt idx="1">
                  <c:v>46154</c:v>
                </c:pt>
                <c:pt idx="2">
                  <c:v>48416</c:v>
                </c:pt>
                <c:pt idx="3">
                  <c:v>54587</c:v>
                </c:pt>
                <c:pt idx="4">
                  <c:v>60780</c:v>
                </c:pt>
                <c:pt idx="5">
                  <c:v>89226</c:v>
                </c:pt>
                <c:pt idx="6">
                  <c:v>127507</c:v>
                </c:pt>
                <c:pt idx="7">
                  <c:v>174612</c:v>
                </c:pt>
                <c:pt idx="8">
                  <c:v>231246</c:v>
                </c:pt>
                <c:pt idx="9">
                  <c:v>172437</c:v>
                </c:pt>
                <c:pt idx="10" formatCode="#,##0">
                  <c:v>261839</c:v>
                </c:pt>
                <c:pt idx="11" formatCode="#,##0">
                  <c:v>325085</c:v>
                </c:pt>
                <c:pt idx="12" formatCode="#,##0">
                  <c:v>389839</c:v>
                </c:pt>
                <c:pt idx="13" formatCode="#,##0">
                  <c:v>489707</c:v>
                </c:pt>
                <c:pt idx="14" formatCode="#,##0">
                  <c:v>566591</c:v>
                </c:pt>
                <c:pt idx="15" formatCode="#,##0">
                  <c:v>609793</c:v>
                </c:pt>
                <c:pt idx="16" formatCode="#,##0">
                  <c:v>626781</c:v>
                </c:pt>
                <c:pt idx="17" formatCode="#,##0">
                  <c:v>628923</c:v>
                </c:pt>
                <c:pt idx="18" formatCode="#,##0">
                  <c:v>642347</c:v>
                </c:pt>
                <c:pt idx="19" formatCode="#,##0">
                  <c:v>640005</c:v>
                </c:pt>
                <c:pt idx="20" formatCode="#,##0">
                  <c:v>636370</c:v>
                </c:pt>
                <c:pt idx="21" formatCode="#,##0">
                  <c:v>645678</c:v>
                </c:pt>
                <c:pt idx="22" formatCode="#,##0">
                  <c:v>665179</c:v>
                </c:pt>
                <c:pt idx="23" formatCode="#,##0">
                  <c:v>674111</c:v>
                </c:pt>
                <c:pt idx="24">
                  <c:v>691298</c:v>
                </c:pt>
                <c:pt idx="25">
                  <c:v>698276</c:v>
                </c:pt>
                <c:pt idx="26">
                  <c:v>703369</c:v>
                </c:pt>
              </c:numCache>
            </c:numRef>
          </c:val>
          <c:smooth val="0"/>
          <c:extLst>
            <c:ext xmlns:c16="http://schemas.microsoft.com/office/drawing/2014/chart" uri="{C3380CC4-5D6E-409C-BE32-E72D297353CC}">
              <c16:uniqueId val="{00000000-DD30-41D7-AA7A-699BAD4F4E3B}"/>
            </c:ext>
          </c:extLst>
        </c:ser>
        <c:dLbls>
          <c:showLegendKey val="0"/>
          <c:showVal val="0"/>
          <c:showCatName val="0"/>
          <c:showSerName val="0"/>
          <c:showPercent val="0"/>
          <c:showBubbleSize val="0"/>
        </c:dLbls>
        <c:marker val="1"/>
        <c:smooth val="0"/>
        <c:axId val="625533712"/>
        <c:axId val="1"/>
      </c:lineChart>
      <c:catAx>
        <c:axId val="625533712"/>
        <c:scaling>
          <c:orientation val="minMax"/>
        </c:scaling>
        <c:delete val="0"/>
        <c:axPos val="b"/>
        <c:majorGridlines/>
        <c:numFmt formatCode="General" sourceLinked="0"/>
        <c:majorTickMark val="out"/>
        <c:minorTickMark val="none"/>
        <c:tickLblPos val="nextTo"/>
        <c:txPr>
          <a:bodyPr rot="0" vert="eaVert"/>
          <a:lstStyle/>
          <a:p>
            <a:pPr>
              <a:defRPr sz="800" b="1">
                <a:latin typeface="Yu Gothic UI" panose="020B0500000000000000" pitchFamily="50" charset="-128"/>
                <a:ea typeface="Yu Gothic UI" panose="020B0500000000000000" pitchFamily="50" charset="-128"/>
              </a:defRPr>
            </a:pPr>
            <a:endParaRPr lang="ja-JP"/>
          </a:p>
        </c:txPr>
        <c:crossAx val="1"/>
        <c:crosses val="autoZero"/>
        <c:auto val="1"/>
        <c:lblAlgn val="ctr"/>
        <c:lblOffset val="100"/>
        <c:noMultiLvlLbl val="0"/>
      </c:catAx>
      <c:valAx>
        <c:axId val="1"/>
        <c:scaling>
          <c:orientation val="minMax"/>
          <c:max val="800000"/>
        </c:scaling>
        <c:delete val="0"/>
        <c:axPos val="l"/>
        <c:majorGridlines/>
        <c:numFmt formatCode="#,##0_);[Red]\(#,##0\)" sourceLinked="0"/>
        <c:majorTickMark val="out"/>
        <c:minorTickMark val="none"/>
        <c:tickLblPos val="nextTo"/>
        <c:txPr>
          <a:bodyPr/>
          <a:lstStyle/>
          <a:p>
            <a:pPr>
              <a:defRPr sz="900" b="0">
                <a:latin typeface="+mn-lt"/>
                <a:ea typeface="Yu Gothic UI" panose="020B0500000000000000" pitchFamily="50" charset="-128"/>
              </a:defRPr>
            </a:pPr>
            <a:endParaRPr lang="ja-JP"/>
          </a:p>
        </c:txPr>
        <c:crossAx val="625533712"/>
        <c:crosses val="autoZero"/>
        <c:crossBetween val="between"/>
      </c:valAx>
    </c:plotArea>
    <c:plotVisOnly val="1"/>
    <c:dispBlanksAs val="gap"/>
    <c:showDLblsOverMax val="0"/>
  </c:chart>
  <c:spPr>
    <a:ln>
      <a:noFill/>
    </a:ln>
  </c:spPr>
  <c:printSettings>
    <c:headerFooter/>
    <c:pageMargins b="0.75" l="0.7" r="0.7" t="0.75" header="0.3" footer="0.3"/>
    <c:pageSetup paperSize="9"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ＭＳ ゴシック"/>
                <a:ea typeface="ＭＳ ゴシック"/>
                <a:cs typeface="ＭＳ ゴシック"/>
              </a:defRPr>
            </a:pPr>
            <a:r>
              <a:rPr lang="ja-JP" altLang="en-US" sz="1050" b="1"/>
              <a:t>人口ピラミッド</a:t>
            </a:r>
          </a:p>
        </c:rich>
      </c:tx>
      <c:layout>
        <c:manualLayout>
          <c:xMode val="edge"/>
          <c:yMode val="edge"/>
          <c:x val="0.45241066350981429"/>
          <c:y val="3.4399918234782882E-2"/>
        </c:manualLayout>
      </c:layout>
      <c:overlay val="0"/>
      <c:spPr>
        <a:noFill/>
        <a:ln w="25400">
          <a:noFill/>
        </a:ln>
      </c:spPr>
    </c:title>
    <c:autoTitleDeleted val="0"/>
    <c:plotArea>
      <c:layout>
        <c:manualLayout>
          <c:layoutTarget val="inner"/>
          <c:xMode val="edge"/>
          <c:yMode val="edge"/>
          <c:x val="0.16638383912072829"/>
          <c:y val="0.10951526032315992"/>
          <c:w val="0.79117213296183031"/>
          <c:h val="0.77199281867145486"/>
        </c:manualLayout>
      </c:layout>
      <c:barChart>
        <c:barDir val="bar"/>
        <c:grouping val="clustered"/>
        <c:varyColors val="0"/>
        <c:ser>
          <c:idx val="0"/>
          <c:order val="0"/>
          <c:tx>
            <c:v>平成１７年男</c:v>
          </c:tx>
          <c:spPr>
            <a:solidFill>
              <a:srgbClr val="FFCCFF"/>
            </a:solidFill>
            <a:ln w="38100">
              <a:solidFill>
                <a:schemeClr val="bg1">
                  <a:lumMod val="75000"/>
                </a:schemeClr>
              </a:solidFill>
            </a:ln>
          </c:spPr>
          <c:invertIfNegative val="0"/>
          <c:cat>
            <c:strRef>
              <c:f>'2'!$A$75:$A$95</c:f>
              <c:strCache>
                <c:ptCount val="21"/>
                <c:pt idx="0">
                  <c:v>100以上</c:v>
                </c:pt>
                <c:pt idx="1">
                  <c:v>95-99</c:v>
                </c:pt>
                <c:pt idx="2">
                  <c:v>90-94</c:v>
                </c:pt>
                <c:pt idx="3">
                  <c:v>85-89</c:v>
                </c:pt>
                <c:pt idx="4">
                  <c:v>80-84</c:v>
                </c:pt>
                <c:pt idx="5">
                  <c:v>75-79</c:v>
                </c:pt>
                <c:pt idx="6">
                  <c:v>70-74</c:v>
                </c:pt>
                <c:pt idx="7">
                  <c:v>65-69</c:v>
                </c:pt>
                <c:pt idx="8">
                  <c:v>60-64</c:v>
                </c:pt>
                <c:pt idx="9">
                  <c:v>55-59</c:v>
                </c:pt>
                <c:pt idx="10">
                  <c:v>50-54</c:v>
                </c:pt>
                <c:pt idx="11">
                  <c:v>45-49</c:v>
                </c:pt>
                <c:pt idx="12">
                  <c:v>40-44</c:v>
                </c:pt>
                <c:pt idx="13">
                  <c:v>35-39</c:v>
                </c:pt>
                <c:pt idx="14">
                  <c:v>30-34</c:v>
                </c:pt>
                <c:pt idx="15">
                  <c:v>25-29</c:v>
                </c:pt>
                <c:pt idx="16">
                  <c:v>20-24</c:v>
                </c:pt>
                <c:pt idx="17">
                  <c:v>15-19</c:v>
                </c:pt>
                <c:pt idx="18">
                  <c:v>10-14</c:v>
                </c:pt>
                <c:pt idx="19">
                  <c:v>5-9</c:v>
                </c:pt>
                <c:pt idx="20">
                  <c:v>0-4</c:v>
                </c:pt>
              </c:strCache>
            </c:strRef>
          </c:cat>
          <c:val>
            <c:numRef>
              <c:f>'2'!$B$75:$B$95</c:f>
              <c:numCache>
                <c:formatCode>_(* #,##0_);_(* \(#,##0\);_(* "-"_);_(@_)</c:formatCode>
                <c:ptCount val="21"/>
                <c:pt idx="0">
                  <c:v>-15</c:v>
                </c:pt>
                <c:pt idx="1">
                  <c:v>-109</c:v>
                </c:pt>
                <c:pt idx="2">
                  <c:v>-707</c:v>
                </c:pt>
                <c:pt idx="3">
                  <c:v>-1827</c:v>
                </c:pt>
                <c:pt idx="4">
                  <c:v>-4666</c:v>
                </c:pt>
                <c:pt idx="5">
                  <c:v>-9419</c:v>
                </c:pt>
                <c:pt idx="6">
                  <c:v>-16785</c:v>
                </c:pt>
                <c:pt idx="7">
                  <c:v>-19987</c:v>
                </c:pt>
                <c:pt idx="8">
                  <c:v>-22401</c:v>
                </c:pt>
                <c:pt idx="9">
                  <c:v>-25560</c:v>
                </c:pt>
                <c:pt idx="10">
                  <c:v>-20122</c:v>
                </c:pt>
                <c:pt idx="11">
                  <c:v>-18888</c:v>
                </c:pt>
                <c:pt idx="12">
                  <c:v>-23259</c:v>
                </c:pt>
                <c:pt idx="13">
                  <c:v>-27528</c:v>
                </c:pt>
                <c:pt idx="14">
                  <c:v>-28978</c:v>
                </c:pt>
                <c:pt idx="15">
                  <c:v>-22272</c:v>
                </c:pt>
                <c:pt idx="16">
                  <c:v>-17344</c:v>
                </c:pt>
                <c:pt idx="17">
                  <c:v>-14135</c:v>
                </c:pt>
                <c:pt idx="18">
                  <c:v>-14140</c:v>
                </c:pt>
                <c:pt idx="19">
                  <c:v>-14340</c:v>
                </c:pt>
                <c:pt idx="20">
                  <c:v>-13587</c:v>
                </c:pt>
              </c:numCache>
            </c:numRef>
          </c:val>
          <c:extLst>
            <c:ext xmlns:c16="http://schemas.microsoft.com/office/drawing/2014/chart" uri="{C3380CC4-5D6E-409C-BE32-E72D297353CC}">
              <c16:uniqueId val="{00000000-3386-494A-9296-9F7321D60F3D}"/>
            </c:ext>
          </c:extLst>
        </c:ser>
        <c:ser>
          <c:idx val="1"/>
          <c:order val="1"/>
          <c:tx>
            <c:v>令和７年男</c:v>
          </c:tx>
          <c:spPr>
            <a:noFill/>
            <a:ln w="38100">
              <a:solidFill>
                <a:schemeClr val="tx1"/>
              </a:solidFill>
            </a:ln>
          </c:spPr>
          <c:invertIfNegative val="0"/>
          <c:cat>
            <c:strRef>
              <c:f>'2'!$A$75:$A$95</c:f>
              <c:strCache>
                <c:ptCount val="21"/>
                <c:pt idx="0">
                  <c:v>100以上</c:v>
                </c:pt>
                <c:pt idx="1">
                  <c:v>95-99</c:v>
                </c:pt>
                <c:pt idx="2">
                  <c:v>90-94</c:v>
                </c:pt>
                <c:pt idx="3">
                  <c:v>85-89</c:v>
                </c:pt>
                <c:pt idx="4">
                  <c:v>80-84</c:v>
                </c:pt>
                <c:pt idx="5">
                  <c:v>75-79</c:v>
                </c:pt>
                <c:pt idx="6">
                  <c:v>70-74</c:v>
                </c:pt>
                <c:pt idx="7">
                  <c:v>65-69</c:v>
                </c:pt>
                <c:pt idx="8">
                  <c:v>60-64</c:v>
                </c:pt>
                <c:pt idx="9">
                  <c:v>55-59</c:v>
                </c:pt>
                <c:pt idx="10">
                  <c:v>50-54</c:v>
                </c:pt>
                <c:pt idx="11">
                  <c:v>45-49</c:v>
                </c:pt>
                <c:pt idx="12">
                  <c:v>40-44</c:v>
                </c:pt>
                <c:pt idx="13">
                  <c:v>35-39</c:v>
                </c:pt>
                <c:pt idx="14">
                  <c:v>30-34</c:v>
                </c:pt>
                <c:pt idx="15">
                  <c:v>25-29</c:v>
                </c:pt>
                <c:pt idx="16">
                  <c:v>20-24</c:v>
                </c:pt>
                <c:pt idx="17">
                  <c:v>15-19</c:v>
                </c:pt>
                <c:pt idx="18">
                  <c:v>10-14</c:v>
                </c:pt>
                <c:pt idx="19">
                  <c:v>5-9</c:v>
                </c:pt>
                <c:pt idx="20">
                  <c:v>0-4</c:v>
                </c:pt>
              </c:strCache>
            </c:strRef>
          </c:cat>
          <c:val>
            <c:numRef>
              <c:f>'2'!$D$75:$D$95</c:f>
              <c:numCache>
                <c:formatCode>#,##0_);[Red]\(#,##0\)</c:formatCode>
                <c:ptCount val="21"/>
                <c:pt idx="0" formatCode="#,##0_ ;[Red]\-#,##0\ ">
                  <c:v>-37</c:v>
                </c:pt>
                <c:pt idx="1">
                  <c:v>-430</c:v>
                </c:pt>
                <c:pt idx="2">
                  <c:v>-2927</c:v>
                </c:pt>
                <c:pt idx="3">
                  <c:v>-7361</c:v>
                </c:pt>
                <c:pt idx="4">
                  <c:v>-12033</c:v>
                </c:pt>
                <c:pt idx="5">
                  <c:v>-17619</c:v>
                </c:pt>
                <c:pt idx="6">
                  <c:v>-16294</c:v>
                </c:pt>
                <c:pt idx="7">
                  <c:v>-17194</c:v>
                </c:pt>
                <c:pt idx="8">
                  <c:v>-22904</c:v>
                </c:pt>
                <c:pt idx="9">
                  <c:v>-28159</c:v>
                </c:pt>
                <c:pt idx="10">
                  <c:v>-30899</c:v>
                </c:pt>
                <c:pt idx="11">
                  <c:v>-25298</c:v>
                </c:pt>
                <c:pt idx="12">
                  <c:v>-23007</c:v>
                </c:pt>
                <c:pt idx="13">
                  <c:v>-22390</c:v>
                </c:pt>
                <c:pt idx="14">
                  <c:v>-25347</c:v>
                </c:pt>
                <c:pt idx="15">
                  <c:v>-28074</c:v>
                </c:pt>
                <c:pt idx="16">
                  <c:v>-20674</c:v>
                </c:pt>
                <c:pt idx="17">
                  <c:v>-14849</c:v>
                </c:pt>
                <c:pt idx="18">
                  <c:v>-13564</c:v>
                </c:pt>
                <c:pt idx="19">
                  <c:v>-11821</c:v>
                </c:pt>
                <c:pt idx="20">
                  <c:v>-10582</c:v>
                </c:pt>
              </c:numCache>
            </c:numRef>
          </c:val>
          <c:extLst>
            <c:ext xmlns:c16="http://schemas.microsoft.com/office/drawing/2014/chart" uri="{C3380CC4-5D6E-409C-BE32-E72D297353CC}">
              <c16:uniqueId val="{00000001-3386-494A-9296-9F7321D60F3D}"/>
            </c:ext>
          </c:extLst>
        </c:ser>
        <c:ser>
          <c:idx val="2"/>
          <c:order val="2"/>
          <c:tx>
            <c:v>平成１７年女</c:v>
          </c:tx>
          <c:spPr>
            <a:solidFill>
              <a:srgbClr val="FFCCFF"/>
            </a:solidFill>
            <a:ln w="38100">
              <a:solidFill>
                <a:schemeClr val="bg1">
                  <a:lumMod val="65000"/>
                </a:schemeClr>
              </a:solidFill>
            </a:ln>
          </c:spPr>
          <c:invertIfNegative val="0"/>
          <c:cat>
            <c:strRef>
              <c:f>'2'!$A$75:$A$95</c:f>
              <c:strCache>
                <c:ptCount val="21"/>
                <c:pt idx="0">
                  <c:v>100以上</c:v>
                </c:pt>
                <c:pt idx="1">
                  <c:v>95-99</c:v>
                </c:pt>
                <c:pt idx="2">
                  <c:v>90-94</c:v>
                </c:pt>
                <c:pt idx="3">
                  <c:v>85-89</c:v>
                </c:pt>
                <c:pt idx="4">
                  <c:v>80-84</c:v>
                </c:pt>
                <c:pt idx="5">
                  <c:v>75-79</c:v>
                </c:pt>
                <c:pt idx="6">
                  <c:v>70-74</c:v>
                </c:pt>
                <c:pt idx="7">
                  <c:v>65-69</c:v>
                </c:pt>
                <c:pt idx="8">
                  <c:v>60-64</c:v>
                </c:pt>
                <c:pt idx="9">
                  <c:v>55-59</c:v>
                </c:pt>
                <c:pt idx="10">
                  <c:v>50-54</c:v>
                </c:pt>
                <c:pt idx="11">
                  <c:v>45-49</c:v>
                </c:pt>
                <c:pt idx="12">
                  <c:v>40-44</c:v>
                </c:pt>
                <c:pt idx="13">
                  <c:v>35-39</c:v>
                </c:pt>
                <c:pt idx="14">
                  <c:v>30-34</c:v>
                </c:pt>
                <c:pt idx="15">
                  <c:v>25-29</c:v>
                </c:pt>
                <c:pt idx="16">
                  <c:v>20-24</c:v>
                </c:pt>
                <c:pt idx="17">
                  <c:v>15-19</c:v>
                </c:pt>
                <c:pt idx="18">
                  <c:v>10-14</c:v>
                </c:pt>
                <c:pt idx="19">
                  <c:v>5-9</c:v>
                </c:pt>
                <c:pt idx="20">
                  <c:v>0-4</c:v>
                </c:pt>
              </c:strCache>
            </c:strRef>
          </c:cat>
          <c:val>
            <c:numRef>
              <c:f>'2'!$C$75:$C$95</c:f>
              <c:numCache>
                <c:formatCode>_(* #,##0_);_(* \(#,##0\);_(* "-"_);_(@_)</c:formatCode>
                <c:ptCount val="21"/>
                <c:pt idx="0">
                  <c:v>61</c:v>
                </c:pt>
                <c:pt idx="1">
                  <c:v>516</c:v>
                </c:pt>
                <c:pt idx="2">
                  <c:v>2071</c:v>
                </c:pt>
                <c:pt idx="3">
                  <c:v>4693</c:v>
                </c:pt>
                <c:pt idx="4">
                  <c:v>8434</c:v>
                </c:pt>
                <c:pt idx="5">
                  <c:v>12353</c:v>
                </c:pt>
                <c:pt idx="6">
                  <c:v>18476</c:v>
                </c:pt>
                <c:pt idx="7">
                  <c:v>21999</c:v>
                </c:pt>
                <c:pt idx="8">
                  <c:v>23200</c:v>
                </c:pt>
                <c:pt idx="9">
                  <c:v>24189</c:v>
                </c:pt>
                <c:pt idx="10">
                  <c:v>17926</c:v>
                </c:pt>
                <c:pt idx="11">
                  <c:v>16111</c:v>
                </c:pt>
                <c:pt idx="12">
                  <c:v>19997</c:v>
                </c:pt>
                <c:pt idx="13">
                  <c:v>23731</c:v>
                </c:pt>
                <c:pt idx="14">
                  <c:v>25599</c:v>
                </c:pt>
                <c:pt idx="15">
                  <c:v>19875</c:v>
                </c:pt>
                <c:pt idx="16">
                  <c:v>16031</c:v>
                </c:pt>
                <c:pt idx="17">
                  <c:v>13387</c:v>
                </c:pt>
                <c:pt idx="18">
                  <c:v>13271</c:v>
                </c:pt>
                <c:pt idx="19">
                  <c:v>13304</c:v>
                </c:pt>
                <c:pt idx="20">
                  <c:v>13072</c:v>
                </c:pt>
              </c:numCache>
            </c:numRef>
          </c:val>
          <c:extLst>
            <c:ext xmlns:c16="http://schemas.microsoft.com/office/drawing/2014/chart" uri="{C3380CC4-5D6E-409C-BE32-E72D297353CC}">
              <c16:uniqueId val="{00000002-3386-494A-9296-9F7321D60F3D}"/>
            </c:ext>
          </c:extLst>
        </c:ser>
        <c:ser>
          <c:idx val="3"/>
          <c:order val="3"/>
          <c:tx>
            <c:v>令和７年女</c:v>
          </c:tx>
          <c:spPr>
            <a:noFill/>
            <a:ln w="38100">
              <a:solidFill>
                <a:schemeClr val="tx1"/>
              </a:solidFill>
            </a:ln>
          </c:spPr>
          <c:invertIfNegative val="0"/>
          <c:cat>
            <c:strRef>
              <c:f>'2'!$A$75:$A$95</c:f>
              <c:strCache>
                <c:ptCount val="21"/>
                <c:pt idx="0">
                  <c:v>100以上</c:v>
                </c:pt>
                <c:pt idx="1">
                  <c:v>95-99</c:v>
                </c:pt>
                <c:pt idx="2">
                  <c:v>90-94</c:v>
                </c:pt>
                <c:pt idx="3">
                  <c:v>85-89</c:v>
                </c:pt>
                <c:pt idx="4">
                  <c:v>80-84</c:v>
                </c:pt>
                <c:pt idx="5">
                  <c:v>75-79</c:v>
                </c:pt>
                <c:pt idx="6">
                  <c:v>70-74</c:v>
                </c:pt>
                <c:pt idx="7">
                  <c:v>65-69</c:v>
                </c:pt>
                <c:pt idx="8">
                  <c:v>60-64</c:v>
                </c:pt>
                <c:pt idx="9">
                  <c:v>55-59</c:v>
                </c:pt>
                <c:pt idx="10">
                  <c:v>50-54</c:v>
                </c:pt>
                <c:pt idx="11">
                  <c:v>45-49</c:v>
                </c:pt>
                <c:pt idx="12">
                  <c:v>40-44</c:v>
                </c:pt>
                <c:pt idx="13">
                  <c:v>35-39</c:v>
                </c:pt>
                <c:pt idx="14">
                  <c:v>30-34</c:v>
                </c:pt>
                <c:pt idx="15">
                  <c:v>25-29</c:v>
                </c:pt>
                <c:pt idx="16">
                  <c:v>20-24</c:v>
                </c:pt>
                <c:pt idx="17">
                  <c:v>15-19</c:v>
                </c:pt>
                <c:pt idx="18">
                  <c:v>10-14</c:v>
                </c:pt>
                <c:pt idx="19">
                  <c:v>5-9</c:v>
                </c:pt>
                <c:pt idx="20">
                  <c:v>0-4</c:v>
                </c:pt>
              </c:strCache>
            </c:strRef>
          </c:cat>
          <c:val>
            <c:numRef>
              <c:f>'2'!$E$75:$E$95</c:f>
              <c:numCache>
                <c:formatCode>#,##0_);[Red]\(#,##0\)</c:formatCode>
                <c:ptCount val="21"/>
                <c:pt idx="0">
                  <c:v>244</c:v>
                </c:pt>
                <c:pt idx="1">
                  <c:v>1629</c:v>
                </c:pt>
                <c:pt idx="2">
                  <c:v>6935</c:v>
                </c:pt>
                <c:pt idx="3">
                  <c:v>13563</c:v>
                </c:pt>
                <c:pt idx="4">
                  <c:v>17980</c:v>
                </c:pt>
                <c:pt idx="5">
                  <c:v>21007</c:v>
                </c:pt>
                <c:pt idx="6">
                  <c:v>16801</c:v>
                </c:pt>
                <c:pt idx="7">
                  <c:v>16211</c:v>
                </c:pt>
                <c:pt idx="8">
                  <c:v>20975</c:v>
                </c:pt>
                <c:pt idx="9">
                  <c:v>25556</c:v>
                </c:pt>
                <c:pt idx="10">
                  <c:v>27929</c:v>
                </c:pt>
                <c:pt idx="11">
                  <c:v>23579</c:v>
                </c:pt>
                <c:pt idx="12">
                  <c:v>21172</c:v>
                </c:pt>
                <c:pt idx="13">
                  <c:v>20415</c:v>
                </c:pt>
                <c:pt idx="14">
                  <c:v>23216</c:v>
                </c:pt>
                <c:pt idx="15">
                  <c:v>25886</c:v>
                </c:pt>
                <c:pt idx="16">
                  <c:v>20377</c:v>
                </c:pt>
                <c:pt idx="17">
                  <c:v>13971</c:v>
                </c:pt>
                <c:pt idx="18">
                  <c:v>12996</c:v>
                </c:pt>
                <c:pt idx="19">
                  <c:v>11409</c:v>
                </c:pt>
                <c:pt idx="20">
                  <c:v>10055</c:v>
                </c:pt>
              </c:numCache>
            </c:numRef>
          </c:val>
          <c:extLst>
            <c:ext xmlns:c16="http://schemas.microsoft.com/office/drawing/2014/chart" uri="{C3380CC4-5D6E-409C-BE32-E72D297353CC}">
              <c16:uniqueId val="{00000003-3386-494A-9296-9F7321D60F3D}"/>
            </c:ext>
          </c:extLst>
        </c:ser>
        <c:dLbls>
          <c:showLegendKey val="0"/>
          <c:showVal val="0"/>
          <c:showCatName val="0"/>
          <c:showSerName val="0"/>
          <c:showPercent val="0"/>
          <c:showBubbleSize val="0"/>
        </c:dLbls>
        <c:gapWidth val="0"/>
        <c:overlap val="100"/>
        <c:axId val="627615872"/>
        <c:axId val="1"/>
      </c:barChart>
      <c:catAx>
        <c:axId val="627615872"/>
        <c:scaling>
          <c:orientation val="maxMin"/>
        </c:scaling>
        <c:delete val="0"/>
        <c:axPos val="l"/>
        <c:majorGridlines>
          <c:spPr>
            <a:ln w="3175">
              <a:solidFill>
                <a:srgbClr val="333333"/>
              </a:solidFill>
              <a:prstDash val="sysDash"/>
            </a:ln>
          </c:spPr>
        </c:majorGridlines>
        <c:title>
          <c:tx>
            <c:rich>
              <a:bodyPr rot="0" vert="horz"/>
              <a:lstStyle/>
              <a:p>
                <a:pPr algn="l">
                  <a:defRPr sz="1000" b="0" i="0" u="none" strike="noStrike" baseline="0">
                    <a:solidFill>
                      <a:srgbClr val="000000"/>
                    </a:solidFill>
                    <a:latin typeface="+mn-ea"/>
                    <a:ea typeface="+mn-ea"/>
                    <a:cs typeface="ＭＳ ゴシック"/>
                  </a:defRPr>
                </a:pPr>
                <a:r>
                  <a:rPr lang="ja-JP" altLang="en-US">
                    <a:latin typeface="+mn-ea"/>
                    <a:ea typeface="+mn-ea"/>
                  </a:rPr>
                  <a:t>（歳）</a:t>
                </a:r>
              </a:p>
            </c:rich>
          </c:tx>
          <c:layout>
            <c:manualLayout>
              <c:xMode val="edge"/>
              <c:yMode val="edge"/>
              <c:x val="7.4588376934518613E-2"/>
              <c:y val="6.8745452931997783E-2"/>
            </c:manualLayout>
          </c:layout>
          <c:overlay val="0"/>
          <c:spPr>
            <a:noFill/>
            <a:ln w="25400">
              <a:noFill/>
            </a:ln>
          </c:spPr>
        </c:title>
        <c:numFmt formatCode="General" sourceLinked="1"/>
        <c:majorTickMark val="out"/>
        <c:minorTickMark val="out"/>
        <c:tickLblPos val="low"/>
        <c:spPr>
          <a:ln w="3175">
            <a:solidFill>
              <a:srgbClr val="000000"/>
            </a:solidFill>
            <a:prstDash val="solid"/>
          </a:ln>
        </c:spPr>
        <c:txPr>
          <a:bodyPr rot="0" vert="horz"/>
          <a:lstStyle/>
          <a:p>
            <a:pPr>
              <a:defRPr sz="1000" b="0" i="0" u="none" strike="noStrike" baseline="0">
                <a:solidFill>
                  <a:srgbClr val="000000"/>
                </a:solidFill>
                <a:latin typeface="+mn-lt"/>
                <a:ea typeface="Yu Gothic UI" panose="020B0500000000000000" pitchFamily="50" charset="-128"/>
                <a:cs typeface="ＭＳ Ｐゴシック"/>
              </a:defRPr>
            </a:pPr>
            <a:endParaRPr lang="ja-JP"/>
          </a:p>
        </c:txPr>
        <c:crossAx val="1"/>
        <c:crosses val="autoZero"/>
        <c:auto val="1"/>
        <c:lblAlgn val="ctr"/>
        <c:lblOffset val="100"/>
        <c:tickLblSkip val="1"/>
        <c:tickMarkSkip val="1"/>
        <c:noMultiLvlLbl val="0"/>
      </c:catAx>
      <c:valAx>
        <c:axId val="1"/>
        <c:scaling>
          <c:orientation val="minMax"/>
          <c:max val="35000"/>
          <c:min val="-35000"/>
        </c:scaling>
        <c:delete val="0"/>
        <c:axPos val="b"/>
        <c:majorGridlines>
          <c:spPr>
            <a:ln w="3175">
              <a:solidFill>
                <a:srgbClr val="808080"/>
              </a:solidFill>
              <a:prstDash val="sysDash"/>
            </a:ln>
          </c:spPr>
        </c:majorGridlines>
        <c:minorGridlines>
          <c:spPr>
            <a:ln w="3175">
              <a:solidFill>
                <a:srgbClr val="000000"/>
              </a:solidFill>
              <a:prstDash val="solid"/>
            </a:ln>
          </c:spPr>
        </c:minorGridlines>
        <c:title>
          <c:tx>
            <c:rich>
              <a:bodyPr/>
              <a:lstStyle/>
              <a:p>
                <a:pPr>
                  <a:defRPr sz="975" b="0" i="0" u="none" strike="noStrike" baseline="0">
                    <a:solidFill>
                      <a:srgbClr val="000000"/>
                    </a:solidFill>
                    <a:latin typeface="+mn-ea"/>
                    <a:ea typeface="+mn-ea"/>
                    <a:cs typeface="ＭＳ ゴシック"/>
                  </a:defRPr>
                </a:pPr>
                <a:r>
                  <a:rPr lang="ja-JP" altLang="en-US">
                    <a:latin typeface="+mn-ea"/>
                    <a:ea typeface="+mn-ea"/>
                  </a:rPr>
                  <a:t>（人）</a:t>
                </a:r>
              </a:p>
            </c:rich>
          </c:tx>
          <c:layout>
            <c:manualLayout>
              <c:xMode val="edge"/>
              <c:yMode val="edge"/>
              <c:x val="0.91250028782800052"/>
              <c:y val="0.92802243847495436"/>
            </c:manualLayout>
          </c:layout>
          <c:overlay val="0"/>
          <c:spPr>
            <a:noFill/>
            <a:ln w="25400">
              <a:noFill/>
            </a:ln>
          </c:spPr>
        </c:title>
        <c:numFmt formatCode="#,##0;[Black]#,##0" sourceLinked="0"/>
        <c:majorTickMark val="in"/>
        <c:minorTickMark val="none"/>
        <c:tickLblPos val="nextTo"/>
        <c:spPr>
          <a:ln w="3175">
            <a:solidFill>
              <a:srgbClr val="000000"/>
            </a:solidFill>
            <a:prstDash val="solid"/>
          </a:ln>
        </c:spPr>
        <c:txPr>
          <a:bodyPr rot="0" vert="horz"/>
          <a:lstStyle/>
          <a:p>
            <a:pPr>
              <a:defRPr sz="1000" b="0" i="0" u="none" strike="noStrike" baseline="0">
                <a:solidFill>
                  <a:schemeClr val="tx1"/>
                </a:solidFill>
                <a:latin typeface="+mn-lt"/>
                <a:ea typeface="Yu Gothic UI" panose="020B0500000000000000" pitchFamily="50" charset="-128"/>
                <a:cs typeface="ＭＳ Ｐゴシック"/>
              </a:defRPr>
            </a:pPr>
            <a:endParaRPr lang="ja-JP"/>
          </a:p>
        </c:txPr>
        <c:crossAx val="627615872"/>
        <c:crosses val="max"/>
        <c:crossBetween val="between"/>
        <c:minorUnit val="10000"/>
      </c:valAx>
      <c:spPr>
        <a:noFill/>
        <a:ln w="3175">
          <a:solidFill>
            <a:srgbClr val="FFFFFF"/>
          </a:solidFill>
          <a:prstDash val="solid"/>
        </a:ln>
      </c:spPr>
    </c:plotArea>
    <c:plotVisOnly val="1"/>
    <c:dispBlanksAs val="gap"/>
    <c:showDLblsOverMax val="0"/>
  </c:chart>
  <c:spPr>
    <a:solidFill>
      <a:srgbClr val="FFFFFF"/>
    </a:solidFill>
    <a:ln w="3175">
      <a:solidFill>
        <a:schemeClr val="tx1">
          <a:lumMod val="65000"/>
          <a:lumOff val="35000"/>
        </a:schemeClr>
      </a:solidFill>
      <a:prstDash val="solid"/>
    </a:ln>
  </c:spPr>
  <c:txPr>
    <a:bodyPr/>
    <a:lstStyle/>
    <a:p>
      <a:pPr>
        <a:defRPr sz="1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000000000000044" r="0.75000000000000044"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solidFill>
                <a:latin typeface="ＭＳ ゴシック" panose="020B0609070205080204" pitchFamily="49" charset="-128"/>
                <a:ea typeface="ＭＳ ゴシック" panose="020B0609070205080204" pitchFamily="49" charset="-128"/>
                <a:cs typeface="+mn-cs"/>
              </a:defRPr>
            </a:pPr>
            <a:r>
              <a:rPr lang="ja-JP" altLang="en-US" sz="1100" b="1">
                <a:solidFill>
                  <a:schemeClr val="tx1"/>
                </a:solidFill>
                <a:latin typeface="ＭＳ ゴシック" panose="020B0609070205080204" pitchFamily="49" charset="-128"/>
                <a:ea typeface="ＭＳ ゴシック" panose="020B0609070205080204" pitchFamily="49" charset="-128"/>
              </a:rPr>
              <a:t>０歳児人口推移</a:t>
            </a:r>
          </a:p>
        </c:rich>
      </c:tx>
      <c:layout>
        <c:manualLayout>
          <c:xMode val="edge"/>
          <c:yMode val="edge"/>
          <c:x val="0.40717299578059074"/>
          <c:y val="2.0202020202020204E-2"/>
        </c:manualLayout>
      </c:layout>
      <c:overlay val="0"/>
      <c:spPr>
        <a:noFill/>
        <a:ln w="25400">
          <a:noFill/>
        </a:ln>
      </c:spPr>
    </c:title>
    <c:autoTitleDeleted val="0"/>
    <c:plotArea>
      <c:layout>
        <c:manualLayout>
          <c:layoutTarget val="inner"/>
          <c:xMode val="edge"/>
          <c:yMode val="edge"/>
          <c:x val="9.8699899102650479E-2"/>
          <c:y val="0.11006536918734215"/>
          <c:w val="0.79177669841078291"/>
          <c:h val="0.72317859445519028"/>
        </c:manualLayout>
      </c:layout>
      <c:barChart>
        <c:barDir val="col"/>
        <c:grouping val="clustered"/>
        <c:varyColors val="0"/>
        <c:ser>
          <c:idx val="0"/>
          <c:order val="0"/>
          <c:tx>
            <c:strRef>
              <c:f>'3 4'!$N$7:$N$9</c:f>
              <c:strCache>
                <c:ptCount val="3"/>
                <c:pt idx="0">
                  <c:v>足立区</c:v>
                </c:pt>
              </c:strCache>
            </c:strRef>
          </c:tx>
          <c:spPr>
            <a:solidFill>
              <a:srgbClr val="FF9900"/>
            </a:solidFill>
            <a:ln w="9525">
              <a:solidFill>
                <a:schemeClr val="tx1"/>
              </a:solid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4'!$M$11:$M$21</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'3 4'!$N$11:$N$21</c:f>
              <c:numCache>
                <c:formatCode>#,##0_);[Red]\(#,##0\)</c:formatCode>
                <c:ptCount val="11"/>
                <c:pt idx="0">
                  <c:v>5431</c:v>
                </c:pt>
                <c:pt idx="1">
                  <c:v>5538</c:v>
                </c:pt>
                <c:pt idx="2">
                  <c:v>5226</c:v>
                </c:pt>
                <c:pt idx="3">
                  <c:v>5069</c:v>
                </c:pt>
                <c:pt idx="4">
                  <c:v>4985</c:v>
                </c:pt>
                <c:pt idx="5">
                  <c:v>4566</c:v>
                </c:pt>
                <c:pt idx="6">
                  <c:v>4529</c:v>
                </c:pt>
                <c:pt idx="7">
                  <c:v>4202</c:v>
                </c:pt>
                <c:pt idx="8">
                  <c:v>4053</c:v>
                </c:pt>
                <c:pt idx="9">
                  <c:v>3902</c:v>
                </c:pt>
                <c:pt idx="10">
                  <c:v>4053</c:v>
                </c:pt>
              </c:numCache>
            </c:numRef>
          </c:val>
          <c:extLst>
            <c:ext xmlns:c16="http://schemas.microsoft.com/office/drawing/2014/chart" uri="{C3380CC4-5D6E-409C-BE32-E72D297353CC}">
              <c16:uniqueId val="{00000000-EE91-4B33-85F6-5F7891AA247A}"/>
            </c:ext>
          </c:extLst>
        </c:ser>
        <c:dLbls>
          <c:showLegendKey val="0"/>
          <c:showVal val="0"/>
          <c:showCatName val="0"/>
          <c:showSerName val="0"/>
          <c:showPercent val="0"/>
          <c:showBubbleSize val="0"/>
        </c:dLbls>
        <c:gapWidth val="150"/>
        <c:axId val="415206328"/>
        <c:axId val="1"/>
      </c:barChart>
      <c:lineChart>
        <c:grouping val="standard"/>
        <c:varyColors val="0"/>
        <c:ser>
          <c:idx val="1"/>
          <c:order val="1"/>
          <c:tx>
            <c:strRef>
              <c:f>'3 4'!$O$7:$O$9</c:f>
              <c:strCache>
                <c:ptCount val="3"/>
                <c:pt idx="0">
                  <c:v>東京都</c:v>
                </c:pt>
              </c:strCache>
            </c:strRef>
          </c:tx>
          <c:spPr>
            <a:ln w="15875" cap="rnd">
              <a:solidFill>
                <a:srgbClr val="002060"/>
              </a:solidFill>
              <a:prstDash val="sysDash"/>
              <a:round/>
            </a:ln>
            <a:effectLst/>
          </c:spPr>
          <c:marker>
            <c:symbol val="triangle"/>
            <c:size val="9"/>
            <c:spPr>
              <a:solidFill>
                <a:srgbClr val="002060"/>
              </a:solidFill>
              <a:ln w="9525">
                <a:solidFill>
                  <a:srgbClr val="002060"/>
                </a:solidFill>
              </a:ln>
              <a:effectLst/>
            </c:spPr>
          </c:marker>
          <c:dLbls>
            <c:spPr>
              <a:noFill/>
              <a:ln w="25400">
                <a:noFill/>
              </a:ln>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 4'!$O$10:$O$21</c:f>
              <c:numCache>
                <c:formatCode>#,##0_);[Red]\(#,##0\)</c:formatCode>
                <c:ptCount val="12"/>
                <c:pt idx="0">
                  <c:v>106074</c:v>
                </c:pt>
                <c:pt idx="1">
                  <c:v>106450</c:v>
                </c:pt>
                <c:pt idx="2">
                  <c:v>109262</c:v>
                </c:pt>
                <c:pt idx="3">
                  <c:v>108099</c:v>
                </c:pt>
                <c:pt idx="4">
                  <c:v>105265</c:v>
                </c:pt>
                <c:pt idx="5">
                  <c:v>103684</c:v>
                </c:pt>
                <c:pt idx="6">
                  <c:v>98517</c:v>
                </c:pt>
                <c:pt idx="7">
                  <c:v>95975</c:v>
                </c:pt>
                <c:pt idx="8">
                  <c:v>91152</c:v>
                </c:pt>
                <c:pt idx="9">
                  <c:v>87008</c:v>
                </c:pt>
                <c:pt idx="10">
                  <c:v>83287</c:v>
                </c:pt>
                <c:pt idx="11">
                  <c:v>81728</c:v>
                </c:pt>
              </c:numCache>
            </c:numRef>
          </c:cat>
          <c:val>
            <c:numRef>
              <c:f>'3 4'!$O$11:$O$21</c:f>
              <c:numCache>
                <c:formatCode>#,##0_);[Red]\(#,##0\)</c:formatCode>
                <c:ptCount val="11"/>
                <c:pt idx="0">
                  <c:v>106450</c:v>
                </c:pt>
                <c:pt idx="1">
                  <c:v>109262</c:v>
                </c:pt>
                <c:pt idx="2">
                  <c:v>108099</c:v>
                </c:pt>
                <c:pt idx="3">
                  <c:v>105265</c:v>
                </c:pt>
                <c:pt idx="4">
                  <c:v>103684</c:v>
                </c:pt>
                <c:pt idx="5">
                  <c:v>98517</c:v>
                </c:pt>
                <c:pt idx="6">
                  <c:v>95975</c:v>
                </c:pt>
                <c:pt idx="7">
                  <c:v>91152</c:v>
                </c:pt>
                <c:pt idx="8">
                  <c:v>87008</c:v>
                </c:pt>
                <c:pt idx="9">
                  <c:v>83287</c:v>
                </c:pt>
                <c:pt idx="10">
                  <c:v>81728</c:v>
                </c:pt>
              </c:numCache>
            </c:numRef>
          </c:val>
          <c:smooth val="0"/>
          <c:extLst>
            <c:ext xmlns:c16="http://schemas.microsoft.com/office/drawing/2014/chart" uri="{C3380CC4-5D6E-409C-BE32-E72D297353CC}">
              <c16:uniqueId val="{00000001-EE91-4B33-85F6-5F7891AA247A}"/>
            </c:ext>
          </c:extLst>
        </c:ser>
        <c:dLbls>
          <c:showLegendKey val="0"/>
          <c:showVal val="0"/>
          <c:showCatName val="0"/>
          <c:showSerName val="0"/>
          <c:showPercent val="0"/>
          <c:showBubbleSize val="0"/>
        </c:dLbls>
        <c:marker val="1"/>
        <c:smooth val="0"/>
        <c:axId val="3"/>
        <c:axId val="4"/>
      </c:lineChart>
      <c:catAx>
        <c:axId val="415206328"/>
        <c:scaling>
          <c:orientation val="minMax"/>
        </c:scaling>
        <c:delete val="0"/>
        <c:axPos val="b"/>
        <c:title>
          <c:tx>
            <c:rich>
              <a:bodyPr/>
              <a:lstStyle/>
              <a:p>
                <a:pPr>
                  <a:defRPr b="0"/>
                </a:pPr>
                <a:r>
                  <a:rPr lang="ja-JP" altLang="en-US" sz="800" b="0"/>
                  <a:t>（年）</a:t>
                </a:r>
              </a:p>
            </c:rich>
          </c:tx>
          <c:layout>
            <c:manualLayout>
              <c:xMode val="edge"/>
              <c:yMode val="edge"/>
              <c:x val="0.86731149552938669"/>
              <c:y val="0.84808020557311004"/>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6500"/>
          <c:min val="3000"/>
        </c:scaling>
        <c:delete val="0"/>
        <c:axPos val="l"/>
        <c:majorGridlines>
          <c:spPr>
            <a:ln>
              <a:solidFill>
                <a:schemeClr val="bg1">
                  <a:lumMod val="85000"/>
                </a:schemeClr>
              </a:solidFill>
            </a:ln>
          </c:spPr>
        </c:majorGridlines>
        <c:title>
          <c:tx>
            <c:rich>
              <a:bodyPr rot="0" vert="eaVert"/>
              <a:lstStyle/>
              <a:p>
                <a:pPr>
                  <a:defRPr sz="800" b="0"/>
                </a:pPr>
                <a:r>
                  <a:rPr lang="ja-JP" altLang="en-US" sz="800" b="0"/>
                  <a:t>足立区（人）</a:t>
                </a:r>
              </a:p>
            </c:rich>
          </c:tx>
          <c:overlay val="0"/>
        </c:title>
        <c:numFmt formatCode="#,##0_ "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415206328"/>
        <c:crosses val="autoZero"/>
        <c:crossBetween val="between"/>
      </c:valAx>
      <c:catAx>
        <c:axId val="3"/>
        <c:scaling>
          <c:orientation val="minMax"/>
        </c:scaling>
        <c:delete val="1"/>
        <c:axPos val="b"/>
        <c:numFmt formatCode="#,##0_);[Red]\(#,##0\)" sourceLinked="1"/>
        <c:majorTickMark val="out"/>
        <c:minorTickMark val="none"/>
        <c:tickLblPos val="nextTo"/>
        <c:crossAx val="4"/>
        <c:crossesAt val="50000"/>
        <c:auto val="1"/>
        <c:lblAlgn val="ctr"/>
        <c:lblOffset val="100"/>
        <c:noMultiLvlLbl val="0"/>
      </c:catAx>
      <c:valAx>
        <c:axId val="4"/>
        <c:scaling>
          <c:orientation val="minMax"/>
          <c:min val="50000"/>
        </c:scaling>
        <c:delete val="0"/>
        <c:axPos val="r"/>
        <c:title>
          <c:tx>
            <c:rich>
              <a:bodyPr rot="0" vert="eaVert"/>
              <a:lstStyle/>
              <a:p>
                <a:pPr>
                  <a:defRPr sz="800"/>
                </a:pPr>
                <a:r>
                  <a:rPr lang="ja-JP" altLang="en-US" sz="800" b="0">
                    <a:latin typeface="+mn-ea"/>
                    <a:ea typeface="+mn-ea"/>
                  </a:rPr>
                  <a:t>東京都（人）</a:t>
                </a:r>
              </a:p>
            </c:rich>
          </c:tx>
          <c:overlay val="0"/>
        </c:title>
        <c:numFmt formatCode="#,##0_);[Red]\(#,##0\)" sourceLinked="1"/>
        <c:majorTickMark val="none"/>
        <c:minorTickMark val="none"/>
        <c:tickLblPos val="nextTo"/>
        <c:spPr>
          <a:ln>
            <a:noFill/>
          </a:ln>
        </c:spPr>
        <c:txPr>
          <a:bodyPr/>
          <a:lstStyle/>
          <a:p>
            <a:pPr>
              <a:defRPr sz="900"/>
            </a:pPr>
            <a:endParaRPr lang="ja-JP"/>
          </a:p>
        </c:txPr>
        <c:crossAx val="3"/>
        <c:crosses val="max"/>
        <c:crossBetween val="between"/>
      </c:valAx>
      <c:spPr>
        <a:solidFill>
          <a:schemeClr val="bg1"/>
        </a:solidFill>
        <a:ln w="25400">
          <a:noFill/>
        </a:ln>
      </c:spPr>
    </c:plotArea>
    <c:legend>
      <c:legendPos val="b"/>
      <c:layout>
        <c:manualLayout>
          <c:xMode val="edge"/>
          <c:yMode val="edge"/>
          <c:x val="0.34784906969220974"/>
          <c:y val="0.92523163859401836"/>
          <c:w val="0.30193548603359444"/>
          <c:h val="5.835108537284539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ja-JP" altLang="en-US" sz="1100" b="1">
                <a:solidFill>
                  <a:sysClr val="windowText" lastClr="000000"/>
                </a:solidFill>
                <a:latin typeface="ＭＳ ゴシック" panose="020B0609070205080204" pitchFamily="49" charset="-128"/>
                <a:ea typeface="ＭＳ ゴシック" panose="020B0609070205080204" pitchFamily="49" charset="-128"/>
              </a:rPr>
              <a:t>合計特殊出生率</a:t>
            </a:r>
          </a:p>
        </c:rich>
      </c:tx>
      <c:layout>
        <c:manualLayout>
          <c:xMode val="edge"/>
          <c:yMode val="edge"/>
          <c:x val="0.40839794834805954"/>
          <c:y val="2.9777792606432665E-2"/>
        </c:manualLayout>
      </c:layout>
      <c:overlay val="0"/>
      <c:spPr>
        <a:noFill/>
        <a:ln w="25400">
          <a:noFill/>
        </a:ln>
      </c:spPr>
    </c:title>
    <c:autoTitleDeleted val="0"/>
    <c:plotArea>
      <c:layout>
        <c:manualLayout>
          <c:layoutTarget val="inner"/>
          <c:xMode val="edge"/>
          <c:yMode val="edge"/>
          <c:x val="7.6372918218982219E-2"/>
          <c:y val="0.13087412587412586"/>
          <c:w val="0.92362706146913842"/>
          <c:h val="0.68206756413512826"/>
        </c:manualLayout>
      </c:layout>
      <c:lineChart>
        <c:grouping val="standard"/>
        <c:varyColors val="0"/>
        <c:ser>
          <c:idx val="0"/>
          <c:order val="0"/>
          <c:tx>
            <c:strRef>
              <c:f>'3 4'!$N$33:$N$35</c:f>
              <c:strCache>
                <c:ptCount val="3"/>
                <c:pt idx="0">
                  <c:v>全国</c:v>
                </c:pt>
              </c:strCache>
            </c:strRef>
          </c:tx>
          <c:spPr>
            <a:ln w="28575" cap="rnd">
              <a:solidFill>
                <a:schemeClr val="accent1"/>
              </a:solidFill>
              <a:round/>
            </a:ln>
            <a:effectLst/>
          </c:spPr>
          <c:marker>
            <c:symbol val="triangle"/>
            <c:size val="7"/>
            <c:spPr>
              <a:solidFill>
                <a:schemeClr val="accent1"/>
              </a:solidFill>
              <a:ln w="9525">
                <a:solidFill>
                  <a:schemeClr val="accent1"/>
                </a:solidFill>
              </a:ln>
              <a:effectLst/>
            </c:spPr>
          </c:marker>
          <c:dPt>
            <c:idx val="6"/>
            <c:marker>
              <c:spPr>
                <a:solidFill>
                  <a:schemeClr val="accent1"/>
                </a:solidFill>
              </c:spPr>
            </c:marker>
            <c:bubble3D val="0"/>
            <c:extLst>
              <c:ext xmlns:c16="http://schemas.microsoft.com/office/drawing/2014/chart" uri="{C3380CC4-5D6E-409C-BE32-E72D297353CC}">
                <c16:uniqueId val="{00000001-C48F-4533-ACFA-AB01B1E4469B}"/>
              </c:ext>
            </c:extLst>
          </c:dPt>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4'!$M$37:$M$47</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'3 4'!$N$37:$N$47</c:f>
              <c:numCache>
                <c:formatCode>0.00_);[Red]\(0.00\)</c:formatCode>
                <c:ptCount val="11"/>
                <c:pt idx="0">
                  <c:v>1.45</c:v>
                </c:pt>
                <c:pt idx="1">
                  <c:v>1.44</c:v>
                </c:pt>
                <c:pt idx="2">
                  <c:v>1.43</c:v>
                </c:pt>
                <c:pt idx="3">
                  <c:v>1.42</c:v>
                </c:pt>
                <c:pt idx="4">
                  <c:v>1.36</c:v>
                </c:pt>
                <c:pt idx="5">
                  <c:v>1.33</c:v>
                </c:pt>
                <c:pt idx="6">
                  <c:v>1.3</c:v>
                </c:pt>
                <c:pt idx="7">
                  <c:v>1.26</c:v>
                </c:pt>
                <c:pt idx="8">
                  <c:v>1.2</c:v>
                </c:pt>
                <c:pt idx="9">
                  <c:v>1.1499999999999999</c:v>
                </c:pt>
                <c:pt idx="10">
                  <c:v>1.1399999999999999</c:v>
                </c:pt>
              </c:numCache>
            </c:numRef>
          </c:val>
          <c:smooth val="0"/>
          <c:extLst>
            <c:ext xmlns:c16="http://schemas.microsoft.com/office/drawing/2014/chart" uri="{C3380CC4-5D6E-409C-BE32-E72D297353CC}">
              <c16:uniqueId val="{00000002-C48F-4533-ACFA-AB01B1E4469B}"/>
            </c:ext>
          </c:extLst>
        </c:ser>
        <c:ser>
          <c:idx val="1"/>
          <c:order val="1"/>
          <c:tx>
            <c:strRef>
              <c:f>'3 4'!$O$33:$O$35</c:f>
              <c:strCache>
                <c:ptCount val="3"/>
                <c:pt idx="0">
                  <c:v>東京都</c:v>
                </c:pt>
              </c:strCache>
            </c:strRef>
          </c:tx>
          <c:spPr>
            <a:ln w="28575" cap="rnd">
              <a:solidFill>
                <a:schemeClr val="accent2">
                  <a:lumMod val="75000"/>
                </a:schemeClr>
              </a:solidFill>
              <a:round/>
            </a:ln>
            <a:effectLst/>
          </c:spPr>
          <c:marker>
            <c:symbol val="circle"/>
            <c:size val="7"/>
            <c:spPr>
              <a:solidFill>
                <a:schemeClr val="accent2">
                  <a:lumMod val="75000"/>
                </a:schemeClr>
              </a:solidFill>
              <a:ln>
                <a:noFill/>
              </a:ln>
            </c:spPr>
          </c:marker>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4'!$M$37:$M$47</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'3 4'!$O$37:$O$47</c:f>
              <c:numCache>
                <c:formatCode>0.00_);[Red]\(0.00\)</c:formatCode>
                <c:ptCount val="11"/>
                <c:pt idx="0">
                  <c:v>1.24</c:v>
                </c:pt>
                <c:pt idx="1">
                  <c:v>1.24</c:v>
                </c:pt>
                <c:pt idx="2">
                  <c:v>1.21</c:v>
                </c:pt>
                <c:pt idx="3">
                  <c:v>1.2</c:v>
                </c:pt>
                <c:pt idx="4">
                  <c:v>1.1499999999999999</c:v>
                </c:pt>
                <c:pt idx="5">
                  <c:v>1.1200000000000001</c:v>
                </c:pt>
                <c:pt idx="6">
                  <c:v>1.08</c:v>
                </c:pt>
                <c:pt idx="7">
                  <c:v>1.04</c:v>
                </c:pt>
                <c:pt idx="8">
                  <c:v>0.99</c:v>
                </c:pt>
                <c:pt idx="9">
                  <c:v>0.96</c:v>
                </c:pt>
                <c:pt idx="10">
                  <c:v>0.96</c:v>
                </c:pt>
              </c:numCache>
            </c:numRef>
          </c:val>
          <c:smooth val="0"/>
          <c:extLst>
            <c:ext xmlns:c16="http://schemas.microsoft.com/office/drawing/2014/chart" uri="{C3380CC4-5D6E-409C-BE32-E72D297353CC}">
              <c16:uniqueId val="{00000003-C48F-4533-ACFA-AB01B1E4469B}"/>
            </c:ext>
          </c:extLst>
        </c:ser>
        <c:ser>
          <c:idx val="2"/>
          <c:order val="2"/>
          <c:tx>
            <c:strRef>
              <c:f>'3 4'!$P$33:$P$35</c:f>
              <c:strCache>
                <c:ptCount val="3"/>
                <c:pt idx="0">
                  <c:v>足立区</c:v>
                </c:pt>
              </c:strCache>
            </c:strRef>
          </c:tx>
          <c:spPr>
            <a:ln w="28575" cap="rnd">
              <a:solidFill>
                <a:schemeClr val="accent4"/>
              </a:solidFill>
              <a:round/>
            </a:ln>
            <a:effectLst/>
          </c:spPr>
          <c:marker>
            <c:symbol val="square"/>
            <c:size val="6"/>
            <c:spPr>
              <a:solidFill>
                <a:schemeClr val="accent4"/>
              </a:solidFill>
              <a:ln w="9525" cap="flat">
                <a:noFill/>
                <a:round/>
              </a:ln>
              <a:effectLst/>
            </c:spPr>
          </c:marker>
          <c:dLbls>
            <c:dLbl>
              <c:idx val="0"/>
              <c:layout>
                <c:manualLayout>
                  <c:x val="-3.445219441672677E-2"/>
                  <c:y val="5.18354969142370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48F-4533-ACFA-AB01B1E4469B}"/>
                </c:ext>
              </c:extLst>
            </c:dLbl>
            <c:dLbl>
              <c:idx val="1"/>
              <c:layout>
                <c:manualLayout>
                  <c:x val="-3.3732676842913062E-2"/>
                  <c:y val="3.84045333149145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48F-4533-ACFA-AB01B1E4469B}"/>
                </c:ext>
              </c:extLst>
            </c:dLbl>
            <c:dLbl>
              <c:idx val="2"/>
              <c:layout>
                <c:manualLayout>
                  <c:x val="-3.3732676842913062E-2"/>
                  <c:y val="5.302441635585029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48F-4533-ACFA-AB01B1E4469B}"/>
                </c:ext>
              </c:extLst>
            </c:dLbl>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 4'!$M$37:$M$47</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'3 4'!$P$37:$P$47</c:f>
              <c:numCache>
                <c:formatCode>0.00_);[Red]\(0.00\)</c:formatCode>
                <c:ptCount val="11"/>
                <c:pt idx="0">
                  <c:v>1.41</c:v>
                </c:pt>
                <c:pt idx="1">
                  <c:v>1.34</c:v>
                </c:pt>
                <c:pt idx="2">
                  <c:v>1.3</c:v>
                </c:pt>
                <c:pt idx="3">
                  <c:v>1.31</c:v>
                </c:pt>
                <c:pt idx="4">
                  <c:v>1.19</c:v>
                </c:pt>
                <c:pt idx="5">
                  <c:v>1.17</c:v>
                </c:pt>
                <c:pt idx="6">
                  <c:v>1.1000000000000001</c:v>
                </c:pt>
                <c:pt idx="7">
                  <c:v>1.06</c:v>
                </c:pt>
                <c:pt idx="8">
                  <c:v>0.99</c:v>
                </c:pt>
                <c:pt idx="9">
                  <c:v>0.97</c:v>
                </c:pt>
              </c:numCache>
            </c:numRef>
          </c:val>
          <c:smooth val="0"/>
          <c:extLst>
            <c:ext xmlns:c16="http://schemas.microsoft.com/office/drawing/2014/chart" uri="{C3380CC4-5D6E-409C-BE32-E72D297353CC}">
              <c16:uniqueId val="{00000007-C48F-4533-ACFA-AB01B1E4469B}"/>
            </c:ext>
          </c:extLst>
        </c:ser>
        <c:dLbls>
          <c:showLegendKey val="0"/>
          <c:showVal val="0"/>
          <c:showCatName val="0"/>
          <c:showSerName val="0"/>
          <c:showPercent val="0"/>
          <c:showBubbleSize val="0"/>
        </c:dLbls>
        <c:marker val="1"/>
        <c:smooth val="0"/>
        <c:axId val="415208296"/>
        <c:axId val="1"/>
      </c:lineChart>
      <c:catAx>
        <c:axId val="415208296"/>
        <c:scaling>
          <c:orientation val="minMax"/>
        </c:scaling>
        <c:delete val="0"/>
        <c:axPos val="b"/>
        <c:title>
          <c:tx>
            <c:rich>
              <a:bodyPr/>
              <a:lstStyle/>
              <a:p>
                <a:pPr>
                  <a:defRPr/>
                </a:pPr>
                <a:r>
                  <a:rPr lang="ja-JP" altLang="en-US" sz="800" b="0">
                    <a:latin typeface="ＭＳ ゴシック" panose="020B0609070205080204" pitchFamily="49" charset="-128"/>
                    <a:ea typeface="ＭＳ ゴシック" panose="020B0609070205080204" pitchFamily="49" charset="-128"/>
                  </a:rPr>
                  <a:t>（年）</a:t>
                </a:r>
              </a:p>
            </c:rich>
          </c:tx>
          <c:layout>
            <c:manualLayout>
              <c:xMode val="edge"/>
              <c:yMode val="edge"/>
              <c:x val="0.9272860692031818"/>
              <c:y val="0.88295240337735281"/>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Yu Gothic UI" panose="020B0500000000000000" pitchFamily="50" charset="-128"/>
                <a:cs typeface="+mn-cs"/>
              </a:defRPr>
            </a:pPr>
            <a:endParaRPr lang="ja-JP"/>
          </a:p>
        </c:txPr>
        <c:crossAx val="1"/>
        <c:crosses val="autoZero"/>
        <c:auto val="1"/>
        <c:lblAlgn val="ctr"/>
        <c:lblOffset val="100"/>
        <c:noMultiLvlLbl val="0"/>
      </c:catAx>
      <c:valAx>
        <c:axId val="1"/>
        <c:scaling>
          <c:orientation val="minMax"/>
          <c:min val="0.9"/>
        </c:scaling>
        <c:delete val="0"/>
        <c:axPos val="l"/>
        <c:majorGridlines>
          <c:spPr>
            <a:ln w="9525" cap="flat" cmpd="sng" algn="ctr">
              <a:solidFill>
                <a:schemeClr val="tx1">
                  <a:lumMod val="15000"/>
                  <a:lumOff val="85000"/>
                </a:schemeClr>
              </a:solidFill>
              <a:round/>
            </a:ln>
            <a:effectLst/>
          </c:spPr>
        </c:majorGridlines>
        <c:numFmt formatCode="0.00_);[Red]\(0.0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415208296"/>
        <c:crosses val="autoZero"/>
        <c:crossBetween val="between"/>
      </c:valAx>
      <c:spPr>
        <a:noFill/>
        <a:ln w="25400">
          <a:noFill/>
        </a:ln>
      </c:spPr>
    </c:plotArea>
    <c:legend>
      <c:legendPos val="b"/>
      <c:layout>
        <c:manualLayout>
          <c:xMode val="edge"/>
          <c:yMode val="edge"/>
          <c:x val="0.26913422558821365"/>
          <c:y val="0.92440944881889764"/>
          <c:w val="0.36135504531399221"/>
          <c:h val="7.3819453712353766E-2"/>
        </c:manualLayout>
      </c:layout>
      <c:overlay val="0"/>
      <c:spPr>
        <a:noFill/>
        <a:ln w="25400">
          <a:noFill/>
        </a:ln>
      </c:spPr>
      <c:txPr>
        <a:bodyPr rot="0" spcFirstLastPara="1" vertOverflow="ellipsis" vert="horz" wrap="square" anchor="ctr" anchorCtr="1"/>
        <a:lstStyle/>
        <a:p>
          <a:pPr>
            <a:defRPr sz="900" b="0" i="0" u="none" strike="noStrike" kern="1200" baseline="0">
              <a:solidFill>
                <a:sysClr val="windowText" lastClr="000000"/>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i="0" u="none" strike="noStrike" baseline="0">
                <a:solidFill>
                  <a:srgbClr val="000000"/>
                </a:solidFill>
                <a:latin typeface="ＭＳ ゴシック"/>
                <a:ea typeface="ＭＳ ゴシック"/>
                <a:cs typeface="ＭＳ ゴシック"/>
              </a:defRPr>
            </a:pPr>
            <a:r>
              <a:rPr lang="ja-JP" altLang="en-US" sz="1800"/>
              <a:t>世帯数及び人口</a:t>
            </a:r>
          </a:p>
        </c:rich>
      </c:tx>
      <c:layout>
        <c:manualLayout>
          <c:xMode val="edge"/>
          <c:yMode val="edge"/>
          <c:x val="0.41592063153706371"/>
          <c:y val="5.0767660062387268E-2"/>
        </c:manualLayout>
      </c:layout>
      <c:overlay val="0"/>
      <c:spPr>
        <a:noFill/>
        <a:ln w="25400">
          <a:noFill/>
        </a:ln>
      </c:spPr>
    </c:title>
    <c:autoTitleDeleted val="0"/>
    <c:plotArea>
      <c:layout>
        <c:manualLayout>
          <c:layoutTarget val="inner"/>
          <c:xMode val="edge"/>
          <c:yMode val="edge"/>
          <c:x val="6.5891305380050086E-2"/>
          <c:y val="0.11822715055627683"/>
          <c:w val="0.8646385249454438"/>
          <c:h val="0.7854514308296805"/>
        </c:manualLayout>
      </c:layout>
      <c:barChart>
        <c:barDir val="col"/>
        <c:grouping val="stacked"/>
        <c:varyColors val="0"/>
        <c:ser>
          <c:idx val="5"/>
          <c:order val="1"/>
          <c:tx>
            <c:strRef>
              <c:f>'5 6'!$D$36:$D$37</c:f>
              <c:strCache>
                <c:ptCount val="2"/>
                <c:pt idx="0">
                  <c:v>日本人</c:v>
                </c:pt>
                <c:pt idx="1">
                  <c:v>男</c:v>
                </c:pt>
              </c:strCache>
            </c:strRef>
          </c:tx>
          <c:spPr>
            <a:solidFill>
              <a:schemeClr val="tx1">
                <a:lumMod val="50000"/>
                <a:lumOff val="50000"/>
              </a:schemeClr>
            </a:solidFill>
            <a:ln w="12700">
              <a:solidFill>
                <a:srgbClr val="000000"/>
              </a:solidFill>
              <a:prstDash val="solid"/>
            </a:ln>
          </c:spPr>
          <c:invertIfNegative val="0"/>
          <c:cat>
            <c:strRef>
              <c:f>'5 6'!$N$39:$N$48</c:f>
              <c:strCache>
                <c:ptCount val="10"/>
                <c:pt idx="0">
                  <c:v>平成29</c:v>
                </c:pt>
                <c:pt idx="1">
                  <c:v>30</c:v>
                </c:pt>
                <c:pt idx="2">
                  <c:v>31</c:v>
                </c:pt>
                <c:pt idx="3">
                  <c:v>令和2</c:v>
                </c:pt>
                <c:pt idx="4">
                  <c:v>3</c:v>
                </c:pt>
                <c:pt idx="5">
                  <c:v>4</c:v>
                </c:pt>
                <c:pt idx="6">
                  <c:v>5</c:v>
                </c:pt>
                <c:pt idx="7">
                  <c:v>6</c:v>
                </c:pt>
                <c:pt idx="8">
                  <c:v>7</c:v>
                </c:pt>
                <c:pt idx="9">
                  <c:v>8</c:v>
                </c:pt>
              </c:strCache>
            </c:strRef>
          </c:cat>
          <c:val>
            <c:numRef>
              <c:f>'5 6'!$D$38:$D$47</c:f>
              <c:numCache>
                <c:formatCode>_(* #,##0_);_(* \(#,##0\);_(* "-"_);_(@_)</c:formatCode>
                <c:ptCount val="10"/>
                <c:pt idx="0">
                  <c:v>329467</c:v>
                </c:pt>
                <c:pt idx="1">
                  <c:v>330312</c:v>
                </c:pt>
                <c:pt idx="2">
                  <c:v>330683</c:v>
                </c:pt>
                <c:pt idx="3">
                  <c:v>330699</c:v>
                </c:pt>
                <c:pt idx="4">
                  <c:v>330529</c:v>
                </c:pt>
                <c:pt idx="5">
                  <c:v>329721</c:v>
                </c:pt>
                <c:pt idx="6">
                  <c:v>328476</c:v>
                </c:pt>
                <c:pt idx="7">
                  <c:v>328006</c:v>
                </c:pt>
                <c:pt idx="8">
                  <c:v>327667</c:v>
                </c:pt>
                <c:pt idx="9">
                  <c:v>327783</c:v>
                </c:pt>
              </c:numCache>
            </c:numRef>
          </c:val>
          <c:extLst>
            <c:ext xmlns:c16="http://schemas.microsoft.com/office/drawing/2014/chart" uri="{C3380CC4-5D6E-409C-BE32-E72D297353CC}">
              <c16:uniqueId val="{00000000-5AEB-4304-A895-D050F1EA9090}"/>
            </c:ext>
          </c:extLst>
        </c:ser>
        <c:ser>
          <c:idx val="2"/>
          <c:order val="2"/>
          <c:tx>
            <c:strRef>
              <c:f>'5 6'!$E$36:$E$37</c:f>
              <c:strCache>
                <c:ptCount val="2"/>
                <c:pt idx="0">
                  <c:v>日本人</c:v>
                </c:pt>
                <c:pt idx="1">
                  <c:v>女</c:v>
                </c:pt>
              </c:strCache>
            </c:strRef>
          </c:tx>
          <c:spPr>
            <a:solidFill>
              <a:schemeClr val="bg2">
                <a:lumMod val="90000"/>
              </a:schemeClr>
            </a:solidFill>
            <a:ln w="12700">
              <a:solidFill>
                <a:srgbClr val="000000"/>
              </a:solidFill>
              <a:prstDash val="solid"/>
            </a:ln>
          </c:spPr>
          <c:invertIfNegative val="0"/>
          <c:cat>
            <c:strRef>
              <c:f>'5 6'!$N$39:$N$48</c:f>
              <c:strCache>
                <c:ptCount val="10"/>
                <c:pt idx="0">
                  <c:v>平成29</c:v>
                </c:pt>
                <c:pt idx="1">
                  <c:v>30</c:v>
                </c:pt>
                <c:pt idx="2">
                  <c:v>31</c:v>
                </c:pt>
                <c:pt idx="3">
                  <c:v>令和2</c:v>
                </c:pt>
                <c:pt idx="4">
                  <c:v>3</c:v>
                </c:pt>
                <c:pt idx="5">
                  <c:v>4</c:v>
                </c:pt>
                <c:pt idx="6">
                  <c:v>5</c:v>
                </c:pt>
                <c:pt idx="7">
                  <c:v>6</c:v>
                </c:pt>
                <c:pt idx="8">
                  <c:v>7</c:v>
                </c:pt>
                <c:pt idx="9">
                  <c:v>8</c:v>
                </c:pt>
              </c:strCache>
            </c:strRef>
          </c:cat>
          <c:val>
            <c:numRef>
              <c:f>'5 6'!$E$38:$E$47</c:f>
              <c:numCache>
                <c:formatCode>_(* #,##0_);_(* \(#,##0\);_(* "-"_);_(@_)</c:formatCode>
                <c:ptCount val="10"/>
                <c:pt idx="0">
                  <c:v>324397</c:v>
                </c:pt>
                <c:pt idx="1">
                  <c:v>325409</c:v>
                </c:pt>
                <c:pt idx="2">
                  <c:v>326123</c:v>
                </c:pt>
                <c:pt idx="3">
                  <c:v>326559</c:v>
                </c:pt>
                <c:pt idx="4">
                  <c:v>326867</c:v>
                </c:pt>
                <c:pt idx="5">
                  <c:v>326247</c:v>
                </c:pt>
                <c:pt idx="6">
                  <c:v>325590</c:v>
                </c:pt>
                <c:pt idx="7">
                  <c:v>325886</c:v>
                </c:pt>
                <c:pt idx="8">
                  <c:v>326613</c:v>
                </c:pt>
                <c:pt idx="9">
                  <c:v>327296</c:v>
                </c:pt>
              </c:numCache>
            </c:numRef>
          </c:val>
          <c:extLst>
            <c:ext xmlns:c16="http://schemas.microsoft.com/office/drawing/2014/chart" uri="{C3380CC4-5D6E-409C-BE32-E72D297353CC}">
              <c16:uniqueId val="{00000001-5AEB-4304-A895-D050F1EA9090}"/>
            </c:ext>
          </c:extLst>
        </c:ser>
        <c:ser>
          <c:idx val="3"/>
          <c:order val="3"/>
          <c:tx>
            <c:strRef>
              <c:f>'5 6'!$F$36:$F$37</c:f>
              <c:strCache>
                <c:ptCount val="2"/>
                <c:pt idx="0">
                  <c:v>外国人</c:v>
                </c:pt>
                <c:pt idx="1">
                  <c:v>男</c:v>
                </c:pt>
              </c:strCache>
            </c:strRef>
          </c:tx>
          <c:spPr>
            <a:pattFill prst="dkVert">
              <a:fgClr>
                <a:schemeClr val="tx1"/>
              </a:fgClr>
              <a:bgClr>
                <a:schemeClr val="bg1"/>
              </a:bgClr>
            </a:pattFill>
            <a:ln w="12700">
              <a:solidFill>
                <a:srgbClr val="000000"/>
              </a:solidFill>
              <a:prstDash val="solid"/>
            </a:ln>
          </c:spPr>
          <c:invertIfNegative val="0"/>
          <c:cat>
            <c:strRef>
              <c:f>'5 6'!$N$39:$N$48</c:f>
              <c:strCache>
                <c:ptCount val="10"/>
                <c:pt idx="0">
                  <c:v>平成29</c:v>
                </c:pt>
                <c:pt idx="1">
                  <c:v>30</c:v>
                </c:pt>
                <c:pt idx="2">
                  <c:v>31</c:v>
                </c:pt>
                <c:pt idx="3">
                  <c:v>令和2</c:v>
                </c:pt>
                <c:pt idx="4">
                  <c:v>3</c:v>
                </c:pt>
                <c:pt idx="5">
                  <c:v>4</c:v>
                </c:pt>
                <c:pt idx="6">
                  <c:v>5</c:v>
                </c:pt>
                <c:pt idx="7">
                  <c:v>6</c:v>
                </c:pt>
                <c:pt idx="8">
                  <c:v>7</c:v>
                </c:pt>
                <c:pt idx="9">
                  <c:v>8</c:v>
                </c:pt>
              </c:strCache>
            </c:strRef>
          </c:cat>
          <c:val>
            <c:numRef>
              <c:f>'5 6'!$F$38:$F$47</c:f>
              <c:numCache>
                <c:formatCode>_(* #,##0_);_(* \(#,##0\);_(* "-"_);_(@_)</c:formatCode>
                <c:ptCount val="10"/>
                <c:pt idx="0">
                  <c:v>12326</c:v>
                </c:pt>
                <c:pt idx="1">
                  <c:v>13496</c:v>
                </c:pt>
                <c:pt idx="2">
                  <c:v>14608</c:v>
                </c:pt>
                <c:pt idx="3">
                  <c:v>15818</c:v>
                </c:pt>
                <c:pt idx="4">
                  <c:v>15601</c:v>
                </c:pt>
                <c:pt idx="5">
                  <c:v>15201</c:v>
                </c:pt>
                <c:pt idx="6">
                  <c:v>17039</c:v>
                </c:pt>
                <c:pt idx="7">
                  <c:v>18941</c:v>
                </c:pt>
                <c:pt idx="8">
                  <c:v>21498</c:v>
                </c:pt>
                <c:pt idx="9">
                  <c:v>23680</c:v>
                </c:pt>
              </c:numCache>
            </c:numRef>
          </c:val>
          <c:extLst>
            <c:ext xmlns:c16="http://schemas.microsoft.com/office/drawing/2014/chart" uri="{C3380CC4-5D6E-409C-BE32-E72D297353CC}">
              <c16:uniqueId val="{00000002-5AEB-4304-A895-D050F1EA9090}"/>
            </c:ext>
          </c:extLst>
        </c:ser>
        <c:ser>
          <c:idx val="4"/>
          <c:order val="4"/>
          <c:tx>
            <c:strRef>
              <c:f>'5 6'!$G$36:$G$37</c:f>
              <c:strCache>
                <c:ptCount val="2"/>
                <c:pt idx="0">
                  <c:v>外国人</c:v>
                </c:pt>
                <c:pt idx="1">
                  <c:v>女</c:v>
                </c:pt>
              </c:strCache>
            </c:strRef>
          </c:tx>
          <c:spPr>
            <a:solidFill>
              <a:schemeClr val="bg1"/>
            </a:solidFill>
            <a:ln w="12700">
              <a:solidFill>
                <a:srgbClr val="000000"/>
              </a:solidFill>
              <a:prstDash val="solid"/>
            </a:ln>
          </c:spPr>
          <c:invertIfNegative val="0"/>
          <c:cat>
            <c:strRef>
              <c:f>'5 6'!$N$39:$N$48</c:f>
              <c:strCache>
                <c:ptCount val="10"/>
                <c:pt idx="0">
                  <c:v>平成29</c:v>
                </c:pt>
                <c:pt idx="1">
                  <c:v>30</c:v>
                </c:pt>
                <c:pt idx="2">
                  <c:v>31</c:v>
                </c:pt>
                <c:pt idx="3">
                  <c:v>令和2</c:v>
                </c:pt>
                <c:pt idx="4">
                  <c:v>3</c:v>
                </c:pt>
                <c:pt idx="5">
                  <c:v>4</c:v>
                </c:pt>
                <c:pt idx="6">
                  <c:v>5</c:v>
                </c:pt>
                <c:pt idx="7">
                  <c:v>6</c:v>
                </c:pt>
                <c:pt idx="8">
                  <c:v>7</c:v>
                </c:pt>
                <c:pt idx="9">
                  <c:v>8</c:v>
                </c:pt>
              </c:strCache>
            </c:strRef>
          </c:cat>
          <c:val>
            <c:numRef>
              <c:f>'5 6'!$G$38:$G$47</c:f>
              <c:numCache>
                <c:formatCode>_(* #,##0_);_(* \(#,##0\);_(* "-"_);_(@_)</c:formatCode>
                <c:ptCount val="10"/>
                <c:pt idx="0">
                  <c:v>15091</c:v>
                </c:pt>
                <c:pt idx="1">
                  <c:v>16230</c:v>
                </c:pt>
                <c:pt idx="2">
                  <c:v>17098</c:v>
                </c:pt>
                <c:pt idx="3">
                  <c:v>18222</c:v>
                </c:pt>
                <c:pt idx="4">
                  <c:v>18005</c:v>
                </c:pt>
                <c:pt idx="5">
                  <c:v>17937</c:v>
                </c:pt>
                <c:pt idx="6">
                  <c:v>19009</c:v>
                </c:pt>
                <c:pt idx="7">
                  <c:v>20390</c:v>
                </c:pt>
                <c:pt idx="8">
                  <c:v>22498</c:v>
                </c:pt>
                <c:pt idx="9">
                  <c:v>24610</c:v>
                </c:pt>
              </c:numCache>
            </c:numRef>
          </c:val>
          <c:extLst>
            <c:ext xmlns:c16="http://schemas.microsoft.com/office/drawing/2014/chart" uri="{C3380CC4-5D6E-409C-BE32-E72D297353CC}">
              <c16:uniqueId val="{00000003-5AEB-4304-A895-D050F1EA9090}"/>
            </c:ext>
          </c:extLst>
        </c:ser>
        <c:dLbls>
          <c:showLegendKey val="0"/>
          <c:showVal val="0"/>
          <c:showCatName val="0"/>
          <c:showSerName val="0"/>
          <c:showPercent val="0"/>
          <c:showBubbleSize val="0"/>
        </c:dLbls>
        <c:gapWidth val="70"/>
        <c:overlap val="100"/>
        <c:axId val="628139160"/>
        <c:axId val="1"/>
      </c:barChart>
      <c:lineChart>
        <c:grouping val="standard"/>
        <c:varyColors val="0"/>
        <c:ser>
          <c:idx val="0"/>
          <c:order val="0"/>
          <c:tx>
            <c:strRef>
              <c:f>'5 6'!$B$36</c:f>
              <c:strCache>
                <c:ptCount val="1"/>
                <c:pt idx="0">
                  <c:v>総世帯</c:v>
                </c:pt>
              </c:strCache>
            </c:strRef>
          </c:tx>
          <c:spPr>
            <a:ln w="12700">
              <a:solidFill>
                <a:srgbClr val="000080"/>
              </a:solidFill>
              <a:prstDash val="solid"/>
            </a:ln>
          </c:spPr>
          <c:marker>
            <c:symbol val="diamond"/>
            <c:size val="8"/>
            <c:spPr>
              <a:solidFill>
                <a:srgbClr val="000080"/>
              </a:solidFill>
              <a:ln w="6350">
                <a:solidFill>
                  <a:schemeClr val="tx1"/>
                </a:solidFill>
                <a:prstDash val="solid"/>
              </a:ln>
            </c:spPr>
          </c:marker>
          <c:cat>
            <c:strRef>
              <c:f>'5 6'!$N$39:$N$47</c:f>
              <c:strCache>
                <c:ptCount val="9"/>
                <c:pt idx="0">
                  <c:v>平成29</c:v>
                </c:pt>
                <c:pt idx="1">
                  <c:v>30</c:v>
                </c:pt>
                <c:pt idx="2">
                  <c:v>31</c:v>
                </c:pt>
                <c:pt idx="3">
                  <c:v>令和2</c:v>
                </c:pt>
                <c:pt idx="4">
                  <c:v>3</c:v>
                </c:pt>
                <c:pt idx="5">
                  <c:v>4</c:v>
                </c:pt>
                <c:pt idx="6">
                  <c:v>5</c:v>
                </c:pt>
                <c:pt idx="7">
                  <c:v>6</c:v>
                </c:pt>
                <c:pt idx="8">
                  <c:v>7</c:v>
                </c:pt>
              </c:strCache>
            </c:strRef>
          </c:cat>
          <c:val>
            <c:numRef>
              <c:f>'5 6'!$B$38:$B$47</c:f>
              <c:numCache>
                <c:formatCode>_(* #,##0_);_(* \(#,##0\);_(* "-"_);_(@_)</c:formatCode>
                <c:ptCount val="10"/>
                <c:pt idx="0">
                  <c:v>334551</c:v>
                </c:pt>
                <c:pt idx="1">
                  <c:v>340838</c:v>
                </c:pt>
                <c:pt idx="2">
                  <c:v>346739</c:v>
                </c:pt>
                <c:pt idx="3">
                  <c:v>352835</c:v>
                </c:pt>
                <c:pt idx="4">
                  <c:v>357044</c:v>
                </c:pt>
                <c:pt idx="5">
                  <c:v>359923</c:v>
                </c:pt>
                <c:pt idx="6">
                  <c:v>365583</c:v>
                </c:pt>
                <c:pt idx="7">
                  <c:v>371942</c:v>
                </c:pt>
                <c:pt idx="8">
                  <c:v>379192</c:v>
                </c:pt>
                <c:pt idx="9">
                  <c:v>386004</c:v>
                </c:pt>
              </c:numCache>
            </c:numRef>
          </c:val>
          <c:smooth val="0"/>
          <c:extLst>
            <c:ext xmlns:c16="http://schemas.microsoft.com/office/drawing/2014/chart" uri="{C3380CC4-5D6E-409C-BE32-E72D297353CC}">
              <c16:uniqueId val="{00000004-5AEB-4304-A895-D050F1EA9090}"/>
            </c:ext>
          </c:extLst>
        </c:ser>
        <c:dLbls>
          <c:showLegendKey val="0"/>
          <c:showVal val="0"/>
          <c:showCatName val="0"/>
          <c:showSerName val="0"/>
          <c:showPercent val="0"/>
          <c:showBubbleSize val="0"/>
        </c:dLbls>
        <c:marker val="1"/>
        <c:smooth val="0"/>
        <c:axId val="3"/>
        <c:axId val="4"/>
      </c:lineChart>
      <c:catAx>
        <c:axId val="628139160"/>
        <c:scaling>
          <c:orientation val="minMax"/>
        </c:scaling>
        <c:delete val="0"/>
        <c:axPos val="b"/>
        <c:numFmt formatCode="General" sourceLinked="1"/>
        <c:majorTickMark val="out"/>
        <c:minorTickMark val="none"/>
        <c:tickLblPos val="nextTo"/>
        <c:spPr>
          <a:ln w="0">
            <a:solidFill>
              <a:schemeClr val="tx1"/>
            </a:solidFill>
            <a:prstDash val="solid"/>
          </a:ln>
        </c:spPr>
        <c:txPr>
          <a:bodyPr/>
          <a:lstStyle/>
          <a:p>
            <a:pPr>
              <a:defRPr sz="1400" baseline="0">
                <a:latin typeface="+mn-lt"/>
                <a:ea typeface="Yu Gothic UI" panose="020B0500000000000000" pitchFamily="50" charset="-128"/>
              </a:defRPr>
            </a:pPr>
            <a:endParaRPr lang="ja-JP"/>
          </a:p>
        </c:txPr>
        <c:crossAx val="1"/>
        <c:crossesAt val="0"/>
        <c:auto val="1"/>
        <c:lblAlgn val="ctr"/>
        <c:lblOffset val="100"/>
        <c:tickLblSkip val="1"/>
        <c:tickMarkSkip val="1"/>
        <c:noMultiLvlLbl val="0"/>
      </c:catAx>
      <c:valAx>
        <c:axId val="1"/>
        <c:scaling>
          <c:orientation val="minMax"/>
          <c:max val="800000"/>
          <c:min val="0"/>
        </c:scaling>
        <c:delete val="0"/>
        <c:axPos val="l"/>
        <c:majorGridlines>
          <c:spPr>
            <a:ln w="3175">
              <a:solidFill>
                <a:schemeClr val="bg1">
                  <a:lumMod val="75000"/>
                </a:schemeClr>
              </a:solidFill>
              <a:prstDash val="solid"/>
            </a:ln>
          </c:spPr>
        </c:majorGridlines>
        <c:numFmt formatCode="#,##0" sourceLinked="0"/>
        <c:majorTickMark val="out"/>
        <c:minorTickMark val="none"/>
        <c:tickLblPos val="nextTo"/>
        <c:spPr>
          <a:ln w="3175">
            <a:solidFill>
              <a:schemeClr val="tx1"/>
            </a:solidFill>
            <a:prstDash val="solid"/>
          </a:ln>
        </c:spPr>
        <c:txPr>
          <a:bodyPr rot="0" vert="horz"/>
          <a:lstStyle/>
          <a:p>
            <a:pPr>
              <a:defRPr sz="1100" b="0" i="0" u="none" strike="noStrike" baseline="0">
                <a:solidFill>
                  <a:srgbClr val="000000"/>
                </a:solidFill>
                <a:latin typeface="+mn-lt"/>
                <a:ea typeface="Yu Gothic UI" panose="020B0500000000000000" pitchFamily="50" charset="-128"/>
                <a:cs typeface="ＭＳ Ｐゴシック"/>
              </a:defRPr>
            </a:pPr>
            <a:endParaRPr lang="ja-JP"/>
          </a:p>
        </c:txPr>
        <c:crossAx val="628139160"/>
        <c:crosses val="autoZero"/>
        <c:crossBetween val="between"/>
        <c:minorUnit val="50000"/>
      </c:valAx>
      <c:catAx>
        <c:axId val="3"/>
        <c:scaling>
          <c:orientation val="minMax"/>
        </c:scaling>
        <c:delete val="1"/>
        <c:axPos val="t"/>
        <c:numFmt formatCode="General" sourceLinked="1"/>
        <c:majorTickMark val="out"/>
        <c:minorTickMark val="none"/>
        <c:tickLblPos val="nextTo"/>
        <c:crossAx val="4"/>
        <c:crosses val="max"/>
        <c:auto val="0"/>
        <c:lblAlgn val="ctr"/>
        <c:lblOffset val="100"/>
        <c:noMultiLvlLbl val="0"/>
      </c:catAx>
      <c:valAx>
        <c:axId val="4"/>
        <c:scaling>
          <c:orientation val="minMax"/>
          <c:min val="280000"/>
        </c:scaling>
        <c:delete val="0"/>
        <c:axPos val="r"/>
        <c:numFmt formatCode="_(* #,##0_);_(* \(#,##0\);_(* &quot;-&quot;_);_(@_)"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mn-lt"/>
                <a:ea typeface="Yu Gothic UI" panose="020B0500000000000000" pitchFamily="50" charset="-128"/>
                <a:cs typeface="ＭＳ Ｐゴシック"/>
              </a:defRPr>
            </a:pPr>
            <a:endParaRPr lang="ja-JP"/>
          </a:p>
        </c:txPr>
        <c:crossAx val="3"/>
        <c:crosses val="max"/>
        <c:crossBetween val="between"/>
        <c:majorUnit val="20000"/>
        <c:minorUnit val="2000"/>
      </c:valAx>
      <c:spPr>
        <a:solidFill>
          <a:srgbClr val="FFFFFF"/>
        </a:solidFill>
        <a:ln w="12700">
          <a:noFill/>
          <a:prstDash val="solid"/>
        </a:ln>
      </c:spPr>
    </c:plotArea>
    <c:legend>
      <c:legendPos val="r"/>
      <c:legendEntry>
        <c:idx val="0"/>
        <c:txPr>
          <a:bodyPr/>
          <a:lstStyle/>
          <a:p>
            <a:pPr>
              <a:defRPr sz="1100" b="0" i="0" u="none" strike="noStrike" baseline="0">
                <a:solidFill>
                  <a:srgbClr val="000000"/>
                </a:solidFill>
                <a:latin typeface="+mn-ea"/>
                <a:ea typeface="+mn-ea"/>
                <a:cs typeface="ＭＳ Ｐゴシック"/>
              </a:defRPr>
            </a:pPr>
            <a:endParaRPr lang="ja-JP"/>
          </a:p>
        </c:txPr>
      </c:legendEntry>
      <c:layout>
        <c:manualLayout>
          <c:xMode val="edge"/>
          <c:yMode val="edge"/>
          <c:x val="0.54011325265697108"/>
          <c:y val="0.61262575715554701"/>
          <c:w val="0.35040504901423641"/>
          <c:h val="0.23929568015419292"/>
        </c:manualLayout>
      </c:layout>
      <c:overlay val="0"/>
      <c:spPr>
        <a:solidFill>
          <a:srgbClr val="FFFFFF"/>
        </a:solidFill>
        <a:ln w="3175">
          <a:solidFill>
            <a:srgbClr val="000000"/>
          </a:solidFill>
          <a:prstDash val="solid"/>
        </a:ln>
      </c:spPr>
      <c:txPr>
        <a:bodyPr/>
        <a:lstStyle/>
        <a:p>
          <a:pPr>
            <a:defRPr sz="1100" b="0" i="0" u="none" strike="noStrike" baseline="0">
              <a:solidFill>
                <a:srgbClr val="000000"/>
              </a:solidFill>
              <a:latin typeface="+mn-ea"/>
              <a:ea typeface="+mn-ea"/>
              <a:cs typeface="ＭＳ Ｐゴシック"/>
            </a:defRPr>
          </a:pPr>
          <a:endParaRPr lang="ja-JP"/>
        </a:p>
      </c:txPr>
    </c:legend>
    <c:plotVisOnly val="1"/>
    <c:dispBlanksAs val="gap"/>
    <c:showDLblsOverMax val="0"/>
  </c:chart>
  <c:spPr>
    <a:solidFill>
      <a:srgbClr val="FFFFFF"/>
    </a:solidFill>
    <a:ln w="3175">
      <a:solidFill>
        <a:schemeClr val="tx1">
          <a:lumMod val="65000"/>
          <a:lumOff val="35000"/>
        </a:schemeClr>
      </a:solidFill>
      <a:prstDash val="solid"/>
    </a:ln>
  </c:spPr>
  <c:txPr>
    <a:bodyPr/>
    <a:lstStyle/>
    <a:p>
      <a:pPr>
        <a:defRPr sz="11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000000000000044" r="0.75000000000000044" t="1" header="0.51200000000000001" footer="0.51200000000000001"/>
    <c:pageSetup paperSize="9" orientation="landscape" verticalDpi="12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800" b="0">
                <a:solidFill>
                  <a:sysClr val="windowText" lastClr="000000"/>
                </a:solidFill>
                <a:latin typeface="ＭＳ ゴシック" panose="020B0609070205080204" pitchFamily="49" charset="-128"/>
                <a:ea typeface="ＭＳ ゴシック" panose="020B0609070205080204" pitchFamily="49" charset="-128"/>
              </a:rPr>
              <a:t>外国人人口及び外国人人口の割合の推移</a:t>
            </a:r>
          </a:p>
        </c:rich>
      </c:tx>
      <c:layout>
        <c:manualLayout>
          <c:xMode val="edge"/>
          <c:yMode val="edge"/>
          <c:x val="0.28631158043349114"/>
          <c:y val="4.1983081180778148E-2"/>
        </c:manualLayout>
      </c:layout>
      <c:overlay val="0"/>
      <c:spPr>
        <a:noFill/>
        <a:ln w="25400">
          <a:noFill/>
        </a:ln>
      </c:spPr>
    </c:title>
    <c:autoTitleDeleted val="0"/>
    <c:plotArea>
      <c:layout>
        <c:manualLayout>
          <c:layoutTarget val="inner"/>
          <c:xMode val="edge"/>
          <c:yMode val="edge"/>
          <c:x val="8.2849103930036014E-2"/>
          <c:y val="0.11267870817735676"/>
          <c:w val="0.85326316578271844"/>
          <c:h val="0.72685958328696498"/>
        </c:manualLayout>
      </c:layout>
      <c:barChart>
        <c:barDir val="col"/>
        <c:grouping val="stacked"/>
        <c:varyColors val="0"/>
        <c:ser>
          <c:idx val="0"/>
          <c:order val="0"/>
          <c:tx>
            <c:strRef>
              <c:f>'5 6'!$O$54</c:f>
              <c:strCache>
                <c:ptCount val="1"/>
                <c:pt idx="0">
                  <c:v>韓国及び朝鮮</c:v>
                </c:pt>
              </c:strCache>
            </c:strRef>
          </c:tx>
          <c:spPr>
            <a:pattFill prst="pct40">
              <a:fgClr>
                <a:schemeClr val="accent1">
                  <a:lumMod val="40000"/>
                  <a:lumOff val="60000"/>
                </a:schemeClr>
              </a:fgClr>
              <a:bgClr>
                <a:schemeClr val="bg1"/>
              </a:bgClr>
            </a:pattFill>
            <a:ln w="6350" cmpd="sng">
              <a:solidFill>
                <a:schemeClr val="tx1"/>
              </a:solidFill>
              <a:prstDash val="solid"/>
            </a:ln>
          </c:spPr>
          <c:invertIfNegative val="0"/>
          <c:dLbls>
            <c:dLbl>
              <c:idx val="4"/>
              <c:layout>
                <c:manualLayout>
                  <c:x val="-4.931793642485234E-17"/>
                  <c:y val="-9.151309791747439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AFF-4FCB-BAF0-AB7C096112CA}"/>
                </c:ext>
              </c:extLst>
            </c:dLbl>
            <c:dLbl>
              <c:idx val="8"/>
              <c:layout>
                <c:manualLayout>
                  <c:x val="-5.0789801742327109E-7"/>
                  <c:y val="-1.7044138446648793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AFF-4FCB-BAF0-AB7C096112CA}"/>
                </c:ext>
              </c:extLst>
            </c:dLbl>
            <c:dLbl>
              <c:idx val="9"/>
              <c:layout>
                <c:manualLayout>
                  <c:x val="-1.2895530659974873E-3"/>
                  <c:y val="3.4314383070399752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AFF-4FCB-BAF0-AB7C096112CA}"/>
                </c:ext>
              </c:extLst>
            </c:dLbl>
            <c:spPr>
              <a:noFill/>
              <a:ln w="25400">
                <a:noFill/>
              </a:ln>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6'!$N$58:$N$67</c:f>
              <c:strCache>
                <c:ptCount val="10"/>
                <c:pt idx="0">
                  <c:v>平成29</c:v>
                </c:pt>
                <c:pt idx="1">
                  <c:v>30</c:v>
                </c:pt>
                <c:pt idx="2">
                  <c:v>31</c:v>
                </c:pt>
                <c:pt idx="3">
                  <c:v>令和2</c:v>
                </c:pt>
                <c:pt idx="4">
                  <c:v>3</c:v>
                </c:pt>
                <c:pt idx="5">
                  <c:v>4</c:v>
                </c:pt>
                <c:pt idx="6">
                  <c:v>5</c:v>
                </c:pt>
                <c:pt idx="7">
                  <c:v>6</c:v>
                </c:pt>
                <c:pt idx="8">
                  <c:v>7</c:v>
                </c:pt>
                <c:pt idx="9">
                  <c:v>8</c:v>
                </c:pt>
              </c:strCache>
            </c:strRef>
          </c:cat>
          <c:val>
            <c:numRef>
              <c:f>'5 6'!$O$58:$O$67</c:f>
              <c:numCache>
                <c:formatCode>#,##0_);[Red]\(#,##0\)</c:formatCode>
                <c:ptCount val="10"/>
                <c:pt idx="0">
                  <c:v>7867</c:v>
                </c:pt>
                <c:pt idx="1">
                  <c:v>7964</c:v>
                </c:pt>
                <c:pt idx="2">
                  <c:v>7945</c:v>
                </c:pt>
                <c:pt idx="3">
                  <c:v>7897</c:v>
                </c:pt>
                <c:pt idx="4">
                  <c:v>7624</c:v>
                </c:pt>
                <c:pt idx="5">
                  <c:v>7407</c:v>
                </c:pt>
                <c:pt idx="6">
                  <c:v>7318</c:v>
                </c:pt>
                <c:pt idx="7">
                  <c:v>7257</c:v>
                </c:pt>
                <c:pt idx="8">
                  <c:v>7223</c:v>
                </c:pt>
                <c:pt idx="9">
                  <c:v>7194</c:v>
                </c:pt>
              </c:numCache>
            </c:numRef>
          </c:val>
          <c:extLst>
            <c:ext xmlns:c16="http://schemas.microsoft.com/office/drawing/2014/chart" uri="{C3380CC4-5D6E-409C-BE32-E72D297353CC}">
              <c16:uniqueId val="{00000003-3AFF-4FCB-BAF0-AB7C096112CA}"/>
            </c:ext>
          </c:extLst>
        </c:ser>
        <c:ser>
          <c:idx val="1"/>
          <c:order val="1"/>
          <c:tx>
            <c:strRef>
              <c:f>'5 6'!$P$54</c:f>
              <c:strCache>
                <c:ptCount val="1"/>
                <c:pt idx="0">
                  <c:v>中国</c:v>
                </c:pt>
              </c:strCache>
            </c:strRef>
          </c:tx>
          <c:spPr>
            <a:solidFill>
              <a:schemeClr val="accent2">
                <a:lumMod val="60000"/>
                <a:lumOff val="40000"/>
              </a:schemeClr>
            </a:solidFill>
            <a:ln w="6350" cmpd="sng">
              <a:solidFill>
                <a:schemeClr val="tx1"/>
              </a:solidFill>
              <a:prstDash val="solid"/>
            </a:ln>
          </c:spPr>
          <c:invertIfNegative val="0"/>
          <c:dLbls>
            <c:spPr>
              <a:noFill/>
              <a:ln w="25400">
                <a:noFill/>
              </a:ln>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6'!$N$58:$N$67</c:f>
              <c:strCache>
                <c:ptCount val="10"/>
                <c:pt idx="0">
                  <c:v>平成29</c:v>
                </c:pt>
                <c:pt idx="1">
                  <c:v>30</c:v>
                </c:pt>
                <c:pt idx="2">
                  <c:v>31</c:v>
                </c:pt>
                <c:pt idx="3">
                  <c:v>令和2</c:v>
                </c:pt>
                <c:pt idx="4">
                  <c:v>3</c:v>
                </c:pt>
                <c:pt idx="5">
                  <c:v>4</c:v>
                </c:pt>
                <c:pt idx="6">
                  <c:v>5</c:v>
                </c:pt>
                <c:pt idx="7">
                  <c:v>6</c:v>
                </c:pt>
                <c:pt idx="8">
                  <c:v>7</c:v>
                </c:pt>
                <c:pt idx="9">
                  <c:v>8</c:v>
                </c:pt>
              </c:strCache>
            </c:strRef>
          </c:cat>
          <c:val>
            <c:numRef>
              <c:f>'5 6'!$P$58:$P$67</c:f>
              <c:numCache>
                <c:formatCode>#,##0_);[Red]\(#,##0\)</c:formatCode>
                <c:ptCount val="10"/>
                <c:pt idx="0">
                  <c:v>11846</c:v>
                </c:pt>
                <c:pt idx="1">
                  <c:v>13392</c:v>
                </c:pt>
                <c:pt idx="2">
                  <c:v>14621</c:v>
                </c:pt>
                <c:pt idx="3">
                  <c:v>15310</c:v>
                </c:pt>
                <c:pt idx="4">
                  <c:v>15060</c:v>
                </c:pt>
                <c:pt idx="5">
                  <c:v>14561</c:v>
                </c:pt>
                <c:pt idx="6">
                  <c:v>15404</c:v>
                </c:pt>
                <c:pt idx="7">
                  <c:v>16790</c:v>
                </c:pt>
                <c:pt idx="8">
                  <c:v>18421</c:v>
                </c:pt>
                <c:pt idx="9">
                  <c:v>20100</c:v>
                </c:pt>
              </c:numCache>
            </c:numRef>
          </c:val>
          <c:extLst>
            <c:ext xmlns:c16="http://schemas.microsoft.com/office/drawing/2014/chart" uri="{C3380CC4-5D6E-409C-BE32-E72D297353CC}">
              <c16:uniqueId val="{00000004-3AFF-4FCB-BAF0-AB7C096112CA}"/>
            </c:ext>
          </c:extLst>
        </c:ser>
        <c:ser>
          <c:idx val="2"/>
          <c:order val="2"/>
          <c:tx>
            <c:strRef>
              <c:f>'5 6'!$Q$54</c:f>
              <c:strCache>
                <c:ptCount val="1"/>
                <c:pt idx="0">
                  <c:v>フィリピン</c:v>
                </c:pt>
              </c:strCache>
            </c:strRef>
          </c:tx>
          <c:spPr>
            <a:solidFill>
              <a:schemeClr val="accent4">
                <a:lumMod val="20000"/>
                <a:lumOff val="80000"/>
              </a:schemeClr>
            </a:solidFill>
            <a:ln w="6350">
              <a:solidFill>
                <a:schemeClr val="tx1"/>
              </a:solidFill>
            </a:ln>
          </c:spPr>
          <c:invertIfNegative val="0"/>
          <c:dLbls>
            <c:spPr>
              <a:noFill/>
              <a:ln w="25400">
                <a:noFill/>
              </a:ln>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6'!$N$58:$N$67</c:f>
              <c:strCache>
                <c:ptCount val="10"/>
                <c:pt idx="0">
                  <c:v>平成29</c:v>
                </c:pt>
                <c:pt idx="1">
                  <c:v>30</c:v>
                </c:pt>
                <c:pt idx="2">
                  <c:v>31</c:v>
                </c:pt>
                <c:pt idx="3">
                  <c:v>令和2</c:v>
                </c:pt>
                <c:pt idx="4">
                  <c:v>3</c:v>
                </c:pt>
                <c:pt idx="5">
                  <c:v>4</c:v>
                </c:pt>
                <c:pt idx="6">
                  <c:v>5</c:v>
                </c:pt>
                <c:pt idx="7">
                  <c:v>6</c:v>
                </c:pt>
                <c:pt idx="8">
                  <c:v>7</c:v>
                </c:pt>
                <c:pt idx="9">
                  <c:v>8</c:v>
                </c:pt>
              </c:strCache>
            </c:strRef>
          </c:cat>
          <c:val>
            <c:numRef>
              <c:f>'5 6'!$Q$58:$Q$67</c:f>
              <c:numCache>
                <c:formatCode>#,##0_);[Red]\(#,##0\)</c:formatCode>
                <c:ptCount val="10"/>
                <c:pt idx="0">
                  <c:v>3495</c:v>
                </c:pt>
                <c:pt idx="1">
                  <c:v>3568</c:v>
                </c:pt>
                <c:pt idx="2">
                  <c:v>3686</c:v>
                </c:pt>
                <c:pt idx="3">
                  <c:v>3686</c:v>
                </c:pt>
                <c:pt idx="4">
                  <c:v>3712</c:v>
                </c:pt>
                <c:pt idx="5">
                  <c:v>3644</c:v>
                </c:pt>
                <c:pt idx="6">
                  <c:v>3753</c:v>
                </c:pt>
                <c:pt idx="7">
                  <c:v>3853</c:v>
                </c:pt>
                <c:pt idx="8">
                  <c:v>3990</c:v>
                </c:pt>
                <c:pt idx="9">
                  <c:v>4001</c:v>
                </c:pt>
              </c:numCache>
            </c:numRef>
          </c:val>
          <c:extLst>
            <c:ext xmlns:c16="http://schemas.microsoft.com/office/drawing/2014/chart" uri="{C3380CC4-5D6E-409C-BE32-E72D297353CC}">
              <c16:uniqueId val="{00000005-3AFF-4FCB-BAF0-AB7C096112CA}"/>
            </c:ext>
          </c:extLst>
        </c:ser>
        <c:ser>
          <c:idx val="3"/>
          <c:order val="3"/>
          <c:tx>
            <c:strRef>
              <c:f>'5 6'!$R$54</c:f>
              <c:strCache>
                <c:ptCount val="1"/>
                <c:pt idx="0">
                  <c:v>その他</c:v>
                </c:pt>
              </c:strCache>
            </c:strRef>
          </c:tx>
          <c:spPr>
            <a:solidFill>
              <a:schemeClr val="accent5">
                <a:lumMod val="75000"/>
              </a:schemeClr>
            </a:solidFill>
            <a:ln w="6350" cmpd="sng">
              <a:solidFill>
                <a:schemeClr val="tx1"/>
              </a:solidFill>
              <a:prstDash val="solid"/>
            </a:ln>
          </c:spPr>
          <c:invertIfNegative val="0"/>
          <c:dLbls>
            <c:spPr>
              <a:noFill/>
              <a:ln w="25400">
                <a:noFill/>
              </a:ln>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 6'!$N$58:$N$67</c:f>
              <c:strCache>
                <c:ptCount val="10"/>
                <c:pt idx="0">
                  <c:v>平成29</c:v>
                </c:pt>
                <c:pt idx="1">
                  <c:v>30</c:v>
                </c:pt>
                <c:pt idx="2">
                  <c:v>31</c:v>
                </c:pt>
                <c:pt idx="3">
                  <c:v>令和2</c:v>
                </c:pt>
                <c:pt idx="4">
                  <c:v>3</c:v>
                </c:pt>
                <c:pt idx="5">
                  <c:v>4</c:v>
                </c:pt>
                <c:pt idx="6">
                  <c:v>5</c:v>
                </c:pt>
                <c:pt idx="7">
                  <c:v>6</c:v>
                </c:pt>
                <c:pt idx="8">
                  <c:v>7</c:v>
                </c:pt>
                <c:pt idx="9">
                  <c:v>8</c:v>
                </c:pt>
              </c:strCache>
            </c:strRef>
          </c:cat>
          <c:val>
            <c:numRef>
              <c:f>'5 6'!$R$58:$R$67</c:f>
              <c:numCache>
                <c:formatCode>#,##0_);[Red]\(#,##0\)</c:formatCode>
                <c:ptCount val="10"/>
                <c:pt idx="0">
                  <c:v>4209</c:v>
                </c:pt>
                <c:pt idx="1">
                  <c:v>4802</c:v>
                </c:pt>
                <c:pt idx="2">
                  <c:v>5454</c:v>
                </c:pt>
                <c:pt idx="3">
                  <c:v>7147</c:v>
                </c:pt>
                <c:pt idx="4">
                  <c:v>7210</c:v>
                </c:pt>
                <c:pt idx="5">
                  <c:v>7526</c:v>
                </c:pt>
                <c:pt idx="6">
                  <c:v>9573</c:v>
                </c:pt>
                <c:pt idx="7">
                  <c:v>11431</c:v>
                </c:pt>
                <c:pt idx="8">
                  <c:v>14362</c:v>
                </c:pt>
                <c:pt idx="9">
                  <c:v>16995</c:v>
                </c:pt>
              </c:numCache>
            </c:numRef>
          </c:val>
          <c:extLst>
            <c:ext xmlns:c16="http://schemas.microsoft.com/office/drawing/2014/chart" uri="{C3380CC4-5D6E-409C-BE32-E72D297353CC}">
              <c16:uniqueId val="{00000006-3AFF-4FCB-BAF0-AB7C096112CA}"/>
            </c:ext>
          </c:extLst>
        </c:ser>
        <c:dLbls>
          <c:showLegendKey val="0"/>
          <c:showVal val="0"/>
          <c:showCatName val="0"/>
          <c:showSerName val="0"/>
          <c:showPercent val="0"/>
          <c:showBubbleSize val="0"/>
        </c:dLbls>
        <c:gapWidth val="80"/>
        <c:overlap val="100"/>
        <c:axId val="628142440"/>
        <c:axId val="1"/>
      </c:barChart>
      <c:lineChart>
        <c:grouping val="standard"/>
        <c:varyColors val="0"/>
        <c:ser>
          <c:idx val="4"/>
          <c:order val="4"/>
          <c:tx>
            <c:v>外国人人口の割合</c:v>
          </c:tx>
          <c:spPr>
            <a:ln w="28575" cap="rnd">
              <a:solidFill>
                <a:schemeClr val="accent5"/>
              </a:solidFill>
              <a:round/>
            </a:ln>
            <a:effectLst/>
          </c:spPr>
          <c:marker>
            <c:symbol val="none"/>
          </c:marker>
          <c:dLbls>
            <c:spPr>
              <a:noFill/>
              <a:ln w="25400">
                <a:noFill/>
              </a:ln>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'5 6'!$H$38:$H$47</c:f>
              <c:numCache>
                <c:formatCode>0.0_);\(0.0\)</c:formatCode>
                <c:ptCount val="10"/>
                <c:pt idx="0">
                  <c:v>4.0243306359637216</c:v>
                </c:pt>
                <c:pt idx="1">
                  <c:v>4.3367320886954062</c:v>
                </c:pt>
                <c:pt idx="2">
                  <c:v>4.605003253392824</c:v>
                </c:pt>
                <c:pt idx="3">
                  <c:v>4.9240703719669376</c:v>
                </c:pt>
                <c:pt idx="4">
                  <c:v>4.8633723201958894</c:v>
                </c:pt>
                <c:pt idx="5">
                  <c:v>4.8088392787176426</c:v>
                </c:pt>
                <c:pt idx="6">
                  <c:v>5.2234848155522133</c:v>
                </c:pt>
                <c:pt idx="7">
                  <c:v>5.6736432576530209</c:v>
                </c:pt>
                <c:pt idx="8">
                  <c:v>6.3006604838201516</c:v>
                </c:pt>
                <c:pt idx="9">
                  <c:v>6.8655286201126291</c:v>
                </c:pt>
              </c:numCache>
            </c:numRef>
          </c:val>
          <c:smooth val="0"/>
          <c:extLst>
            <c:ext xmlns:c16="http://schemas.microsoft.com/office/drawing/2014/chart" uri="{C3380CC4-5D6E-409C-BE32-E72D297353CC}">
              <c16:uniqueId val="{00000007-3AFF-4FCB-BAF0-AB7C096112CA}"/>
            </c:ext>
          </c:extLst>
        </c:ser>
        <c:dLbls>
          <c:showLegendKey val="0"/>
          <c:showVal val="0"/>
          <c:showCatName val="0"/>
          <c:showSerName val="0"/>
          <c:showPercent val="0"/>
          <c:showBubbleSize val="0"/>
        </c:dLbls>
        <c:marker val="1"/>
        <c:smooth val="0"/>
        <c:axId val="3"/>
        <c:axId val="4"/>
      </c:lineChart>
      <c:catAx>
        <c:axId val="628142440"/>
        <c:scaling>
          <c:orientation val="minMax"/>
        </c:scaling>
        <c:delete val="0"/>
        <c:axPos val="b"/>
        <c:title>
          <c:tx>
            <c:rich>
              <a:bodyPr/>
              <a:lstStyle/>
              <a:p>
                <a:pPr>
                  <a:defRPr/>
                </a:pPr>
                <a:r>
                  <a:rPr lang="ja-JP" altLang="en-US" b="0">
                    <a:latin typeface="+mn-ea"/>
                    <a:ea typeface="+mn-ea"/>
                  </a:rPr>
                  <a:t>（年）</a:t>
                </a:r>
              </a:p>
            </c:rich>
          </c:tx>
          <c:layout>
            <c:manualLayout>
              <c:xMode val="edge"/>
              <c:yMode val="edge"/>
              <c:x val="0.89725303680848112"/>
              <c:y val="0.85657077389824243"/>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Yu Gothic UI" panose="020B0500000000000000" pitchFamily="50" charset="-128"/>
                <a:cs typeface="+mn-cs"/>
              </a:defRPr>
            </a:pPr>
            <a:endParaRPr lang="ja-JP"/>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vert="eaVert"/>
              <a:lstStyle/>
              <a:p>
                <a:pPr>
                  <a:defRPr sz="1300" b="0">
                    <a:solidFill>
                      <a:schemeClr val="tx1"/>
                    </a:solidFill>
                    <a:latin typeface="+mn-ea"/>
                    <a:ea typeface="+mn-ea"/>
                  </a:defRPr>
                </a:pPr>
                <a:r>
                  <a:rPr lang="ja-JP" altLang="en-US" sz="1300" b="0">
                    <a:solidFill>
                      <a:schemeClr val="tx1"/>
                    </a:solidFill>
                    <a:latin typeface="+mn-ea"/>
                    <a:ea typeface="+mn-ea"/>
                  </a:rPr>
                  <a:t>外国人人口（人）</a:t>
                </a:r>
              </a:p>
            </c:rich>
          </c:tx>
          <c:layout>
            <c:manualLayout>
              <c:xMode val="edge"/>
              <c:yMode val="edge"/>
              <c:x val="0"/>
              <c:y val="0.37133684081345036"/>
            </c:manualLayout>
          </c:layout>
          <c:overlay val="0"/>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1200" b="0" i="0" u="none" strike="noStrike" kern="1200" baseline="0">
                <a:solidFill>
                  <a:schemeClr val="tx1"/>
                </a:solidFill>
                <a:latin typeface="+mn-lt"/>
                <a:ea typeface="Yu Gothic UI" panose="020B0500000000000000" pitchFamily="50" charset="-128"/>
                <a:cs typeface="+mn-cs"/>
              </a:defRPr>
            </a:pPr>
            <a:endParaRPr lang="ja-JP"/>
          </a:p>
        </c:txPr>
        <c:crossAx val="628142440"/>
        <c:crosses val="autoZero"/>
        <c:crossBetween val="between"/>
      </c:valAx>
      <c:catAx>
        <c:axId val="3"/>
        <c:scaling>
          <c:orientation val="minMax"/>
        </c:scaling>
        <c:delete val="1"/>
        <c:axPos val="b"/>
        <c:majorTickMark val="out"/>
        <c:minorTickMark val="none"/>
        <c:tickLblPos val="nextTo"/>
        <c:crossAx val="4"/>
        <c:crosses val="autoZero"/>
        <c:auto val="1"/>
        <c:lblAlgn val="ctr"/>
        <c:lblOffset val="100"/>
        <c:noMultiLvlLbl val="0"/>
      </c:catAx>
      <c:valAx>
        <c:axId val="4"/>
        <c:scaling>
          <c:orientation val="minMax"/>
        </c:scaling>
        <c:delete val="0"/>
        <c:axPos val="r"/>
        <c:title>
          <c:tx>
            <c:rich>
              <a:bodyPr rot="0" vert="eaVert"/>
              <a:lstStyle/>
              <a:p>
                <a:pPr>
                  <a:defRPr sz="1300" b="0">
                    <a:solidFill>
                      <a:schemeClr val="tx1"/>
                    </a:solidFill>
                    <a:latin typeface="+mn-ea"/>
                    <a:ea typeface="+mn-ea"/>
                  </a:defRPr>
                </a:pPr>
                <a:r>
                  <a:rPr lang="ja-JP" altLang="en-US" sz="1300" b="0">
                    <a:solidFill>
                      <a:schemeClr val="tx1"/>
                    </a:solidFill>
                    <a:latin typeface="+mn-ea"/>
                    <a:ea typeface="+mn-ea"/>
                  </a:rPr>
                  <a:t>外国人人口の割合（％）</a:t>
                </a:r>
              </a:p>
            </c:rich>
          </c:tx>
          <c:layout>
            <c:manualLayout>
              <c:xMode val="edge"/>
              <c:yMode val="edge"/>
              <c:x val="0.97148353845560498"/>
              <c:y val="0.31659461684936441"/>
            </c:manualLayout>
          </c:layout>
          <c:overlay val="0"/>
        </c:title>
        <c:numFmt formatCode="0.0_);\(0.0\)" sourceLinked="1"/>
        <c:majorTickMark val="out"/>
        <c:minorTickMark val="none"/>
        <c:tickLblPos val="nextTo"/>
        <c:spPr>
          <a:ln w="6350">
            <a:noFill/>
          </a:ln>
        </c:spPr>
        <c:txPr>
          <a:bodyPr rot="-60000000" spcFirstLastPara="1" vertOverflow="ellipsis" vert="horz" wrap="square" anchor="ctr" anchorCtr="1"/>
          <a:lstStyle/>
          <a:p>
            <a:pPr>
              <a:defRPr sz="1200" b="0" i="0" u="none" strike="noStrike" kern="1200" baseline="0">
                <a:solidFill>
                  <a:schemeClr val="tx1"/>
                </a:solidFill>
                <a:latin typeface="+mn-lt"/>
                <a:ea typeface="Yu Gothic UI" panose="020B0500000000000000" pitchFamily="50" charset="-128"/>
                <a:cs typeface="+mn-cs"/>
              </a:defRPr>
            </a:pPr>
            <a:endParaRPr lang="ja-JP"/>
          </a:p>
        </c:txPr>
        <c:crossAx val="3"/>
        <c:crosses val="max"/>
        <c:crossBetween val="between"/>
      </c:valAx>
      <c:spPr>
        <a:noFill/>
        <a:ln w="25400">
          <a:noFill/>
        </a:ln>
      </c:spPr>
    </c:plotArea>
    <c:legend>
      <c:legendPos val="b"/>
      <c:layout>
        <c:manualLayout>
          <c:xMode val="edge"/>
          <c:yMode val="edge"/>
          <c:x val="0.16521161186592784"/>
          <c:y val="0.91345022411871268"/>
          <c:w val="0.66755972498797278"/>
          <c:h val="7.2781004184431675E-2"/>
        </c:manualLayout>
      </c:layout>
      <c:overlay val="0"/>
      <c:spPr>
        <a:noFill/>
        <a:ln w="25400">
          <a:noFill/>
        </a:ln>
      </c:spPr>
      <c:txPr>
        <a:bodyPr rot="0" spcFirstLastPara="1" vertOverflow="ellipsis" vert="horz" wrap="square" anchor="ctr" anchorCtr="1"/>
        <a:lstStyle/>
        <a:p>
          <a:pPr>
            <a:defRPr sz="12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ＭＳ ゴシック" panose="020B0609070205080204" pitchFamily="49" charset="-128"/>
                <a:ea typeface="ＭＳ ゴシック" panose="020B0609070205080204" pitchFamily="49" charset="-128"/>
                <a:cs typeface="+mn-cs"/>
              </a:defRPr>
            </a:pPr>
            <a:r>
              <a:rPr lang="ja-JP" altLang="en-US" sz="1200" b="1">
                <a:solidFill>
                  <a:sysClr val="windowText" lastClr="000000"/>
                </a:solidFill>
                <a:latin typeface="ＭＳ ゴシック" panose="020B0609070205080204" pitchFamily="49" charset="-128"/>
                <a:ea typeface="ＭＳ ゴシック" panose="020B0609070205080204" pitchFamily="49" charset="-128"/>
              </a:rPr>
              <a:t>世帯数と町会・自治会加入率</a:t>
            </a:r>
          </a:p>
        </c:rich>
      </c:tx>
      <c:layout>
        <c:manualLayout>
          <c:xMode val="edge"/>
          <c:yMode val="edge"/>
          <c:x val="0.33381178610066709"/>
          <c:y val="3.2151476954157335E-2"/>
        </c:manualLayout>
      </c:layout>
      <c:overlay val="0"/>
      <c:spPr>
        <a:solidFill>
          <a:sysClr val="window" lastClr="FFFFFF"/>
        </a:solidFill>
        <a:ln w="25400">
          <a:noFill/>
        </a:ln>
      </c:spPr>
    </c:title>
    <c:autoTitleDeleted val="0"/>
    <c:plotArea>
      <c:layout>
        <c:manualLayout>
          <c:layoutTarget val="inner"/>
          <c:xMode val="edge"/>
          <c:yMode val="edge"/>
          <c:x val="0.14114472823857208"/>
          <c:y val="0.1214152764188261"/>
          <c:w val="0.77217003626488356"/>
          <c:h val="0.73960200586637515"/>
        </c:manualLayout>
      </c:layout>
      <c:barChart>
        <c:barDir val="col"/>
        <c:grouping val="clustered"/>
        <c:varyColors val="0"/>
        <c:ser>
          <c:idx val="0"/>
          <c:order val="0"/>
          <c:tx>
            <c:strRef>
              <c:f>'7'!$B$29</c:f>
              <c:strCache>
                <c:ptCount val="1"/>
                <c:pt idx="0">
                  <c:v>世帯数</c:v>
                </c:pt>
              </c:strCache>
            </c:strRef>
          </c:tx>
          <c:spPr>
            <a:solidFill>
              <a:schemeClr val="tx2">
                <a:lumMod val="60000"/>
                <a:lumOff val="40000"/>
              </a:schemeClr>
            </a:solidFill>
            <a:ln>
              <a:solidFill>
                <a:schemeClr val="tx1"/>
              </a:solidFill>
            </a:ln>
            <a:effectLst/>
          </c:spPr>
          <c:invertIfNegative val="0"/>
          <c:cat>
            <c:strRef>
              <c:f>'7'!$I$79:$I$99</c:f>
              <c:strCache>
                <c:ptCount val="21"/>
                <c:pt idx="0">
                  <c:v>平
成
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令
和
2</c:v>
                </c:pt>
                <c:pt idx="15">
                  <c:v>3</c:v>
                </c:pt>
                <c:pt idx="16">
                  <c:v>4</c:v>
                </c:pt>
                <c:pt idx="17">
                  <c:v>5</c:v>
                </c:pt>
                <c:pt idx="18">
                  <c:v>6</c:v>
                </c:pt>
                <c:pt idx="19">
                  <c:v>7</c:v>
                </c:pt>
                <c:pt idx="20">
                  <c:v>8</c:v>
                </c:pt>
              </c:strCache>
            </c:strRef>
          </c:cat>
          <c:val>
            <c:numRef>
              <c:f>'7'!$B$31:$B$51</c:f>
              <c:numCache>
                <c:formatCode>_(* #,##0_);_(* \(#,##0\);_(* "-"_);_(@_)</c:formatCode>
                <c:ptCount val="21"/>
                <c:pt idx="0">
                  <c:v>297816</c:v>
                </c:pt>
                <c:pt idx="1">
                  <c:v>302277</c:v>
                </c:pt>
                <c:pt idx="2">
                  <c:v>308040</c:v>
                </c:pt>
                <c:pt idx="3">
                  <c:v>313939</c:v>
                </c:pt>
                <c:pt idx="4">
                  <c:v>317916</c:v>
                </c:pt>
                <c:pt idx="5">
                  <c:v>320823</c:v>
                </c:pt>
                <c:pt idx="6">
                  <c:v>322440</c:v>
                </c:pt>
                <c:pt idx="7">
                  <c:v>318045</c:v>
                </c:pt>
                <c:pt idx="8">
                  <c:v>321200</c:v>
                </c:pt>
                <c:pt idx="9">
                  <c:v>326132</c:v>
                </c:pt>
                <c:pt idx="10">
                  <c:v>331740</c:v>
                </c:pt>
                <c:pt idx="11">
                  <c:v>337238</c:v>
                </c:pt>
                <c:pt idx="12">
                  <c:v>343212</c:v>
                </c:pt>
                <c:pt idx="13">
                  <c:v>348910</c:v>
                </c:pt>
                <c:pt idx="14">
                  <c:v>355500</c:v>
                </c:pt>
                <c:pt idx="15">
                  <c:v>359159</c:v>
                </c:pt>
                <c:pt idx="16">
                  <c:v>361781</c:v>
                </c:pt>
                <c:pt idx="17">
                  <c:v>368275</c:v>
                </c:pt>
                <c:pt idx="18">
                  <c:v>374640</c:v>
                </c:pt>
                <c:pt idx="19">
                  <c:v>382355</c:v>
                </c:pt>
                <c:pt idx="20">
                  <c:v>389327</c:v>
                </c:pt>
              </c:numCache>
            </c:numRef>
          </c:val>
          <c:extLst>
            <c:ext xmlns:c16="http://schemas.microsoft.com/office/drawing/2014/chart" uri="{C3380CC4-5D6E-409C-BE32-E72D297353CC}">
              <c16:uniqueId val="{00000000-E115-4514-A5A4-C595077EAF04}"/>
            </c:ext>
          </c:extLst>
        </c:ser>
        <c:ser>
          <c:idx val="1"/>
          <c:order val="1"/>
          <c:spPr>
            <a:solidFill>
              <a:srgbClr val="ED7D31"/>
            </a:solidFill>
            <a:ln w="25400">
              <a:noFill/>
            </a:ln>
          </c:spPr>
          <c:invertIfNegative val="0"/>
          <c:cat>
            <c:strRef>
              <c:f>'7'!$I$79:$I$99</c:f>
              <c:strCache>
                <c:ptCount val="21"/>
                <c:pt idx="0">
                  <c:v>平
成
18</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令
和
2</c:v>
                </c:pt>
                <c:pt idx="15">
                  <c:v>3</c:v>
                </c:pt>
                <c:pt idx="16">
                  <c:v>4</c:v>
                </c:pt>
                <c:pt idx="17">
                  <c:v>5</c:v>
                </c:pt>
                <c:pt idx="18">
                  <c:v>6</c:v>
                </c:pt>
                <c:pt idx="19">
                  <c:v>7</c:v>
                </c:pt>
                <c:pt idx="20">
                  <c:v>8</c:v>
                </c:pt>
              </c:strCache>
            </c:strRef>
          </c:cat>
          <c:val>
            <c:numRef>
              <c:f>'7'!$C$31:$C$49</c:f>
              <c:numCache>
                <c:formatCode>_(* #,##0_);_(* \(#,##0\);_(* "-"_);_(@_)</c:formatCode>
                <c:ptCount val="19"/>
                <c:pt idx="0">
                  <c:v>182862</c:v>
                </c:pt>
                <c:pt idx="1">
                  <c:v>181853</c:v>
                </c:pt>
                <c:pt idx="2">
                  <c:v>184641</c:v>
                </c:pt>
                <c:pt idx="3">
                  <c:v>185767</c:v>
                </c:pt>
                <c:pt idx="4">
                  <c:v>185272</c:v>
                </c:pt>
                <c:pt idx="5">
                  <c:v>184245</c:v>
                </c:pt>
                <c:pt idx="6">
                  <c:v>184201</c:v>
                </c:pt>
                <c:pt idx="7">
                  <c:v>183141</c:v>
                </c:pt>
                <c:pt idx="8">
                  <c:v>183214</c:v>
                </c:pt>
                <c:pt idx="9">
                  <c:v>182688</c:v>
                </c:pt>
                <c:pt idx="10">
                  <c:v>181797</c:v>
                </c:pt>
                <c:pt idx="11">
                  <c:v>180462</c:v>
                </c:pt>
                <c:pt idx="12">
                  <c:v>178769</c:v>
                </c:pt>
                <c:pt idx="13">
                  <c:v>177621</c:v>
                </c:pt>
                <c:pt idx="14">
                  <c:v>175248</c:v>
                </c:pt>
                <c:pt idx="15">
                  <c:v>173560</c:v>
                </c:pt>
                <c:pt idx="16">
                  <c:v>171754</c:v>
                </c:pt>
                <c:pt idx="17">
                  <c:v>169112</c:v>
                </c:pt>
                <c:pt idx="18">
                  <c:v>166492</c:v>
                </c:pt>
              </c:numCache>
            </c:numRef>
          </c:val>
          <c:extLst>
            <c:ext xmlns:c16="http://schemas.microsoft.com/office/drawing/2014/chart" uri="{C3380CC4-5D6E-409C-BE32-E72D297353CC}">
              <c16:uniqueId val="{00000001-E115-4514-A5A4-C595077EAF04}"/>
            </c:ext>
          </c:extLst>
        </c:ser>
        <c:dLbls>
          <c:showLegendKey val="0"/>
          <c:showVal val="0"/>
          <c:showCatName val="0"/>
          <c:showSerName val="0"/>
          <c:showPercent val="0"/>
          <c:showBubbleSize val="0"/>
        </c:dLbls>
        <c:gapWidth val="100"/>
        <c:overlap val="100"/>
        <c:axId val="628137848"/>
        <c:axId val="1"/>
      </c:barChart>
      <c:lineChart>
        <c:grouping val="standard"/>
        <c:varyColors val="0"/>
        <c:ser>
          <c:idx val="2"/>
          <c:order val="2"/>
          <c:tx>
            <c:strRef>
              <c:f>'7'!$D$29</c:f>
              <c:strCache>
                <c:ptCount val="1"/>
                <c:pt idx="0">
                  <c:v>加入率（％）</c:v>
                </c:pt>
              </c:strCache>
            </c:strRef>
          </c:tx>
          <c:spPr>
            <a:ln w="9525" cap="flat">
              <a:solidFill>
                <a:schemeClr val="tx1"/>
              </a:solidFill>
              <a:round/>
              <a:headEnd type="none"/>
              <a:tailEnd type="none"/>
            </a:ln>
            <a:effectLst/>
          </c:spPr>
          <c:marker>
            <c:symbol val="square"/>
            <c:size val="6"/>
            <c:spPr>
              <a:solidFill>
                <a:schemeClr val="tx1"/>
              </a:solidFill>
              <a:ln w="9525">
                <a:noFill/>
              </a:ln>
              <a:effectLst/>
            </c:spPr>
          </c:marker>
          <c:cat>
            <c:strRef>
              <c:f>'7'!$A$31:$A$51</c:f>
              <c:strCache>
                <c:ptCount val="21"/>
                <c:pt idx="0">
                  <c:v>平成18年</c:v>
                </c:pt>
                <c:pt idx="1">
                  <c:v>19</c:v>
                </c:pt>
                <c:pt idx="2">
                  <c:v>20</c:v>
                </c:pt>
                <c:pt idx="3">
                  <c:v>21</c:v>
                </c:pt>
                <c:pt idx="4">
                  <c:v>22</c:v>
                </c:pt>
                <c:pt idx="5">
                  <c:v>23</c:v>
                </c:pt>
                <c:pt idx="6">
                  <c:v>24</c:v>
                </c:pt>
                <c:pt idx="7">
                  <c:v>25</c:v>
                </c:pt>
                <c:pt idx="8">
                  <c:v>26</c:v>
                </c:pt>
                <c:pt idx="9">
                  <c:v>27</c:v>
                </c:pt>
                <c:pt idx="10">
                  <c:v>28</c:v>
                </c:pt>
                <c:pt idx="11">
                  <c:v>29</c:v>
                </c:pt>
                <c:pt idx="12">
                  <c:v>30</c:v>
                </c:pt>
                <c:pt idx="13">
                  <c:v>31</c:v>
                </c:pt>
                <c:pt idx="14">
                  <c:v>令和2年</c:v>
                </c:pt>
                <c:pt idx="15">
                  <c:v>3</c:v>
                </c:pt>
                <c:pt idx="16">
                  <c:v>4</c:v>
                </c:pt>
                <c:pt idx="17">
                  <c:v>5</c:v>
                </c:pt>
                <c:pt idx="18">
                  <c:v>6</c:v>
                </c:pt>
                <c:pt idx="19">
                  <c:v>7</c:v>
                </c:pt>
                <c:pt idx="20">
                  <c:v>8</c:v>
                </c:pt>
              </c:strCache>
            </c:strRef>
          </c:cat>
          <c:val>
            <c:numRef>
              <c:f>'7'!$D$31:$D$51</c:f>
              <c:numCache>
                <c:formatCode>_(* #,##0.00_);_(* \(#,##0.00\);_(* "-"??_);_(@_)</c:formatCode>
                <c:ptCount val="21"/>
                <c:pt idx="0">
                  <c:v>61.4</c:v>
                </c:pt>
                <c:pt idx="1">
                  <c:v>60.16</c:v>
                </c:pt>
                <c:pt idx="2">
                  <c:v>59.94</c:v>
                </c:pt>
                <c:pt idx="3">
                  <c:v>59.17</c:v>
                </c:pt>
                <c:pt idx="4">
                  <c:v>58.28</c:v>
                </c:pt>
                <c:pt idx="5">
                  <c:v>57.43</c:v>
                </c:pt>
                <c:pt idx="6">
                  <c:v>57.13</c:v>
                </c:pt>
                <c:pt idx="7">
                  <c:v>57.58</c:v>
                </c:pt>
                <c:pt idx="8">
                  <c:v>57.04</c:v>
                </c:pt>
                <c:pt idx="9">
                  <c:v>56.02</c:v>
                </c:pt>
                <c:pt idx="10">
                  <c:v>54.8</c:v>
                </c:pt>
                <c:pt idx="11">
                  <c:v>53.51</c:v>
                </c:pt>
                <c:pt idx="12">
                  <c:v>52.09</c:v>
                </c:pt>
                <c:pt idx="13">
                  <c:v>50.91</c:v>
                </c:pt>
                <c:pt idx="14">
                  <c:v>49.3</c:v>
                </c:pt>
                <c:pt idx="15">
                  <c:v>48.32</c:v>
                </c:pt>
                <c:pt idx="16">
                  <c:v>47.47</c:v>
                </c:pt>
                <c:pt idx="17">
                  <c:v>45.92</c:v>
                </c:pt>
                <c:pt idx="18">
                  <c:v>44.44</c:v>
                </c:pt>
                <c:pt idx="19">
                  <c:v>42.61</c:v>
                </c:pt>
                <c:pt idx="20">
                  <c:v>40.98</c:v>
                </c:pt>
              </c:numCache>
            </c:numRef>
          </c:val>
          <c:smooth val="0"/>
          <c:extLst>
            <c:ext xmlns:c16="http://schemas.microsoft.com/office/drawing/2014/chart" uri="{C3380CC4-5D6E-409C-BE32-E72D297353CC}">
              <c16:uniqueId val="{00000002-E115-4514-A5A4-C595077EAF04}"/>
            </c:ext>
          </c:extLst>
        </c:ser>
        <c:dLbls>
          <c:showLegendKey val="0"/>
          <c:showVal val="0"/>
          <c:showCatName val="0"/>
          <c:showSerName val="0"/>
          <c:showPercent val="0"/>
          <c:showBubbleSize val="0"/>
        </c:dLbls>
        <c:marker val="1"/>
        <c:smooth val="0"/>
        <c:axId val="3"/>
        <c:axId val="4"/>
      </c:lineChart>
      <c:catAx>
        <c:axId val="628137848"/>
        <c:scaling>
          <c:orientation val="minMax"/>
        </c:scaling>
        <c:delete val="0"/>
        <c:axPos val="b"/>
        <c:title>
          <c:tx>
            <c:rich>
              <a:bodyPr/>
              <a:lstStyle/>
              <a:p>
                <a:pPr>
                  <a:defRPr>
                    <a:latin typeface="+mn-ea"/>
                    <a:ea typeface="+mn-ea"/>
                  </a:defRPr>
                </a:pPr>
                <a:r>
                  <a:rPr lang="ja-JP" altLang="en-US" sz="900" b="0">
                    <a:latin typeface="+mn-ea"/>
                    <a:ea typeface="+mn-ea"/>
                  </a:rPr>
                  <a:t>（年度）</a:t>
                </a:r>
              </a:p>
            </c:rich>
          </c:tx>
          <c:layout>
            <c:manualLayout>
              <c:xMode val="edge"/>
              <c:yMode val="edge"/>
              <c:x val="0.87487814023247101"/>
              <c:y val="0.9086130681033292"/>
            </c:manualLayout>
          </c:layout>
          <c:overlay val="0"/>
        </c:title>
        <c:numFmt formatCode="General" sourceLinked="1"/>
        <c:majorTickMark val="in"/>
        <c:minorTickMark val="none"/>
        <c:tickLblPos val="low"/>
        <c:spPr>
          <a:noFill/>
          <a:ln w="9525" cap="flat" cmpd="sng" algn="ctr">
            <a:solidFill>
              <a:sysClr val="windowText" lastClr="000000"/>
            </a:solidFill>
            <a:prstDash val="solid"/>
            <a:round/>
          </a:ln>
          <a:effectLst/>
        </c:spPr>
        <c:txPr>
          <a:bodyPr rot="0" spcFirstLastPara="1" vertOverflow="ellipsis" vert="horz" wrap="square" anchor="ctr" anchorCtr="1"/>
          <a:lstStyle/>
          <a:p>
            <a:pPr>
              <a:defRPr sz="700" b="0" i="0" u="none" strike="noStrike" kern="1200" baseline="0">
                <a:ln>
                  <a:noFill/>
                </a:ln>
                <a:solidFill>
                  <a:schemeClr val="tx1"/>
                </a:solidFill>
                <a:latin typeface="+mn-lt"/>
                <a:ea typeface="Yu Gothic UI" panose="020B0500000000000000" pitchFamily="50" charset="-128"/>
                <a:cs typeface="+mn-cs"/>
              </a:defRPr>
            </a:pPr>
            <a:endParaRPr lang="ja-JP"/>
          </a:p>
        </c:txPr>
        <c:crossAx val="1"/>
        <c:crosses val="autoZero"/>
        <c:auto val="1"/>
        <c:lblAlgn val="ctr"/>
        <c:lblOffset val="100"/>
        <c:tickLblSkip val="1"/>
        <c:noMultiLvlLbl val="0"/>
      </c:catAx>
      <c:valAx>
        <c:axId val="1"/>
        <c:scaling>
          <c:orientation val="minMax"/>
          <c:max val="400000"/>
          <c:min val="250000"/>
        </c:scaling>
        <c:delete val="0"/>
        <c:axPos val="l"/>
        <c:title>
          <c:tx>
            <c:rich>
              <a:bodyPr rot="0" vert="horz"/>
              <a:lstStyle/>
              <a:p>
                <a:pPr>
                  <a:defRPr b="0">
                    <a:latin typeface="+mn-ea"/>
                    <a:ea typeface="+mn-ea"/>
                  </a:defRPr>
                </a:pPr>
                <a:r>
                  <a:rPr lang="ja-JP" altLang="en-US" sz="800" b="0">
                    <a:latin typeface="+mn-ea"/>
                    <a:ea typeface="+mn-ea"/>
                  </a:rPr>
                  <a:t>（世帯数）</a:t>
                </a:r>
              </a:p>
            </c:rich>
          </c:tx>
          <c:layout>
            <c:manualLayout>
              <c:xMode val="edge"/>
              <c:yMode val="edge"/>
              <c:x val="3.4878953810019028E-2"/>
              <c:y val="5.9082746235667907E-2"/>
            </c:manualLayout>
          </c:layout>
          <c:overlay val="0"/>
        </c:title>
        <c:numFmt formatCode="_(* #,##0_);_(* \(#,##0\);_(* &quot;-&quot;_);_(@_)" sourceLinked="1"/>
        <c:majorTickMark val="in"/>
        <c:minorTickMark val="none"/>
        <c:tickLblPos val="low"/>
        <c:spPr>
          <a:ln w="6350">
            <a:solidFill>
              <a:schemeClr val="tx1"/>
            </a:solidFill>
          </a:ln>
        </c:spPr>
        <c:txPr>
          <a:bodyPr rot="-60000000" spcFirstLastPara="1" vertOverflow="ellipsis" vert="horz" wrap="square" anchor="ctr" anchorCtr="1"/>
          <a:lstStyle/>
          <a:p>
            <a:pPr>
              <a:defRPr sz="900" b="0" i="0" u="none" strike="noStrike" kern="1200" baseline="0">
                <a:solidFill>
                  <a:schemeClr val="tx1"/>
                </a:solidFill>
                <a:latin typeface="+mn-lt"/>
                <a:ea typeface="Yu Gothic UI" panose="020B0500000000000000" pitchFamily="50" charset="-128"/>
                <a:cs typeface="+mn-cs"/>
              </a:defRPr>
            </a:pPr>
            <a:endParaRPr lang="ja-JP"/>
          </a:p>
        </c:txPr>
        <c:crossAx val="628137848"/>
        <c:crosses val="autoZero"/>
        <c:crossBetween val="between"/>
        <c:majorUnit val="50000"/>
      </c:valAx>
      <c:catAx>
        <c:axId val="3"/>
        <c:scaling>
          <c:orientation val="minMax"/>
        </c:scaling>
        <c:delete val="1"/>
        <c:axPos val="b"/>
        <c:numFmt formatCode="General" sourceLinked="1"/>
        <c:majorTickMark val="out"/>
        <c:minorTickMark val="none"/>
        <c:tickLblPos val="nextTo"/>
        <c:crossAx val="4"/>
        <c:crossesAt val="0"/>
        <c:auto val="0"/>
        <c:lblAlgn val="ctr"/>
        <c:lblOffset val="100"/>
        <c:noMultiLvlLbl val="0"/>
      </c:catAx>
      <c:valAx>
        <c:axId val="4"/>
        <c:scaling>
          <c:orientation val="minMax"/>
          <c:max val="70"/>
          <c:min val="0"/>
        </c:scaling>
        <c:delete val="0"/>
        <c:axPos val="r"/>
        <c:title>
          <c:tx>
            <c:rich>
              <a:bodyPr rot="0" vert="horz"/>
              <a:lstStyle/>
              <a:p>
                <a:pPr>
                  <a:defRPr/>
                </a:pPr>
                <a:r>
                  <a:rPr lang="ja-JP" altLang="en-US" sz="800" b="0">
                    <a:latin typeface="+mn-ea"/>
                    <a:ea typeface="+mn-ea"/>
                  </a:rPr>
                  <a:t>（加入率（％））</a:t>
                </a:r>
              </a:p>
            </c:rich>
          </c:tx>
          <c:layout>
            <c:manualLayout>
              <c:xMode val="edge"/>
              <c:yMode val="edge"/>
              <c:x val="0.84276729559748431"/>
              <c:y val="5.8076852235575814E-2"/>
            </c:manualLayout>
          </c:layout>
          <c:overlay val="0"/>
        </c:title>
        <c:numFmt formatCode="#,##0_);[Red]\(#,##0\)" sourceLinked="0"/>
        <c:majorTickMark val="in"/>
        <c:minorTickMark val="none"/>
        <c:tickLblPos val="nextTo"/>
        <c:spPr>
          <a:ln w="6350">
            <a:solidFill>
              <a:schemeClr val="tx1"/>
            </a:solidFill>
          </a:ln>
        </c:spPr>
        <c:txPr>
          <a:bodyPr rot="-60000000" spcFirstLastPara="1" vertOverflow="ellipsis" vert="horz" wrap="square" anchor="ctr" anchorCtr="1"/>
          <a:lstStyle/>
          <a:p>
            <a:pPr>
              <a:defRPr sz="900" b="0" i="0" u="none" strike="noStrike" kern="1200" baseline="0">
                <a:solidFill>
                  <a:schemeClr val="tx1"/>
                </a:solidFill>
                <a:latin typeface="+mn-lt"/>
                <a:ea typeface="Yu Gothic UI" panose="020B0500000000000000" pitchFamily="50" charset="-128"/>
                <a:cs typeface="+mn-cs"/>
              </a:defRPr>
            </a:pPr>
            <a:endParaRPr lang="ja-JP"/>
          </a:p>
        </c:txPr>
        <c:crossAx val="3"/>
        <c:crosses val="max"/>
        <c:crossBetween val="between"/>
      </c:valAx>
      <c:spPr>
        <a:noFill/>
        <a:ln>
          <a:noFill/>
        </a:ln>
        <a:effectLst/>
      </c:spPr>
    </c:plotArea>
    <c:legend>
      <c:legendPos val="r"/>
      <c:legendEntry>
        <c:idx val="1"/>
        <c:delete val="1"/>
      </c:legendEntry>
      <c:layout>
        <c:manualLayout>
          <c:xMode val="edge"/>
          <c:yMode val="edge"/>
          <c:x val="0.34601841313984333"/>
          <c:y val="0.12727055435780665"/>
          <c:w val="0.379197137505148"/>
          <c:h val="8.0864946307664012E-2"/>
        </c:manualLayout>
      </c:layout>
      <c:overlay val="1"/>
      <c:spPr>
        <a:noFill/>
        <a:ln w="9525">
          <a:noFill/>
        </a:ln>
      </c:spPr>
      <c:txPr>
        <a:bodyPr rot="0" spcFirstLastPara="1" vertOverflow="ellipsis" vert="horz" wrap="square" anchor="ctr" anchorCtr="1"/>
        <a:lstStyle/>
        <a:p>
          <a:pPr>
            <a:defRPr sz="9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ＭＳ ゴシック" panose="020B0609070205080204" pitchFamily="49" charset="-128"/>
                <a:ea typeface="ＭＳ ゴシック" panose="020B0609070205080204" pitchFamily="49" charset="-128"/>
                <a:cs typeface="+mn-cs"/>
              </a:defRPr>
            </a:pPr>
            <a:r>
              <a:rPr lang="ja-JP" altLang="en-US" b="1">
                <a:solidFill>
                  <a:schemeClr val="tx1"/>
                </a:solidFill>
                <a:latin typeface="ＭＳ ゴシック" panose="020B0609070205080204" pitchFamily="49" charset="-128"/>
                <a:ea typeface="ＭＳ ゴシック" panose="020B0609070205080204" pitchFamily="49" charset="-128"/>
              </a:rPr>
              <a:t>足立区内路線価推移</a:t>
            </a:r>
          </a:p>
        </c:rich>
      </c:tx>
      <c:layout>
        <c:manualLayout>
          <c:xMode val="edge"/>
          <c:yMode val="edge"/>
          <c:x val="0.38718893771942903"/>
          <c:y val="3.8564718886111786E-2"/>
        </c:manualLayout>
      </c:layout>
      <c:overlay val="0"/>
      <c:spPr>
        <a:noFill/>
        <a:ln w="25400">
          <a:noFill/>
        </a:ln>
      </c:spPr>
    </c:title>
    <c:autoTitleDeleted val="0"/>
    <c:plotArea>
      <c:layout>
        <c:manualLayout>
          <c:layoutTarget val="inner"/>
          <c:xMode val="edge"/>
          <c:yMode val="edge"/>
          <c:x val="7.1338528364244189E-2"/>
          <c:y val="0.13452000985456261"/>
          <c:w val="0.90426033313762222"/>
          <c:h val="0.68625472398110976"/>
        </c:manualLayout>
      </c:layout>
      <c:lineChart>
        <c:grouping val="standard"/>
        <c:varyColors val="0"/>
        <c:ser>
          <c:idx val="0"/>
          <c:order val="0"/>
          <c:tx>
            <c:strRef>
              <c:f>'8 9(1)'!$P$9</c:f>
              <c:strCache>
                <c:ptCount val="1"/>
                <c:pt idx="0">
                  <c:v>北千住駅西口</c:v>
                </c:pt>
              </c:strCache>
            </c:strRef>
          </c:tx>
          <c:spPr>
            <a:ln w="15875" cap="rnd">
              <a:solidFill>
                <a:srgbClr val="002060"/>
              </a:solidFill>
              <a:round/>
            </a:ln>
            <a:effectLst/>
          </c:spPr>
          <c:marker>
            <c:symbol val="circle"/>
            <c:size val="9"/>
            <c:spPr>
              <a:solidFill>
                <a:srgbClr val="002060"/>
              </a:solidFill>
              <a:ln w="6350">
                <a:noFill/>
              </a:ln>
            </c:spPr>
          </c:marker>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 9(1)'!$O$13:$O$23</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'8 9(1)'!$P$13:$P$23</c:f>
              <c:numCache>
                <c:formatCode>#,##0_);[Red]\(#,##0\)</c:formatCode>
                <c:ptCount val="11"/>
                <c:pt idx="0">
                  <c:v>2070</c:v>
                </c:pt>
                <c:pt idx="1">
                  <c:v>2220</c:v>
                </c:pt>
                <c:pt idx="2">
                  <c:v>2480</c:v>
                </c:pt>
                <c:pt idx="3">
                  <c:v>2840</c:v>
                </c:pt>
                <c:pt idx="4">
                  <c:v>3410</c:v>
                </c:pt>
                <c:pt idx="5">
                  <c:v>4160</c:v>
                </c:pt>
                <c:pt idx="6">
                  <c:v>4240</c:v>
                </c:pt>
                <c:pt idx="7">
                  <c:v>4450</c:v>
                </c:pt>
                <c:pt idx="8">
                  <c:v>4840</c:v>
                </c:pt>
                <c:pt idx="9">
                  <c:v>5570</c:v>
                </c:pt>
                <c:pt idx="10">
                  <c:v>7020</c:v>
                </c:pt>
              </c:numCache>
            </c:numRef>
          </c:val>
          <c:smooth val="0"/>
          <c:extLst>
            <c:ext xmlns:c16="http://schemas.microsoft.com/office/drawing/2014/chart" uri="{C3380CC4-5D6E-409C-BE32-E72D297353CC}">
              <c16:uniqueId val="{00000000-C5F1-4BD7-89C2-597E41C6B126}"/>
            </c:ext>
          </c:extLst>
        </c:ser>
        <c:ser>
          <c:idx val="1"/>
          <c:order val="1"/>
          <c:tx>
            <c:strRef>
              <c:f>'8 9(1)'!$Q$9</c:f>
              <c:strCache>
                <c:ptCount val="1"/>
                <c:pt idx="0">
                  <c:v>北千住駅東口</c:v>
                </c:pt>
              </c:strCache>
            </c:strRef>
          </c:tx>
          <c:spPr>
            <a:ln w="15875" cap="rnd">
              <a:solidFill>
                <a:schemeClr val="accent4"/>
              </a:solidFill>
              <a:round/>
            </a:ln>
            <a:effectLst/>
          </c:spPr>
          <c:marker>
            <c:symbol val="triangle"/>
            <c:size val="9"/>
            <c:spPr>
              <a:solidFill>
                <a:srgbClr val="FFC000"/>
              </a:solidFill>
              <a:ln w="9525">
                <a:noFill/>
              </a:ln>
              <a:effectLst/>
            </c:spPr>
          </c:marker>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 9(1)'!$O$13:$O$23</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'8 9(1)'!$Q$13:$Q$23</c:f>
              <c:numCache>
                <c:formatCode>#,##0_);[Red]\(#,##0\)</c:formatCode>
                <c:ptCount val="11"/>
                <c:pt idx="0">
                  <c:v>740</c:v>
                </c:pt>
                <c:pt idx="1">
                  <c:v>770</c:v>
                </c:pt>
                <c:pt idx="2">
                  <c:v>840</c:v>
                </c:pt>
                <c:pt idx="3">
                  <c:v>930</c:v>
                </c:pt>
                <c:pt idx="4">
                  <c:v>1060</c:v>
                </c:pt>
                <c:pt idx="5">
                  <c:v>1220</c:v>
                </c:pt>
                <c:pt idx="6">
                  <c:v>1190</c:v>
                </c:pt>
                <c:pt idx="7">
                  <c:v>1240</c:v>
                </c:pt>
                <c:pt idx="8">
                  <c:v>1320</c:v>
                </c:pt>
                <c:pt idx="9">
                  <c:v>1470</c:v>
                </c:pt>
                <c:pt idx="10">
                  <c:v>1790</c:v>
                </c:pt>
              </c:numCache>
            </c:numRef>
          </c:val>
          <c:smooth val="0"/>
          <c:extLst>
            <c:ext xmlns:c16="http://schemas.microsoft.com/office/drawing/2014/chart" uri="{C3380CC4-5D6E-409C-BE32-E72D297353CC}">
              <c16:uniqueId val="{00000001-C5F1-4BD7-89C2-597E41C6B126}"/>
            </c:ext>
          </c:extLst>
        </c:ser>
        <c:ser>
          <c:idx val="2"/>
          <c:order val="2"/>
          <c:tx>
            <c:strRef>
              <c:f>'8 9(1)'!$R$9</c:f>
              <c:strCache>
                <c:ptCount val="1"/>
                <c:pt idx="0">
                  <c:v>足立区役所付近</c:v>
                </c:pt>
              </c:strCache>
            </c:strRef>
          </c:tx>
          <c:spPr>
            <a:ln w="15875" cap="rnd">
              <a:solidFill>
                <a:schemeClr val="accent5">
                  <a:lumMod val="75000"/>
                </a:schemeClr>
              </a:solidFill>
              <a:round/>
            </a:ln>
            <a:effectLst/>
          </c:spPr>
          <c:marker>
            <c:symbol val="square"/>
            <c:size val="9"/>
            <c:spPr>
              <a:solidFill>
                <a:schemeClr val="accent5">
                  <a:lumMod val="75000"/>
                </a:schemeClr>
              </a:solidFill>
              <a:ln w="9525">
                <a:noFill/>
              </a:ln>
              <a:effectLst/>
            </c:spPr>
          </c:marker>
          <c:dLbls>
            <c:dLbl>
              <c:idx val="0"/>
              <c:layout>
                <c:manualLayout>
                  <c:x val="-3.1032148900169206E-2"/>
                  <c:y val="3.42374725153490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5F1-4BD7-89C2-597E41C6B126}"/>
                </c:ext>
              </c:extLst>
            </c:dLbl>
            <c:dLbl>
              <c:idx val="1"/>
              <c:layout>
                <c:manualLayout>
                  <c:x val="-3.1032148900169237E-2"/>
                  <c:y val="3.42374725153489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5F1-4BD7-89C2-597E41C6B126}"/>
                </c:ext>
              </c:extLst>
            </c:dLbl>
            <c:dLbl>
              <c:idx val="2"/>
              <c:layout>
                <c:manualLayout>
                  <c:x val="-2.9340101522842641E-2"/>
                  <c:y val="3.749586287051349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5F1-4BD7-89C2-597E41C6B126}"/>
                </c:ext>
              </c:extLst>
            </c:dLbl>
            <c:dLbl>
              <c:idx val="3"/>
              <c:layout>
                <c:manualLayout>
                  <c:x val="-2.93401015228427E-2"/>
                  <c:y val="3.42374725153489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5F1-4BD7-89C2-597E41C6B126}"/>
                </c:ext>
              </c:extLst>
            </c:dLbl>
            <c:dLbl>
              <c:idx val="4"/>
              <c:layout>
                <c:manualLayout>
                  <c:x val="-3.0634584382536002E-2"/>
                  <c:y val="-3.65334639191818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5F1-4BD7-89C2-597E41C6B126}"/>
                </c:ext>
              </c:extLst>
            </c:dLbl>
            <c:dLbl>
              <c:idx val="5"/>
              <c:layout>
                <c:manualLayout>
                  <c:x val="-3.0634584382535877E-2"/>
                  <c:y val="-3.98240200231634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5F1-4BD7-89C2-597E41C6B126}"/>
                </c:ext>
              </c:extLst>
            </c:dLbl>
            <c:dLbl>
              <c:idx val="6"/>
              <c:layout>
                <c:manualLayout>
                  <c:x val="-3.0634584382536065E-2"/>
                  <c:y val="-3.98240200231634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5F1-4BD7-89C2-597E41C6B126}"/>
                </c:ext>
              </c:extLst>
            </c:dLbl>
            <c:dLbl>
              <c:idx val="7"/>
              <c:layout>
                <c:manualLayout>
                  <c:x val="-3.063458438253594E-2"/>
                  <c:y val="-3.98240200231634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5F1-4BD7-89C2-597E41C6B126}"/>
                </c:ext>
              </c:extLst>
            </c:dLbl>
            <c:dLbl>
              <c:idx val="8"/>
              <c:layout>
                <c:manualLayout>
                  <c:x val="-3.0634584382536065E-2"/>
                  <c:y val="-3.98240200231634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5F1-4BD7-89C2-597E41C6B126}"/>
                </c:ext>
              </c:extLst>
            </c:dLbl>
            <c:dLbl>
              <c:idx val="9"/>
              <c:layout>
                <c:manualLayout>
                  <c:x val="-3.063458438253594E-2"/>
                  <c:y val="-3.98240200231634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C5F1-4BD7-89C2-597E41C6B126}"/>
                </c:ext>
              </c:extLst>
            </c:dLbl>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 9(1)'!$O$13:$O$23</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'8 9(1)'!$R$13:$R$23</c:f>
              <c:numCache>
                <c:formatCode>#,##0_);[Red]\(#,##0\)</c:formatCode>
                <c:ptCount val="11"/>
                <c:pt idx="0">
                  <c:v>270</c:v>
                </c:pt>
                <c:pt idx="1">
                  <c:v>270</c:v>
                </c:pt>
                <c:pt idx="2">
                  <c:v>275</c:v>
                </c:pt>
                <c:pt idx="3">
                  <c:v>290</c:v>
                </c:pt>
                <c:pt idx="4">
                  <c:v>300</c:v>
                </c:pt>
                <c:pt idx="5">
                  <c:v>310</c:v>
                </c:pt>
                <c:pt idx="6">
                  <c:v>310</c:v>
                </c:pt>
                <c:pt idx="7">
                  <c:v>310</c:v>
                </c:pt>
                <c:pt idx="8">
                  <c:v>320</c:v>
                </c:pt>
                <c:pt idx="9">
                  <c:v>330</c:v>
                </c:pt>
                <c:pt idx="10">
                  <c:v>350</c:v>
                </c:pt>
              </c:numCache>
            </c:numRef>
          </c:val>
          <c:smooth val="0"/>
          <c:extLst>
            <c:ext xmlns:c16="http://schemas.microsoft.com/office/drawing/2014/chart" uri="{C3380CC4-5D6E-409C-BE32-E72D297353CC}">
              <c16:uniqueId val="{0000000C-C5F1-4BD7-89C2-597E41C6B126}"/>
            </c:ext>
          </c:extLst>
        </c:ser>
        <c:dLbls>
          <c:showLegendKey val="0"/>
          <c:showVal val="0"/>
          <c:showCatName val="0"/>
          <c:showSerName val="0"/>
          <c:showPercent val="0"/>
          <c:showBubbleSize val="0"/>
        </c:dLbls>
        <c:marker val="1"/>
        <c:smooth val="0"/>
        <c:axId val="628147032"/>
        <c:axId val="1"/>
      </c:lineChart>
      <c:catAx>
        <c:axId val="628147032"/>
        <c:scaling>
          <c:orientation val="minMax"/>
        </c:scaling>
        <c:delete val="0"/>
        <c:axPos val="b"/>
        <c:title>
          <c:tx>
            <c:rich>
              <a:bodyPr/>
              <a:lstStyle/>
              <a:p>
                <a:pPr>
                  <a:defRPr>
                    <a:latin typeface="+mn-ea"/>
                    <a:ea typeface="+mn-ea"/>
                  </a:defRPr>
                </a:pPr>
                <a:r>
                  <a:rPr lang="ja-JP" altLang="en-US" b="0">
                    <a:latin typeface="+mn-ea"/>
                    <a:ea typeface="+mn-ea"/>
                  </a:rPr>
                  <a:t>（年）</a:t>
                </a:r>
              </a:p>
            </c:rich>
          </c:tx>
          <c:layout>
            <c:manualLayout>
              <c:xMode val="edge"/>
              <c:yMode val="edge"/>
              <c:x val="0.93555998015258868"/>
              <c:y val="0.83431786703865729"/>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vert="horz"/>
              <a:lstStyle/>
              <a:p>
                <a:pPr>
                  <a:defRPr b="0">
                    <a:latin typeface="+mn-ea"/>
                    <a:ea typeface="+mn-ea"/>
                  </a:defRPr>
                </a:pPr>
                <a:r>
                  <a:rPr lang="ja-JP" altLang="en-US" b="0">
                    <a:latin typeface="+mn-ea"/>
                    <a:ea typeface="+mn-ea"/>
                  </a:rPr>
                  <a:t>（千円）</a:t>
                </a:r>
              </a:p>
            </c:rich>
          </c:tx>
          <c:layout>
            <c:manualLayout>
              <c:xMode val="edge"/>
              <c:yMode val="edge"/>
              <c:x val="0"/>
              <c:y val="4.5067712124219762E-2"/>
            </c:manualLayout>
          </c:layout>
          <c:overlay val="0"/>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628147032"/>
        <c:crosses val="autoZero"/>
        <c:crossBetween val="between"/>
      </c:valAx>
      <c:spPr>
        <a:noFill/>
        <a:ln w="25400">
          <a:noFill/>
        </a:ln>
      </c:spPr>
    </c:plotArea>
    <c:legend>
      <c:legendPos val="b"/>
      <c:layout>
        <c:manualLayout>
          <c:xMode val="edge"/>
          <c:yMode val="edge"/>
          <c:x val="0.24340397496137831"/>
          <c:y val="0.91653515737003466"/>
          <c:w val="0.50284531006943878"/>
          <c:h val="5.8993636824808626E-2"/>
        </c:manualLayout>
      </c:layout>
      <c:overlay val="0"/>
      <c:spPr>
        <a:noFill/>
        <a:ln w="25400">
          <a:noFill/>
        </a:ln>
      </c:spPr>
      <c:txPr>
        <a:bodyPr rot="0" spcFirstLastPara="1" vertOverflow="ellipsis" vert="horz" wrap="square" anchor="ctr" anchorCtr="1"/>
        <a:lstStyle/>
        <a:p>
          <a:pPr>
            <a:defRPr sz="9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12700"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ゴシック" panose="020B0609070205080204" pitchFamily="49" charset="-128"/>
                <a:ea typeface="ＭＳ ゴシック" panose="020B0609070205080204" pitchFamily="49" charset="-128"/>
                <a:cs typeface="+mn-cs"/>
              </a:defRPr>
            </a:pPr>
            <a:r>
              <a:rPr lang="ja-JP" altLang="en-US" sz="1400" b="1">
                <a:solidFill>
                  <a:sysClr val="windowText" lastClr="000000"/>
                </a:solidFill>
                <a:latin typeface="ＭＳ ゴシック" panose="020B0609070205080204" pitchFamily="49" charset="-128"/>
                <a:ea typeface="ＭＳ ゴシック" panose="020B0609070205080204" pitchFamily="49" charset="-128"/>
              </a:rPr>
              <a:t>全刑法犯認知件数に占める自転車盗件数</a:t>
            </a:r>
          </a:p>
        </c:rich>
      </c:tx>
      <c:layout>
        <c:manualLayout>
          <c:xMode val="edge"/>
          <c:yMode val="edge"/>
          <c:x val="0.28697526657890537"/>
          <c:y val="3.7153157189687418E-2"/>
        </c:manualLayout>
      </c:layout>
      <c:overlay val="0"/>
      <c:spPr>
        <a:solidFill>
          <a:sysClr val="window" lastClr="FFFFFF"/>
        </a:solidFill>
        <a:ln w="25400">
          <a:noFill/>
        </a:ln>
      </c:spPr>
    </c:title>
    <c:autoTitleDeleted val="0"/>
    <c:plotArea>
      <c:layout>
        <c:manualLayout>
          <c:layoutTarget val="inner"/>
          <c:xMode val="edge"/>
          <c:yMode val="edge"/>
          <c:x val="6.5805683634390807E-2"/>
          <c:y val="0.13457645405197027"/>
          <c:w val="0.92065106259889185"/>
          <c:h val="0.70325263080432698"/>
        </c:manualLayout>
      </c:layout>
      <c:barChart>
        <c:barDir val="col"/>
        <c:grouping val="clustered"/>
        <c:varyColors val="0"/>
        <c:ser>
          <c:idx val="0"/>
          <c:order val="0"/>
          <c:tx>
            <c:strRef>
              <c:f>'8 9(1)'!$P$35</c:f>
              <c:strCache>
                <c:ptCount val="1"/>
                <c:pt idx="0">
                  <c:v>全刑法犯</c:v>
                </c:pt>
              </c:strCache>
            </c:strRef>
          </c:tx>
          <c:spPr>
            <a:solidFill>
              <a:schemeClr val="accent5">
                <a:lumMod val="40000"/>
                <a:lumOff val="60000"/>
              </a:schemeClr>
            </a:solidFill>
            <a:ln>
              <a:solidFill>
                <a:schemeClr val="tx1"/>
              </a:solidFill>
            </a:ln>
          </c:spPr>
          <c:invertIfNegative val="0"/>
          <c:dLbls>
            <c:spPr>
              <a:noFill/>
              <a:ln w="25400">
                <a:noFill/>
              </a:ln>
            </c:spPr>
            <c:txPr>
              <a:bodyPr wrap="square" lIns="38100" tIns="19050" rIns="38100" bIns="19050" anchor="ctr">
                <a:spAutoFit/>
              </a:bodyPr>
              <a:lstStyle/>
              <a:p>
                <a:pPr>
                  <a:defRPr sz="900" b="1"/>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 9(1)'!$O$38:$O$46</c:f>
              <c:strCache>
                <c:ptCount val="9"/>
                <c:pt idx="0">
                  <c:v>平成29</c:v>
                </c:pt>
                <c:pt idx="1">
                  <c:v>30</c:v>
                </c:pt>
                <c:pt idx="2">
                  <c:v>31</c:v>
                </c:pt>
                <c:pt idx="3">
                  <c:v>令和2</c:v>
                </c:pt>
                <c:pt idx="4">
                  <c:v>3</c:v>
                </c:pt>
                <c:pt idx="5">
                  <c:v>4</c:v>
                </c:pt>
                <c:pt idx="6">
                  <c:v>5</c:v>
                </c:pt>
                <c:pt idx="7">
                  <c:v>6</c:v>
                </c:pt>
                <c:pt idx="8">
                  <c:v>7</c:v>
                </c:pt>
              </c:strCache>
            </c:strRef>
          </c:cat>
          <c:val>
            <c:numRef>
              <c:f>'8 9(1)'!$P$38:$P$46</c:f>
              <c:numCache>
                <c:formatCode>#,##0_);[Red]\(#,##0\)</c:formatCode>
                <c:ptCount val="9"/>
                <c:pt idx="0">
                  <c:v>6633</c:v>
                </c:pt>
                <c:pt idx="1">
                  <c:v>5230</c:v>
                </c:pt>
                <c:pt idx="2">
                  <c:v>4764</c:v>
                </c:pt>
                <c:pt idx="3">
                  <c:v>3693</c:v>
                </c:pt>
                <c:pt idx="4">
                  <c:v>3212</c:v>
                </c:pt>
                <c:pt idx="5">
                  <c:v>3664</c:v>
                </c:pt>
                <c:pt idx="6">
                  <c:v>4222</c:v>
                </c:pt>
                <c:pt idx="7">
                  <c:v>4442</c:v>
                </c:pt>
                <c:pt idx="8">
                  <c:v>4617</c:v>
                </c:pt>
              </c:numCache>
            </c:numRef>
          </c:val>
          <c:extLst>
            <c:ext xmlns:c16="http://schemas.microsoft.com/office/drawing/2014/chart" uri="{C3380CC4-5D6E-409C-BE32-E72D297353CC}">
              <c16:uniqueId val="{00000000-4FBA-4072-8E2E-0036C2E8E1B0}"/>
            </c:ext>
          </c:extLst>
        </c:ser>
        <c:dLbls>
          <c:showLegendKey val="0"/>
          <c:showVal val="0"/>
          <c:showCatName val="0"/>
          <c:showSerName val="0"/>
          <c:showPercent val="0"/>
          <c:showBubbleSize val="0"/>
        </c:dLbls>
        <c:gapWidth val="150"/>
        <c:overlap val="-27"/>
        <c:axId val="628850592"/>
        <c:axId val="1"/>
      </c:barChart>
      <c:lineChart>
        <c:grouping val="standard"/>
        <c:varyColors val="0"/>
        <c:ser>
          <c:idx val="1"/>
          <c:order val="1"/>
          <c:tx>
            <c:strRef>
              <c:f>'8 9(1)'!$Q$35</c:f>
              <c:strCache>
                <c:ptCount val="1"/>
                <c:pt idx="0">
                  <c:v>自転車盗</c:v>
                </c:pt>
              </c:strCache>
            </c:strRef>
          </c:tx>
          <c:spPr>
            <a:ln w="15875">
              <a:solidFill>
                <a:srgbClr val="002060"/>
              </a:solidFill>
            </a:ln>
          </c:spPr>
          <c:marker>
            <c:symbol val="diamond"/>
            <c:size val="10"/>
            <c:spPr>
              <a:solidFill>
                <a:srgbClr val="002060"/>
              </a:solidFill>
              <a:ln>
                <a:solidFill>
                  <a:srgbClr val="002060">
                    <a:alpha val="94000"/>
                  </a:srgbClr>
                </a:solidFill>
              </a:ln>
            </c:spPr>
          </c:marker>
          <c:dLbls>
            <c:spPr>
              <a:noFill/>
              <a:ln w="25400">
                <a:noFill/>
              </a:ln>
            </c:spPr>
            <c:txPr>
              <a:bodyPr wrap="square" lIns="38100" tIns="19050" rIns="38100" bIns="19050" anchor="ctr">
                <a:spAutoFit/>
              </a:bodyPr>
              <a:lstStyle/>
              <a:p>
                <a:pPr>
                  <a:defRPr sz="900" b="1"/>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'8 9(1)'!$O$38:$O$46</c:f>
              <c:strCache>
                <c:ptCount val="9"/>
                <c:pt idx="0">
                  <c:v>平成29</c:v>
                </c:pt>
                <c:pt idx="1">
                  <c:v>30</c:v>
                </c:pt>
                <c:pt idx="2">
                  <c:v>31</c:v>
                </c:pt>
                <c:pt idx="3">
                  <c:v>令和2</c:v>
                </c:pt>
                <c:pt idx="4">
                  <c:v>3</c:v>
                </c:pt>
                <c:pt idx="5">
                  <c:v>4</c:v>
                </c:pt>
                <c:pt idx="6">
                  <c:v>5</c:v>
                </c:pt>
                <c:pt idx="7">
                  <c:v>6</c:v>
                </c:pt>
                <c:pt idx="8">
                  <c:v>7</c:v>
                </c:pt>
              </c:strCache>
            </c:strRef>
          </c:cat>
          <c:val>
            <c:numRef>
              <c:f>'8 9(1)'!$Q$38:$Q$46</c:f>
              <c:numCache>
                <c:formatCode>#,##0_);[Red]\(#,##0\)</c:formatCode>
                <c:ptCount val="9"/>
                <c:pt idx="0">
                  <c:v>2470</c:v>
                </c:pt>
                <c:pt idx="1">
                  <c:v>1761</c:v>
                </c:pt>
                <c:pt idx="2">
                  <c:v>1664</c:v>
                </c:pt>
                <c:pt idx="3">
                  <c:v>1106</c:v>
                </c:pt>
                <c:pt idx="4">
                  <c:v>859</c:v>
                </c:pt>
                <c:pt idx="5">
                  <c:v>1059</c:v>
                </c:pt>
                <c:pt idx="6">
                  <c:v>1361</c:v>
                </c:pt>
                <c:pt idx="7">
                  <c:v>1394</c:v>
                </c:pt>
                <c:pt idx="8">
                  <c:v>1311</c:v>
                </c:pt>
              </c:numCache>
            </c:numRef>
          </c:val>
          <c:smooth val="0"/>
          <c:extLst>
            <c:ext xmlns:c16="http://schemas.microsoft.com/office/drawing/2014/chart" uri="{C3380CC4-5D6E-409C-BE32-E72D297353CC}">
              <c16:uniqueId val="{00000001-4FBA-4072-8E2E-0036C2E8E1B0}"/>
            </c:ext>
          </c:extLst>
        </c:ser>
        <c:dLbls>
          <c:showLegendKey val="0"/>
          <c:showVal val="0"/>
          <c:showCatName val="0"/>
          <c:showSerName val="0"/>
          <c:showPercent val="0"/>
          <c:showBubbleSize val="0"/>
        </c:dLbls>
        <c:marker val="1"/>
        <c:smooth val="0"/>
        <c:axId val="3"/>
        <c:axId val="4"/>
      </c:lineChart>
      <c:catAx>
        <c:axId val="628850592"/>
        <c:scaling>
          <c:orientation val="minMax"/>
        </c:scaling>
        <c:delete val="0"/>
        <c:axPos val="b"/>
        <c:title>
          <c:tx>
            <c:rich>
              <a:bodyPr/>
              <a:lstStyle/>
              <a:p>
                <a:pPr>
                  <a:defRPr>
                    <a:latin typeface="+mn-ea"/>
                    <a:ea typeface="+mn-ea"/>
                  </a:defRPr>
                </a:pPr>
                <a:r>
                  <a:rPr lang="ja-JP" altLang="en-US" b="0">
                    <a:latin typeface="+mn-ea"/>
                    <a:ea typeface="+mn-ea"/>
                  </a:rPr>
                  <a:t>（年）</a:t>
                </a:r>
              </a:p>
            </c:rich>
          </c:tx>
          <c:layout>
            <c:manualLayout>
              <c:xMode val="edge"/>
              <c:yMode val="edge"/>
              <c:x val="0.93835395194503113"/>
              <c:y val="0.84578310888709007"/>
            </c:manualLayout>
          </c:layout>
          <c:overlay val="0"/>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t" anchorCtr="0"/>
          <a:lstStyle/>
          <a:p>
            <a:pPr>
              <a:defRPr sz="1200" b="0" i="0" u="none" strike="noStrike" kern="1200" baseline="0">
                <a:solidFill>
                  <a:schemeClr val="tx1"/>
                </a:solidFill>
                <a:latin typeface="+mn-lt"/>
                <a:ea typeface="+mn-ea"/>
                <a:cs typeface="+mn-cs"/>
              </a:defRPr>
            </a:pPr>
            <a:endParaRPr lang="ja-JP"/>
          </a:p>
        </c:txPr>
        <c:crossAx val="1"/>
        <c:crosses val="autoZero"/>
        <c:auto val="1"/>
        <c:lblAlgn val="ctr"/>
        <c:lblOffset val="0"/>
        <c:tickLblSkip val="1"/>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vert="horz"/>
              <a:lstStyle/>
              <a:p>
                <a:pPr>
                  <a:defRPr>
                    <a:latin typeface="+mn-ea"/>
                    <a:ea typeface="+mn-ea"/>
                  </a:defRPr>
                </a:pPr>
                <a:r>
                  <a:rPr lang="ja-JP" altLang="en-US" b="0">
                    <a:latin typeface="+mn-ea"/>
                    <a:ea typeface="+mn-ea"/>
                  </a:rPr>
                  <a:t>（件）</a:t>
                </a:r>
              </a:p>
            </c:rich>
          </c:tx>
          <c:layout>
            <c:manualLayout>
              <c:xMode val="edge"/>
              <c:yMode val="edge"/>
              <c:x val="5.0787534536906286E-3"/>
              <c:y val="4.3134187060310761E-2"/>
            </c:manualLayout>
          </c:layout>
          <c:overlay val="0"/>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885059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scaling>
        <c:delete val="1"/>
        <c:axPos val="r"/>
        <c:numFmt formatCode="#,##0_);[Red]\(#,##0\)" sourceLinked="1"/>
        <c:majorTickMark val="out"/>
        <c:minorTickMark val="none"/>
        <c:tickLblPos val="nextTo"/>
        <c:crossAx val="3"/>
        <c:crosses val="max"/>
        <c:crossBetween val="between"/>
      </c:valAx>
      <c:spPr>
        <a:noFill/>
        <a:ln w="25400">
          <a:noFill/>
        </a:ln>
      </c:spPr>
    </c:plotArea>
    <c:legend>
      <c:legendPos val="r"/>
      <c:layout>
        <c:manualLayout>
          <c:xMode val="edge"/>
          <c:yMode val="edge"/>
          <c:x val="0.14170023959770983"/>
          <c:y val="0.93174379120536488"/>
          <c:w val="0.81871348528242482"/>
          <c:h val="6.8256187602717885E-2"/>
        </c:manualLayout>
      </c:layout>
      <c:overlay val="0"/>
      <c:spPr>
        <a:noFill/>
        <a:ln w="25400">
          <a:noFill/>
        </a:ln>
      </c:spPr>
      <c:txPr>
        <a:bodyPr rot="0" spcFirstLastPara="1" vertOverflow="ellipsis" vert="horz" wrap="square" anchor="ctr" anchorCtr="1"/>
        <a:lstStyle/>
        <a:p>
          <a:pPr>
            <a:defRPr sz="10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12700"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50" b="0" i="0" u="none" strike="noStrike" kern="1200" spc="0" baseline="0">
                <a:solidFill>
                  <a:schemeClr val="tx1">
                    <a:lumMod val="65000"/>
                    <a:lumOff val="35000"/>
                  </a:schemeClr>
                </a:solidFill>
                <a:latin typeface="ＭＳ ゴシック" panose="020B0609070205080204" pitchFamily="49" charset="-128"/>
                <a:ea typeface="ＭＳ ゴシック" panose="020B0609070205080204" pitchFamily="49" charset="-128"/>
                <a:cs typeface="+mn-cs"/>
              </a:defRPr>
            </a:pPr>
            <a:r>
              <a:rPr lang="ja-JP" altLang="en-US" sz="1350" b="1">
                <a:solidFill>
                  <a:sysClr val="windowText" lastClr="000000"/>
                </a:solidFill>
                <a:latin typeface="ＭＳ ゴシック" panose="020B0609070205080204" pitchFamily="49" charset="-128"/>
                <a:ea typeface="ＭＳ ゴシック" panose="020B0609070205080204" pitchFamily="49" charset="-128"/>
              </a:rPr>
              <a:t>居住地域の体感治安状況（足立区政に関する世論調査）</a:t>
            </a:r>
          </a:p>
        </c:rich>
      </c:tx>
      <c:layout>
        <c:manualLayout>
          <c:xMode val="edge"/>
          <c:yMode val="edge"/>
          <c:x val="0.21818498972428987"/>
          <c:y val="6.4721528717882421E-2"/>
        </c:manualLayout>
      </c:layout>
      <c:overlay val="0"/>
      <c:spPr>
        <a:noFill/>
        <a:ln w="25400">
          <a:noFill/>
        </a:ln>
      </c:spPr>
    </c:title>
    <c:autoTitleDeleted val="0"/>
    <c:plotArea>
      <c:layout>
        <c:manualLayout>
          <c:layoutTarget val="inner"/>
          <c:xMode val="edge"/>
          <c:yMode val="edge"/>
          <c:x val="8.5728716103178185E-2"/>
          <c:y val="0.17253139156286304"/>
          <c:w val="0.8857624514261041"/>
          <c:h val="0.68306780660209876"/>
        </c:manualLayout>
      </c:layout>
      <c:lineChart>
        <c:grouping val="standard"/>
        <c:varyColors val="0"/>
        <c:ser>
          <c:idx val="4"/>
          <c:order val="0"/>
          <c:tx>
            <c:strRef>
              <c:f>'9(2) 10'!$T$7</c:f>
              <c:strCache>
                <c:ptCount val="1"/>
                <c:pt idx="0">
                  <c:v>良い</c:v>
                </c:pt>
              </c:strCache>
            </c:strRef>
          </c:tx>
          <c:spPr>
            <a:ln w="12700">
              <a:solidFill>
                <a:srgbClr val="002060"/>
              </a:solidFill>
            </a:ln>
          </c:spPr>
          <c:marker>
            <c:symbol val="circle"/>
            <c:size val="9"/>
            <c:spPr>
              <a:solidFill>
                <a:srgbClr val="002060"/>
              </a:solidFill>
              <a:ln>
                <a:solidFill>
                  <a:srgbClr val="002060"/>
                </a:solidFill>
              </a:ln>
            </c:spPr>
          </c:marker>
          <c:dLbls>
            <c:spPr>
              <a:noFill/>
              <a:ln w="25400">
                <a:noFill/>
              </a:ln>
            </c:spPr>
            <c:txPr>
              <a:bodyPr wrap="square" lIns="38100" tIns="19050" rIns="38100" bIns="19050" anchor="ctr">
                <a:spAutoFit/>
              </a:bodyPr>
              <a:lstStyle/>
              <a:p>
                <a:pPr>
                  <a:defRPr sz="1200" b="1"/>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'9(2) 10'!$O$10:$O$18</c:f>
              <c:strCache>
                <c:ptCount val="9"/>
                <c:pt idx="0">
                  <c:v>平成29</c:v>
                </c:pt>
                <c:pt idx="1">
                  <c:v>30</c:v>
                </c:pt>
                <c:pt idx="2">
                  <c:v>31</c:v>
                </c:pt>
                <c:pt idx="3">
                  <c:v>令和2</c:v>
                </c:pt>
                <c:pt idx="4">
                  <c:v>3</c:v>
                </c:pt>
                <c:pt idx="5">
                  <c:v>4</c:v>
                </c:pt>
                <c:pt idx="6">
                  <c:v>5</c:v>
                </c:pt>
                <c:pt idx="7">
                  <c:v>6</c:v>
                </c:pt>
                <c:pt idx="8">
                  <c:v>7</c:v>
                </c:pt>
              </c:strCache>
            </c:strRef>
          </c:cat>
          <c:val>
            <c:numRef>
              <c:f>'9(2) 10'!$T$10:$T$18</c:f>
              <c:numCache>
                <c:formatCode>0.0_);[Red]\(0.0\)</c:formatCode>
                <c:ptCount val="9"/>
                <c:pt idx="0">
                  <c:v>54.3</c:v>
                </c:pt>
                <c:pt idx="1">
                  <c:v>53.4</c:v>
                </c:pt>
                <c:pt idx="2">
                  <c:v>58.3</c:v>
                </c:pt>
                <c:pt idx="3">
                  <c:v>61.6</c:v>
                </c:pt>
                <c:pt idx="4">
                  <c:v>62.7</c:v>
                </c:pt>
                <c:pt idx="5">
                  <c:v>64.5</c:v>
                </c:pt>
                <c:pt idx="6">
                  <c:v>59.5</c:v>
                </c:pt>
                <c:pt idx="7">
                  <c:v>64.599999999999994</c:v>
                </c:pt>
                <c:pt idx="8">
                  <c:v>64</c:v>
                </c:pt>
              </c:numCache>
            </c:numRef>
          </c:val>
          <c:smooth val="0"/>
          <c:extLst>
            <c:ext xmlns:c16="http://schemas.microsoft.com/office/drawing/2014/chart" uri="{C3380CC4-5D6E-409C-BE32-E72D297353CC}">
              <c16:uniqueId val="{00000000-B487-4616-81E4-C13E9E777DA1}"/>
            </c:ext>
          </c:extLst>
        </c:ser>
        <c:ser>
          <c:idx val="5"/>
          <c:order val="1"/>
          <c:tx>
            <c:strRef>
              <c:f>'9(2) 10'!$U$7</c:f>
              <c:strCache>
                <c:ptCount val="1"/>
                <c:pt idx="0">
                  <c:v>悪い</c:v>
                </c:pt>
              </c:strCache>
            </c:strRef>
          </c:tx>
          <c:spPr>
            <a:ln w="12700">
              <a:solidFill>
                <a:schemeClr val="accent6">
                  <a:lumMod val="50000"/>
                </a:schemeClr>
              </a:solidFill>
              <a:prstDash val="sysDash"/>
            </a:ln>
          </c:spPr>
          <c:marker>
            <c:symbol val="triangle"/>
            <c:size val="9"/>
            <c:spPr>
              <a:solidFill>
                <a:schemeClr val="accent6">
                  <a:lumMod val="50000"/>
                </a:schemeClr>
              </a:solidFill>
              <a:ln>
                <a:solidFill>
                  <a:schemeClr val="accent6">
                    <a:lumMod val="50000"/>
                  </a:schemeClr>
                </a:solidFill>
              </a:ln>
            </c:spPr>
          </c:marker>
          <c:dLbls>
            <c:spPr>
              <a:noFill/>
              <a:ln w="25400">
                <a:noFill/>
              </a:ln>
            </c:spPr>
            <c:txPr>
              <a:bodyPr wrap="square" lIns="38100" tIns="19050" rIns="38100" bIns="19050" anchor="ctr">
                <a:spAutoFit/>
              </a:bodyPr>
              <a:lstStyle/>
              <a:p>
                <a:pPr>
                  <a:defRPr sz="1200" b="1"/>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'9(2) 10'!$O$10:$O$18</c:f>
              <c:strCache>
                <c:ptCount val="9"/>
                <c:pt idx="0">
                  <c:v>平成29</c:v>
                </c:pt>
                <c:pt idx="1">
                  <c:v>30</c:v>
                </c:pt>
                <c:pt idx="2">
                  <c:v>31</c:v>
                </c:pt>
                <c:pt idx="3">
                  <c:v>令和2</c:v>
                </c:pt>
                <c:pt idx="4">
                  <c:v>3</c:v>
                </c:pt>
                <c:pt idx="5">
                  <c:v>4</c:v>
                </c:pt>
                <c:pt idx="6">
                  <c:v>5</c:v>
                </c:pt>
                <c:pt idx="7">
                  <c:v>6</c:v>
                </c:pt>
                <c:pt idx="8">
                  <c:v>7</c:v>
                </c:pt>
              </c:strCache>
            </c:strRef>
          </c:cat>
          <c:val>
            <c:numRef>
              <c:f>'9(2) 10'!$U$10:$U$18</c:f>
              <c:numCache>
                <c:formatCode>0.0_);[Red]\(0.0\)</c:formatCode>
                <c:ptCount val="9"/>
                <c:pt idx="0">
                  <c:v>28.1</c:v>
                </c:pt>
                <c:pt idx="1">
                  <c:v>28.700000000000003</c:v>
                </c:pt>
                <c:pt idx="2">
                  <c:v>26.400000000000002</c:v>
                </c:pt>
                <c:pt idx="3">
                  <c:v>23.5</c:v>
                </c:pt>
                <c:pt idx="4">
                  <c:v>22.3</c:v>
                </c:pt>
                <c:pt idx="5">
                  <c:v>19.799999999999997</c:v>
                </c:pt>
                <c:pt idx="6">
                  <c:v>26.8</c:v>
                </c:pt>
                <c:pt idx="7">
                  <c:v>23.1</c:v>
                </c:pt>
                <c:pt idx="8">
                  <c:v>24.200000000000003</c:v>
                </c:pt>
              </c:numCache>
            </c:numRef>
          </c:val>
          <c:smooth val="0"/>
          <c:extLst>
            <c:ext xmlns:c16="http://schemas.microsoft.com/office/drawing/2014/chart" uri="{C3380CC4-5D6E-409C-BE32-E72D297353CC}">
              <c16:uniqueId val="{00000001-B487-4616-81E4-C13E9E777DA1}"/>
            </c:ext>
          </c:extLst>
        </c:ser>
        <c:dLbls>
          <c:showLegendKey val="0"/>
          <c:showVal val="0"/>
          <c:showCatName val="0"/>
          <c:showSerName val="0"/>
          <c:showPercent val="0"/>
          <c:showBubbleSize val="0"/>
        </c:dLbls>
        <c:marker val="1"/>
        <c:smooth val="0"/>
        <c:axId val="628852888"/>
        <c:axId val="1"/>
      </c:lineChart>
      <c:catAx>
        <c:axId val="628852888"/>
        <c:scaling>
          <c:orientation val="minMax"/>
        </c:scaling>
        <c:delete val="0"/>
        <c:axPos val="b"/>
        <c:title>
          <c:tx>
            <c:rich>
              <a:bodyPr/>
              <a:lstStyle/>
              <a:p>
                <a:pPr>
                  <a:defRPr>
                    <a:latin typeface="+mn-ea"/>
                    <a:ea typeface="+mn-ea"/>
                  </a:defRPr>
                </a:pPr>
                <a:r>
                  <a:rPr lang="ja-JP" altLang="en-US" b="0">
                    <a:latin typeface="+mn-ea"/>
                    <a:ea typeface="+mn-ea"/>
                  </a:rPr>
                  <a:t>（年）</a:t>
                </a:r>
              </a:p>
            </c:rich>
          </c:tx>
          <c:layout>
            <c:manualLayout>
              <c:xMode val="edge"/>
              <c:yMode val="edge"/>
              <c:x val="0.92535838949445604"/>
              <c:y val="0.87417139365963648"/>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1200" b="0" i="0" u="none" strike="noStrike" kern="1200" baseline="0">
                <a:solidFill>
                  <a:schemeClr val="tx1"/>
                </a:solidFill>
                <a:latin typeface="+mn-lt"/>
                <a:ea typeface="Yu Gothic UI" panose="020B0500000000000000" pitchFamily="50" charset="-128"/>
                <a:cs typeface="+mn-cs"/>
              </a:defRPr>
            </a:pPr>
            <a:endParaRPr lang="ja-JP"/>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vert="horz"/>
              <a:lstStyle/>
              <a:p>
                <a:pPr>
                  <a:defRPr b="0">
                    <a:latin typeface="+mn-ea"/>
                    <a:ea typeface="+mn-ea"/>
                  </a:defRPr>
                </a:pPr>
                <a:r>
                  <a:rPr lang="ja-JP" altLang="en-US" b="0">
                    <a:latin typeface="+mn-ea"/>
                    <a:ea typeface="+mn-ea"/>
                  </a:rPr>
                  <a:t>（％）</a:t>
                </a:r>
                <a:endParaRPr lang="en-US" altLang="ja-JP" b="0">
                  <a:latin typeface="+mn-ea"/>
                  <a:ea typeface="+mn-ea"/>
                </a:endParaRPr>
              </a:p>
            </c:rich>
          </c:tx>
          <c:layout>
            <c:manualLayout>
              <c:xMode val="edge"/>
              <c:yMode val="edge"/>
              <c:x val="2.4542309395425468E-2"/>
              <c:y val="6.8702895225631666E-2"/>
            </c:manualLayout>
          </c:layout>
          <c:overlay val="0"/>
        </c:title>
        <c:numFmt formatCode="#,##0_);[Red]\(#,##0\)" sourceLinked="0"/>
        <c:majorTickMark val="none"/>
        <c:minorTickMark val="none"/>
        <c:tickLblPos val="nextTo"/>
        <c:spPr>
          <a:ln w="6350">
            <a:noFill/>
          </a:ln>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ja-JP"/>
          </a:p>
        </c:txPr>
        <c:crossAx val="628852888"/>
        <c:crosses val="autoZero"/>
        <c:crossBetween val="between"/>
        <c:majorUnit val="10"/>
        <c:minorUnit val="2"/>
      </c:valAx>
      <c:spPr>
        <a:noFill/>
        <a:ln w="25400">
          <a:noFill/>
        </a:ln>
      </c:spPr>
    </c:plotArea>
    <c:legend>
      <c:legendPos val="r"/>
      <c:layout>
        <c:manualLayout>
          <c:xMode val="edge"/>
          <c:yMode val="edge"/>
          <c:x val="0.83761266073773388"/>
          <c:y val="4.0202194541889259E-2"/>
          <c:w val="0.14149363884511926"/>
          <c:h val="0.13834899917895868"/>
        </c:manualLayout>
      </c:layout>
      <c:overlay val="0"/>
      <c:spPr>
        <a:solidFill>
          <a:schemeClr val="bg1"/>
        </a:solidFill>
        <a:ln w="3175">
          <a:solidFill>
            <a:srgbClr val="000000"/>
          </a:solidFill>
        </a:ln>
      </c:spPr>
      <c:txPr>
        <a:bodyPr rot="0" spcFirstLastPara="1" vertOverflow="ellipsis" vert="horz" wrap="square" anchor="ctr" anchorCtr="1"/>
        <a:lstStyle/>
        <a:p>
          <a:pPr>
            <a:defRPr sz="105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317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50" b="1" i="0" u="none" strike="noStrike" baseline="0">
                <a:solidFill>
                  <a:srgbClr val="000000"/>
                </a:solidFill>
                <a:latin typeface="ＭＳ ゴシック"/>
                <a:ea typeface="ＭＳ ゴシック"/>
                <a:cs typeface="ＭＳ ゴシック"/>
              </a:defRPr>
            </a:pPr>
            <a:r>
              <a:rPr lang="ja-JP" altLang="en-US" sz="1350">
                <a:solidFill>
                  <a:sysClr val="windowText" lastClr="000000"/>
                </a:solidFill>
              </a:rPr>
              <a:t>区政満足度推移</a:t>
            </a:r>
          </a:p>
        </c:rich>
      </c:tx>
      <c:layout>
        <c:manualLayout>
          <c:xMode val="edge"/>
          <c:yMode val="edge"/>
          <c:x val="0.41285618118587281"/>
          <c:y val="4.6180132041853901E-2"/>
        </c:manualLayout>
      </c:layout>
      <c:overlay val="0"/>
      <c:spPr>
        <a:noFill/>
        <a:ln w="25400">
          <a:noFill/>
        </a:ln>
      </c:spPr>
    </c:title>
    <c:autoTitleDeleted val="0"/>
    <c:plotArea>
      <c:layout>
        <c:manualLayout>
          <c:layoutTarget val="inner"/>
          <c:xMode val="edge"/>
          <c:yMode val="edge"/>
          <c:x val="7.027817219568866E-2"/>
          <c:y val="0.1655471255474999"/>
          <c:w val="0.88433382137628069"/>
          <c:h val="0.68217226404095976"/>
        </c:manualLayout>
      </c:layout>
      <c:lineChart>
        <c:grouping val="standard"/>
        <c:varyColors val="0"/>
        <c:ser>
          <c:idx val="0"/>
          <c:order val="0"/>
          <c:tx>
            <c:strRef>
              <c:f>'9(2) 10'!$P$38</c:f>
              <c:strCache>
                <c:ptCount val="1"/>
                <c:pt idx="0">
                  <c:v>満 足 層</c:v>
                </c:pt>
              </c:strCache>
            </c:strRef>
          </c:tx>
          <c:spPr>
            <a:ln w="12700">
              <a:solidFill>
                <a:srgbClr val="000080"/>
              </a:solidFill>
              <a:prstDash val="solid"/>
            </a:ln>
          </c:spPr>
          <c:marker>
            <c:symbol val="diamond"/>
            <c:size val="8"/>
            <c:spPr>
              <a:solidFill>
                <a:srgbClr val="000080"/>
              </a:solidFill>
              <a:ln>
                <a:solidFill>
                  <a:srgbClr val="000080"/>
                </a:solidFill>
                <a:prstDash val="solid"/>
              </a:ln>
            </c:spPr>
          </c:marker>
          <c:dLbls>
            <c:spPr>
              <a:noFill/>
              <a:ln w="25400">
                <a:noFill/>
              </a:ln>
            </c:spPr>
            <c:txPr>
              <a:bodyPr wrap="square" lIns="38100" tIns="19050" rIns="38100" bIns="19050" anchor="ctr">
                <a:spAutoFit/>
              </a:bodyPr>
              <a:lstStyle/>
              <a:p>
                <a:pPr>
                  <a:defRPr sz="1200" b="1">
                    <a:latin typeface="+mn-lt"/>
                    <a:ea typeface="+mn-ea"/>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'9(2) 10'!$O$39:$O$50</c15:sqref>
                  </c15:fullRef>
                </c:ext>
              </c:extLst>
              <c:f>'9(2) 10'!$O$40:$O$50</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extLst>
                <c:ext xmlns:c15="http://schemas.microsoft.com/office/drawing/2012/chart" uri="{02D57815-91ED-43cb-92C2-25804820EDAC}">
                  <c15:fullRef>
                    <c15:sqref>'9(2) 10'!$P$39:$P$50</c15:sqref>
                  </c15:fullRef>
                </c:ext>
              </c:extLst>
              <c:f>'9(2) 10'!$P$40:$P$50</c:f>
              <c:numCache>
                <c:formatCode>0.0_ </c:formatCode>
                <c:ptCount val="11"/>
                <c:pt idx="0">
                  <c:v>53.3</c:v>
                </c:pt>
                <c:pt idx="1">
                  <c:v>57.7</c:v>
                </c:pt>
                <c:pt idx="2">
                  <c:v>61.5</c:v>
                </c:pt>
                <c:pt idx="3">
                  <c:v>60</c:v>
                </c:pt>
                <c:pt idx="4">
                  <c:v>62.1</c:v>
                </c:pt>
                <c:pt idx="5">
                  <c:v>66.5</c:v>
                </c:pt>
                <c:pt idx="6">
                  <c:v>66.599999999999994</c:v>
                </c:pt>
                <c:pt idx="7">
                  <c:v>68.099999999999994</c:v>
                </c:pt>
                <c:pt idx="8">
                  <c:v>75.599999999999994</c:v>
                </c:pt>
                <c:pt idx="9">
                  <c:v>77.8</c:v>
                </c:pt>
                <c:pt idx="10">
                  <c:v>80.2</c:v>
                </c:pt>
              </c:numCache>
            </c:numRef>
          </c:val>
          <c:smooth val="0"/>
          <c:extLst>
            <c:ext xmlns:c16="http://schemas.microsoft.com/office/drawing/2014/chart" uri="{C3380CC4-5D6E-409C-BE32-E72D297353CC}">
              <c16:uniqueId val="{00000000-EE31-47FD-BC8E-F6E4EEDD3FE5}"/>
            </c:ext>
          </c:extLst>
        </c:ser>
        <c:ser>
          <c:idx val="1"/>
          <c:order val="1"/>
          <c:tx>
            <c:strRef>
              <c:f>'9(2) 10'!$Q$38</c:f>
              <c:strCache>
                <c:ptCount val="1"/>
                <c:pt idx="0">
                  <c:v>不 満 層</c:v>
                </c:pt>
              </c:strCache>
            </c:strRef>
          </c:tx>
          <c:spPr>
            <a:ln w="12700">
              <a:solidFill>
                <a:srgbClr val="FF00FF"/>
              </a:solidFill>
              <a:prstDash val="solid"/>
            </a:ln>
          </c:spPr>
          <c:marker>
            <c:symbol val="square"/>
            <c:size val="8"/>
            <c:spPr>
              <a:solidFill>
                <a:srgbClr val="FF00FF"/>
              </a:solidFill>
              <a:ln>
                <a:solidFill>
                  <a:srgbClr val="FF00FF"/>
                </a:solidFill>
                <a:prstDash val="solid"/>
              </a:ln>
            </c:spPr>
          </c:marker>
          <c:dLbls>
            <c:spPr>
              <a:noFill/>
              <a:ln w="25400">
                <a:noFill/>
              </a:ln>
            </c:spPr>
            <c:txPr>
              <a:bodyPr wrap="square" lIns="38100" tIns="19050" rIns="38100" bIns="19050" anchor="ctr">
                <a:spAutoFit/>
              </a:bodyPr>
              <a:lstStyle/>
              <a:p>
                <a:pPr>
                  <a:defRPr sz="1200" b="1">
                    <a:latin typeface="+mn-lt"/>
                    <a:ea typeface="+mn-ea"/>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'9(2) 10'!$O$39:$O$50</c15:sqref>
                  </c15:fullRef>
                </c:ext>
              </c:extLst>
              <c:f>'9(2) 10'!$O$40:$O$50</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extLst>
                <c:ext xmlns:c15="http://schemas.microsoft.com/office/drawing/2012/chart" uri="{02D57815-91ED-43cb-92C2-25804820EDAC}">
                  <c15:fullRef>
                    <c15:sqref>'9(2) 10'!$Q$39:$Q$50</c15:sqref>
                  </c15:fullRef>
                </c:ext>
              </c:extLst>
              <c:f>'9(2) 10'!$Q$40:$Q$50</c:f>
              <c:numCache>
                <c:formatCode>0.0_ </c:formatCode>
                <c:ptCount val="11"/>
                <c:pt idx="0">
                  <c:v>27.4</c:v>
                </c:pt>
                <c:pt idx="1">
                  <c:v>25.6</c:v>
                </c:pt>
                <c:pt idx="2">
                  <c:v>24</c:v>
                </c:pt>
                <c:pt idx="3">
                  <c:v>23.9</c:v>
                </c:pt>
                <c:pt idx="4">
                  <c:v>21.8</c:v>
                </c:pt>
                <c:pt idx="5">
                  <c:v>20.2</c:v>
                </c:pt>
                <c:pt idx="6">
                  <c:v>22.4</c:v>
                </c:pt>
                <c:pt idx="7">
                  <c:v>19.7</c:v>
                </c:pt>
                <c:pt idx="8">
                  <c:v>22.7</c:v>
                </c:pt>
                <c:pt idx="9">
                  <c:v>19.2</c:v>
                </c:pt>
                <c:pt idx="10">
                  <c:v>15.6</c:v>
                </c:pt>
              </c:numCache>
            </c:numRef>
          </c:val>
          <c:smooth val="0"/>
          <c:extLst>
            <c:ext xmlns:c16="http://schemas.microsoft.com/office/drawing/2014/chart" uri="{C3380CC4-5D6E-409C-BE32-E72D297353CC}">
              <c16:uniqueId val="{00000001-EE31-47FD-BC8E-F6E4EEDD3FE5}"/>
            </c:ext>
          </c:extLst>
        </c:ser>
        <c:dLbls>
          <c:showLegendKey val="0"/>
          <c:showVal val="0"/>
          <c:showCatName val="0"/>
          <c:showSerName val="0"/>
          <c:showPercent val="0"/>
          <c:showBubbleSize val="0"/>
        </c:dLbls>
        <c:marker val="1"/>
        <c:smooth val="0"/>
        <c:axId val="628848296"/>
        <c:axId val="1"/>
      </c:lineChart>
      <c:catAx>
        <c:axId val="628848296"/>
        <c:scaling>
          <c:orientation val="minMax"/>
        </c:scaling>
        <c:delete val="0"/>
        <c:axPos val="b"/>
        <c:title>
          <c:tx>
            <c:rich>
              <a:bodyPr/>
              <a:lstStyle/>
              <a:p>
                <a:pPr>
                  <a:defRPr sz="1050" b="0" i="0" u="none" strike="noStrike" baseline="0">
                    <a:solidFill>
                      <a:srgbClr val="000000"/>
                    </a:solidFill>
                    <a:latin typeface="+mn-ea"/>
                    <a:ea typeface="+mn-ea"/>
                    <a:cs typeface="ＭＳ ゴシック"/>
                  </a:defRPr>
                </a:pPr>
                <a:r>
                  <a:rPr lang="ja-JP" altLang="en-US" sz="1050">
                    <a:latin typeface="+mn-ea"/>
                    <a:ea typeface="+mn-ea"/>
                  </a:rPr>
                  <a:t>（年）</a:t>
                </a:r>
              </a:p>
            </c:rich>
          </c:tx>
          <c:layout>
            <c:manualLayout>
              <c:xMode val="edge"/>
              <c:yMode val="edge"/>
              <c:x val="0.92022828475755647"/>
              <c:y val="0.86418922247032692"/>
            </c:manualLayout>
          </c:layout>
          <c:overlay val="0"/>
          <c:spPr>
            <a:noFill/>
            <a:ln w="25400">
              <a:noFill/>
            </a:ln>
          </c:spPr>
        </c:title>
        <c:numFmt formatCode="General" sourceLinked="0"/>
        <c:majorTickMark val="out"/>
        <c:minorTickMark val="in"/>
        <c:tickLblPos val="nextTo"/>
        <c:spPr>
          <a:ln w="3175">
            <a:noFill/>
            <a:prstDash val="solid"/>
          </a:ln>
        </c:spPr>
        <c:txPr>
          <a:bodyPr rot="0" vert="horz"/>
          <a:lstStyle/>
          <a:p>
            <a:pPr>
              <a:defRPr sz="1100" b="0" i="0" u="none" strike="noStrike" baseline="0">
                <a:solidFill>
                  <a:srgbClr val="000000"/>
                </a:solidFill>
                <a:latin typeface="Yu Gothic UI" panose="020B0500000000000000" pitchFamily="50" charset="-128"/>
                <a:ea typeface="Yu Gothic UI" panose="020B0500000000000000" pitchFamily="50" charset="-128"/>
                <a:cs typeface="Arial" panose="020B0604020202020204" pitchFamily="34" charset="0"/>
              </a:defRPr>
            </a:pPr>
            <a:endParaRPr lang="ja-JP"/>
          </a:p>
        </c:txPr>
        <c:crossAx val="1"/>
        <c:crosses val="autoZero"/>
        <c:auto val="1"/>
        <c:lblAlgn val="ctr"/>
        <c:lblOffset val="100"/>
        <c:tickLblSkip val="1"/>
        <c:tickMarkSkip val="1"/>
        <c:noMultiLvlLbl val="0"/>
      </c:catAx>
      <c:valAx>
        <c:axId val="1"/>
        <c:scaling>
          <c:orientation val="minMax"/>
        </c:scaling>
        <c:delete val="0"/>
        <c:axPos val="l"/>
        <c:majorGridlines>
          <c:spPr>
            <a:ln>
              <a:solidFill>
                <a:schemeClr val="bg2">
                  <a:lumMod val="90000"/>
                </a:schemeClr>
              </a:solidFill>
            </a:ln>
          </c:spPr>
        </c:majorGridlines>
        <c:numFmt formatCode="0_ " sourceLinked="0"/>
        <c:majorTickMark val="out"/>
        <c:minorTickMark val="none"/>
        <c:tickLblPos val="nextTo"/>
        <c:spPr>
          <a:ln w="3175">
            <a:noFill/>
            <a:prstDash val="solid"/>
          </a:ln>
        </c:spPr>
        <c:txPr>
          <a:bodyPr rot="0" vert="horz"/>
          <a:lstStyle/>
          <a:p>
            <a:pPr>
              <a:defRPr sz="1000" b="0" i="0" u="none" strike="noStrike" baseline="0">
                <a:solidFill>
                  <a:srgbClr val="000000"/>
                </a:solidFill>
                <a:latin typeface="Yu Gothic UI" panose="020B0500000000000000" pitchFamily="50" charset="-128"/>
                <a:ea typeface="Yu Gothic UI" panose="020B0500000000000000" pitchFamily="50" charset="-128"/>
                <a:cs typeface="Arial" panose="020B0604020202020204" pitchFamily="34" charset="0"/>
              </a:defRPr>
            </a:pPr>
            <a:endParaRPr lang="ja-JP"/>
          </a:p>
        </c:txPr>
        <c:crossAx val="628848296"/>
        <c:crosses val="autoZero"/>
        <c:crossBetween val="between"/>
      </c:valAx>
      <c:spPr>
        <a:solidFill>
          <a:srgbClr val="FFFFFF"/>
        </a:solidFill>
        <a:ln>
          <a:noFill/>
        </a:ln>
      </c:spPr>
    </c:plotArea>
    <c:legend>
      <c:legendPos val="r"/>
      <c:layout>
        <c:manualLayout>
          <c:xMode val="edge"/>
          <c:yMode val="edge"/>
          <c:x val="0.82453208560769875"/>
          <c:y val="6.8649424879721782E-2"/>
          <c:w val="0.14692881503728114"/>
          <c:h val="0.10983190385720613"/>
        </c:manualLayout>
      </c:layout>
      <c:overlay val="0"/>
      <c:spPr>
        <a:solidFill>
          <a:srgbClr val="FFFFFF"/>
        </a:solidFill>
        <a:ln w="3175">
          <a:solidFill>
            <a:srgbClr val="000000"/>
          </a:solidFill>
          <a:prstDash val="solid"/>
        </a:ln>
      </c:spPr>
      <c:txPr>
        <a:bodyPr/>
        <a:lstStyle/>
        <a:p>
          <a:pPr>
            <a:defRPr sz="1050" b="0" i="0" u="none" strike="noStrike" baseline="0">
              <a:solidFill>
                <a:srgbClr val="000000"/>
              </a:solidFill>
              <a:latin typeface="+mn-ea"/>
              <a:ea typeface="+mn-ea"/>
              <a:cs typeface="ＭＳ 明朝"/>
            </a:defRPr>
          </a:pPr>
          <a:endParaRPr lang="ja-JP"/>
        </a:p>
      </c:txPr>
    </c:legend>
    <c:plotVisOnly val="1"/>
    <c:dispBlanksAs val="gap"/>
    <c:showDLblsOverMax val="0"/>
  </c:chart>
  <c:spPr>
    <a:solidFill>
      <a:srgbClr val="FFFFFF"/>
    </a:solidFill>
    <a:ln w="3175">
      <a:solidFill>
        <a:schemeClr val="tx1">
          <a:lumMod val="65000"/>
          <a:lumOff val="35000"/>
        </a:schemeClr>
      </a:solidFill>
      <a:prstDash val="solid"/>
    </a:ln>
  </c:spPr>
  <c:txPr>
    <a:bodyPr/>
    <a:lstStyle/>
    <a:p>
      <a:pPr>
        <a:defRPr sz="1100" b="0" i="0" u="none" strike="noStrike" baseline="0">
          <a:solidFill>
            <a:srgbClr val="000000"/>
          </a:solidFill>
          <a:latin typeface="ＭＳ 明朝"/>
          <a:ea typeface="ＭＳ 明朝"/>
          <a:cs typeface="ＭＳ 明朝"/>
        </a:defRPr>
      </a:pPr>
      <a:endParaRPr lang="ja-JP"/>
    </a:p>
  </c:txPr>
  <c:printSettings>
    <c:headerFooter alignWithMargins="0"/>
    <c:pageMargins b="1" l="0.75000000000000044" r="0.75000000000000044" t="1" header="0.51200000000000001" footer="0.51200000000000001"/>
    <c:pageSetup orientation="portrait"/>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50" b="0" i="0" u="none" strike="noStrike" kern="1200" spc="0" baseline="0">
                <a:solidFill>
                  <a:schemeClr val="tx1">
                    <a:lumMod val="65000"/>
                    <a:lumOff val="35000"/>
                  </a:schemeClr>
                </a:solidFill>
                <a:latin typeface="ＭＳ ゴシック" panose="020B0609070205080204" pitchFamily="49" charset="-128"/>
                <a:ea typeface="ＭＳ ゴシック" panose="020B0609070205080204" pitchFamily="49" charset="-128"/>
                <a:cs typeface="+mn-cs"/>
              </a:defRPr>
            </a:pPr>
            <a:r>
              <a:rPr lang="ja-JP" sz="1400" b="1">
                <a:solidFill>
                  <a:schemeClr val="tx1"/>
                </a:solidFill>
                <a:latin typeface="ＭＳ ゴシック" panose="020B0609070205080204" pitchFamily="49" charset="-128"/>
                <a:ea typeface="ＭＳ ゴシック" panose="020B0609070205080204" pitchFamily="49" charset="-128"/>
              </a:rPr>
              <a:t>平均残菜率の変化</a:t>
            </a:r>
          </a:p>
        </c:rich>
      </c:tx>
      <c:layout>
        <c:manualLayout>
          <c:xMode val="edge"/>
          <c:yMode val="edge"/>
          <c:x val="0.39097588048239035"/>
          <c:y val="3.7491412487962762E-2"/>
        </c:manualLayout>
      </c:layout>
      <c:overlay val="0"/>
      <c:spPr>
        <a:noFill/>
        <a:ln w="25400">
          <a:noFill/>
        </a:ln>
      </c:spPr>
    </c:title>
    <c:autoTitleDeleted val="0"/>
    <c:plotArea>
      <c:layout>
        <c:manualLayout>
          <c:layoutTarget val="inner"/>
          <c:xMode val="edge"/>
          <c:yMode val="edge"/>
          <c:x val="6.5586186729608448E-2"/>
          <c:y val="0.13357316337691816"/>
          <c:w val="0.9084795112474211"/>
          <c:h val="0.6513064156454127"/>
        </c:manualLayout>
      </c:layout>
      <c:lineChart>
        <c:grouping val="standard"/>
        <c:varyColors val="0"/>
        <c:ser>
          <c:idx val="0"/>
          <c:order val="0"/>
          <c:tx>
            <c:strRef>
              <c:f>'111213'!$P$53</c:f>
              <c:strCache>
                <c:ptCount val="1"/>
                <c:pt idx="0">
                  <c:v>小学校</c:v>
                </c:pt>
              </c:strCache>
            </c:strRef>
          </c:tx>
          <c:spPr>
            <a:ln w="22225" cmpd="sng">
              <a:solidFill>
                <a:srgbClr val="FF0000"/>
              </a:solidFill>
              <a:prstDash val="sysDot"/>
            </a:ln>
          </c:spPr>
          <c:marker>
            <c:symbol val="diamond"/>
            <c:size val="8"/>
            <c:spPr>
              <a:solidFill>
                <a:srgbClr val="FF0000"/>
              </a:solidFill>
              <a:ln w="9525">
                <a:noFill/>
              </a:ln>
              <a:effectLst/>
            </c:spPr>
          </c:marker>
          <c:dLbls>
            <c:dLbl>
              <c:idx val="0"/>
              <c:layout>
                <c:manualLayout>
                  <c:x val="-3.1112827743445141E-2"/>
                  <c:y val="6.24468058165946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247-4911-B758-F7BCAC278B3C}"/>
                </c:ext>
              </c:extLst>
            </c:dLbl>
            <c:dLbl>
              <c:idx val="1"/>
              <c:layout>
                <c:manualLayout>
                  <c:x val="-3.1112827743445148E-2"/>
                  <c:y val="6.24468058165946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247-4911-B758-F7BCAC278B3C}"/>
                </c:ext>
              </c:extLst>
            </c:dLbl>
            <c:dLbl>
              <c:idx val="2"/>
              <c:layout>
                <c:manualLayout>
                  <c:x val="-3.1112827743445131E-2"/>
                  <c:y val="6.24468058165947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247-4911-B758-F7BCAC278B3C}"/>
                </c:ext>
              </c:extLst>
            </c:dLbl>
            <c:dLbl>
              <c:idx val="3"/>
              <c:layout>
                <c:manualLayout>
                  <c:x val="-3.1112827743445166E-2"/>
                  <c:y val="5.3124634132287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247-4911-B758-F7BCAC278B3C}"/>
                </c:ext>
              </c:extLst>
            </c:dLbl>
            <c:dLbl>
              <c:idx val="4"/>
              <c:layout>
                <c:manualLayout>
                  <c:x val="-3.1112827743445166E-2"/>
                  <c:y val="5.3124634132287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247-4911-B758-F7BCAC278B3C}"/>
                </c:ext>
              </c:extLst>
            </c:dLbl>
            <c:dLbl>
              <c:idx val="5"/>
              <c:layout>
                <c:manualLayout>
                  <c:x val="-3.1112827743445131E-2"/>
                  <c:y val="4.84635482901338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247-4911-B758-F7BCAC278B3C}"/>
                </c:ext>
              </c:extLst>
            </c:dLbl>
            <c:dLbl>
              <c:idx val="6"/>
              <c:layout>
                <c:manualLayout>
                  <c:x val="-3.1112827743445131E-2"/>
                  <c:y val="5.312463413228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247-4911-B758-F7BCAC278B3C}"/>
                </c:ext>
              </c:extLst>
            </c:dLbl>
            <c:dLbl>
              <c:idx val="7"/>
              <c:layout>
                <c:manualLayout>
                  <c:x val="-3.1112827743445131E-2"/>
                  <c:y val="5.31246341322875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247-4911-B758-F7BCAC278B3C}"/>
                </c:ext>
              </c:extLst>
            </c:dLbl>
            <c:dLbl>
              <c:idx val="8"/>
              <c:layout>
                <c:manualLayout>
                  <c:x val="-3.1112827743445131E-2"/>
                  <c:y val="5.312463413228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247-4911-B758-F7BCAC278B3C}"/>
                </c:ext>
              </c:extLst>
            </c:dLbl>
            <c:dLbl>
              <c:idx val="9"/>
              <c:layout>
                <c:manualLayout>
                  <c:x val="-3.1112827743445062E-2"/>
                  <c:y val="5.77857199744411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247-4911-B758-F7BCAC278B3C}"/>
                </c:ext>
              </c:extLst>
            </c:dLbl>
            <c:dLbl>
              <c:idx val="10"/>
              <c:layout>
                <c:manualLayout>
                  <c:x val="-3.11128277434452E-2"/>
                  <c:y val="4.84635482901337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247-4911-B758-F7BCAC278B3C}"/>
                </c:ext>
              </c:extLst>
            </c:dLbl>
            <c:dLbl>
              <c:idx val="11"/>
              <c:layout>
                <c:manualLayout>
                  <c:x val="-3.111282774344527E-2"/>
                  <c:y val="3.91413766058266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247-4911-B758-F7BCAC278B3C}"/>
                </c:ext>
              </c:extLst>
            </c:dLbl>
            <c:dLbl>
              <c:idx val="12"/>
              <c:layout>
                <c:manualLayout>
                  <c:x val="-3.1112827743445131E-2"/>
                  <c:y val="4.84635482901337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247-4911-B758-F7BCAC278B3C}"/>
                </c:ext>
              </c:extLst>
            </c:dLbl>
            <c:dLbl>
              <c:idx val="13"/>
              <c:layout>
                <c:manualLayout>
                  <c:x val="-3.1112827743445131E-2"/>
                  <c:y val="5.77857199744411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247-4911-B758-F7BCAC278B3C}"/>
                </c:ext>
              </c:extLst>
            </c:dLbl>
            <c:dLbl>
              <c:idx val="14"/>
              <c:layout>
                <c:manualLayout>
                  <c:x val="-3.1112827743445131E-2"/>
                  <c:y val="5.7785719974440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247-4911-B758-F7BCAC278B3C}"/>
                </c:ext>
              </c:extLst>
            </c:dLbl>
            <c:dLbl>
              <c:idx val="15"/>
              <c:layout>
                <c:manualLayout>
                  <c:x val="-2.6316944462861595E-2"/>
                  <c:y val="4.410784560655159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247-4911-B758-F7BCAC278B3C}"/>
                </c:ext>
              </c:extLst>
            </c:dLbl>
            <c:dLbl>
              <c:idx val="16"/>
              <c:layout>
                <c:manualLayout>
                  <c:x val="-2.9207865842683287E-2"/>
                  <c:y val="5.73627866171956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247-4911-B758-F7BCAC278B3C}"/>
                </c:ext>
              </c:extLst>
            </c:dLbl>
            <c:spPr>
              <a:noFill/>
              <a:ln>
                <a:noFill/>
              </a:ln>
              <a:effectLst/>
            </c:spPr>
            <c:txPr>
              <a:bodyPr wrap="square" lIns="38100" tIns="19050" rIns="38100" bIns="19050" anchor="ctr">
                <a:spAutoFit/>
              </a:bodyPr>
              <a:lstStyle/>
              <a:p>
                <a:pPr>
                  <a:defRPr sz="900" b="1">
                    <a:latin typeface="+mn-lt"/>
                    <a:ea typeface="+mn-ea"/>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'111213'!$O$56:$O$72</c:f>
              <c:strCache>
                <c:ptCount val="17"/>
                <c:pt idx="0">
                  <c:v>平成21</c:v>
                </c:pt>
                <c:pt idx="1">
                  <c:v>22</c:v>
                </c:pt>
                <c:pt idx="2">
                  <c:v>23</c:v>
                </c:pt>
                <c:pt idx="3">
                  <c:v>24</c:v>
                </c:pt>
                <c:pt idx="4">
                  <c:v>25</c:v>
                </c:pt>
                <c:pt idx="5">
                  <c:v>26</c:v>
                </c:pt>
                <c:pt idx="6">
                  <c:v>27</c:v>
                </c:pt>
                <c:pt idx="7">
                  <c:v>28</c:v>
                </c:pt>
                <c:pt idx="8">
                  <c:v>29</c:v>
                </c:pt>
                <c:pt idx="9">
                  <c:v>30</c:v>
                </c:pt>
                <c:pt idx="10">
                  <c:v>31</c:v>
                </c:pt>
                <c:pt idx="11">
                  <c:v>令和2</c:v>
                </c:pt>
                <c:pt idx="12">
                  <c:v>3</c:v>
                </c:pt>
                <c:pt idx="13">
                  <c:v>4</c:v>
                </c:pt>
                <c:pt idx="14">
                  <c:v>5</c:v>
                </c:pt>
                <c:pt idx="15">
                  <c:v>6</c:v>
                </c:pt>
                <c:pt idx="16">
                  <c:v>7</c:v>
                </c:pt>
              </c:strCache>
            </c:strRef>
          </c:cat>
          <c:val>
            <c:numRef>
              <c:f>'111213'!$P$56:$P$72</c:f>
              <c:numCache>
                <c:formatCode>0.0</c:formatCode>
                <c:ptCount val="17"/>
                <c:pt idx="0">
                  <c:v>6</c:v>
                </c:pt>
                <c:pt idx="1">
                  <c:v>5.5</c:v>
                </c:pt>
                <c:pt idx="2">
                  <c:v>5</c:v>
                </c:pt>
                <c:pt idx="3">
                  <c:v>3.7</c:v>
                </c:pt>
                <c:pt idx="4">
                  <c:v>3.7</c:v>
                </c:pt>
                <c:pt idx="5">
                  <c:v>3.1</c:v>
                </c:pt>
                <c:pt idx="6">
                  <c:v>3</c:v>
                </c:pt>
                <c:pt idx="7">
                  <c:v>2.8</c:v>
                </c:pt>
                <c:pt idx="8">
                  <c:v>2.6</c:v>
                </c:pt>
                <c:pt idx="9">
                  <c:v>2.4</c:v>
                </c:pt>
                <c:pt idx="10">
                  <c:v>2.2000000000000002</c:v>
                </c:pt>
                <c:pt idx="11">
                  <c:v>1.8</c:v>
                </c:pt>
                <c:pt idx="12">
                  <c:v>2.2000000000000002</c:v>
                </c:pt>
                <c:pt idx="13">
                  <c:v>2.5</c:v>
                </c:pt>
                <c:pt idx="14">
                  <c:v>2.7</c:v>
                </c:pt>
                <c:pt idx="15">
                  <c:v>2.9</c:v>
                </c:pt>
                <c:pt idx="16">
                  <c:v>3.2</c:v>
                </c:pt>
              </c:numCache>
            </c:numRef>
          </c:val>
          <c:smooth val="0"/>
          <c:extLst>
            <c:ext xmlns:c16="http://schemas.microsoft.com/office/drawing/2014/chart" uri="{C3380CC4-5D6E-409C-BE32-E72D297353CC}">
              <c16:uniqueId val="{00000000-B4F3-4EAD-98AA-BF48F4A9E215}"/>
            </c:ext>
          </c:extLst>
        </c:ser>
        <c:ser>
          <c:idx val="1"/>
          <c:order val="1"/>
          <c:tx>
            <c:strRef>
              <c:f>'111213'!$Q$53</c:f>
              <c:strCache>
                <c:ptCount val="1"/>
                <c:pt idx="0">
                  <c:v>中学校</c:v>
                </c:pt>
              </c:strCache>
            </c:strRef>
          </c:tx>
          <c:spPr>
            <a:ln w="22225" cap="sq">
              <a:solidFill>
                <a:srgbClr val="3333CC"/>
              </a:solidFill>
              <a:miter lim="800000"/>
            </a:ln>
            <a:effectLst/>
          </c:spPr>
          <c:marker>
            <c:symbol val="square"/>
            <c:size val="6"/>
            <c:spPr>
              <a:solidFill>
                <a:srgbClr val="3333CC"/>
              </a:solidFill>
              <a:ln w="9525" cap="sq">
                <a:noFill/>
              </a:ln>
              <a:effectLst/>
            </c:spPr>
          </c:marker>
          <c:dLbls>
            <c:dLbl>
              <c:idx val="15"/>
              <c:layout>
                <c:manualLayout>
                  <c:x val="-2.7302903941921301E-2"/>
                  <c:y val="-8.132628345032701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247-4911-B758-F7BCAC278B3C}"/>
                </c:ext>
              </c:extLst>
            </c:dLbl>
            <c:dLbl>
              <c:idx val="16"/>
              <c:layout>
                <c:manualLayout>
                  <c:x val="-2.7302903941921301E-2"/>
                  <c:y val="-4.905755515204154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247-4911-B758-F7BCAC278B3C}"/>
                </c:ext>
              </c:extLst>
            </c:dLbl>
            <c:spPr>
              <a:noFill/>
              <a:ln>
                <a:noFill/>
              </a:ln>
              <a:effectLst/>
            </c:spPr>
            <c:txPr>
              <a:bodyPr wrap="square" lIns="38100" tIns="19050" rIns="38100" bIns="19050" anchor="ctr">
                <a:spAutoFit/>
              </a:bodyPr>
              <a:lstStyle/>
              <a:p>
                <a:pPr>
                  <a:defRPr sz="900" b="1">
                    <a:latin typeface="+mn-lt"/>
                    <a:ea typeface="+mn-ea"/>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'111213'!$O$56:$O$72</c:f>
              <c:strCache>
                <c:ptCount val="17"/>
                <c:pt idx="0">
                  <c:v>平成21</c:v>
                </c:pt>
                <c:pt idx="1">
                  <c:v>22</c:v>
                </c:pt>
                <c:pt idx="2">
                  <c:v>23</c:v>
                </c:pt>
                <c:pt idx="3">
                  <c:v>24</c:v>
                </c:pt>
                <c:pt idx="4">
                  <c:v>25</c:v>
                </c:pt>
                <c:pt idx="5">
                  <c:v>26</c:v>
                </c:pt>
                <c:pt idx="6">
                  <c:v>27</c:v>
                </c:pt>
                <c:pt idx="7">
                  <c:v>28</c:v>
                </c:pt>
                <c:pt idx="8">
                  <c:v>29</c:v>
                </c:pt>
                <c:pt idx="9">
                  <c:v>30</c:v>
                </c:pt>
                <c:pt idx="10">
                  <c:v>31</c:v>
                </c:pt>
                <c:pt idx="11">
                  <c:v>令和2</c:v>
                </c:pt>
                <c:pt idx="12">
                  <c:v>3</c:v>
                </c:pt>
                <c:pt idx="13">
                  <c:v>4</c:v>
                </c:pt>
                <c:pt idx="14">
                  <c:v>5</c:v>
                </c:pt>
                <c:pt idx="15">
                  <c:v>6</c:v>
                </c:pt>
                <c:pt idx="16">
                  <c:v>7</c:v>
                </c:pt>
              </c:strCache>
            </c:strRef>
          </c:cat>
          <c:val>
            <c:numRef>
              <c:f>'111213'!$Q$56:$Q$72</c:f>
              <c:numCache>
                <c:formatCode>0.0</c:formatCode>
                <c:ptCount val="17"/>
                <c:pt idx="0">
                  <c:v>12</c:v>
                </c:pt>
                <c:pt idx="1">
                  <c:v>10</c:v>
                </c:pt>
                <c:pt idx="2">
                  <c:v>9</c:v>
                </c:pt>
                <c:pt idx="3">
                  <c:v>7.8</c:v>
                </c:pt>
                <c:pt idx="4">
                  <c:v>7.7</c:v>
                </c:pt>
                <c:pt idx="5">
                  <c:v>7.1</c:v>
                </c:pt>
                <c:pt idx="6">
                  <c:v>6.6</c:v>
                </c:pt>
                <c:pt idx="7">
                  <c:v>6.4</c:v>
                </c:pt>
                <c:pt idx="8">
                  <c:v>5.8</c:v>
                </c:pt>
                <c:pt idx="9">
                  <c:v>5.2</c:v>
                </c:pt>
                <c:pt idx="10">
                  <c:v>4.5999999999999996</c:v>
                </c:pt>
                <c:pt idx="11">
                  <c:v>4.3</c:v>
                </c:pt>
                <c:pt idx="12">
                  <c:v>5.0999999999999996</c:v>
                </c:pt>
                <c:pt idx="13">
                  <c:v>4.8</c:v>
                </c:pt>
                <c:pt idx="14">
                  <c:v>4.3</c:v>
                </c:pt>
                <c:pt idx="15">
                  <c:v>3.7</c:v>
                </c:pt>
                <c:pt idx="16">
                  <c:v>3.6</c:v>
                </c:pt>
              </c:numCache>
            </c:numRef>
          </c:val>
          <c:smooth val="0"/>
          <c:extLst>
            <c:ext xmlns:c16="http://schemas.microsoft.com/office/drawing/2014/chart" uri="{C3380CC4-5D6E-409C-BE32-E72D297353CC}">
              <c16:uniqueId val="{00000001-B4F3-4EAD-98AA-BF48F4A9E215}"/>
            </c:ext>
          </c:extLst>
        </c:ser>
        <c:ser>
          <c:idx val="2"/>
          <c:order val="2"/>
          <c:tx>
            <c:strRef>
              <c:f>'111213'!$R$53</c:f>
              <c:strCache>
                <c:ptCount val="1"/>
                <c:pt idx="0">
                  <c:v>小中学校</c:v>
                </c:pt>
              </c:strCache>
            </c:strRef>
          </c:tx>
          <c:spPr>
            <a:ln w="22225">
              <a:solidFill>
                <a:srgbClr val="FD73CC"/>
              </a:solidFill>
            </a:ln>
            <a:effectLst/>
          </c:spPr>
          <c:marker>
            <c:symbol val="triangle"/>
            <c:size val="7"/>
            <c:spPr>
              <a:solidFill>
                <a:srgbClr val="FD73CC"/>
              </a:solidFill>
              <a:ln w="9525" cap="rnd">
                <a:noFill/>
              </a:ln>
              <a:effectLst/>
            </c:spPr>
          </c:marker>
          <c:dLbls>
            <c:dLbl>
              <c:idx val="0"/>
              <c:layout>
                <c:manualLayout>
                  <c:x val="-2.8255384892302171E-2"/>
                  <c:y val="-3.7698158246793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4F3-4EAD-98AA-BF48F4A9E215}"/>
                </c:ext>
              </c:extLst>
            </c:dLbl>
            <c:dLbl>
              <c:idx val="1"/>
              <c:layout>
                <c:manualLayout>
                  <c:x val="-3.0160346793064157E-2"/>
                  <c:y val="-4.242762563186156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4F3-4EAD-98AA-BF48F4A9E215}"/>
                </c:ext>
              </c:extLst>
            </c:dLbl>
            <c:dLbl>
              <c:idx val="2"/>
              <c:layout>
                <c:manualLayout>
                  <c:x val="-3.016034679306414E-2"/>
                  <c:y val="-3.77665397897079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4F3-4EAD-98AA-BF48F4A9E215}"/>
                </c:ext>
              </c:extLst>
            </c:dLbl>
            <c:dLbl>
              <c:idx val="3"/>
              <c:layout>
                <c:manualLayout>
                  <c:x val="-2.8255384892302154E-2"/>
                  <c:y val="-3.310551946283386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4F3-4EAD-98AA-BF48F4A9E215}"/>
                </c:ext>
              </c:extLst>
            </c:dLbl>
            <c:dLbl>
              <c:idx val="4"/>
              <c:layout>
                <c:manualLayout>
                  <c:x val="-3.0160346793064174E-2"/>
                  <c:y val="-3.31054539475543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4F3-4EAD-98AA-BF48F4A9E215}"/>
                </c:ext>
              </c:extLst>
            </c:dLbl>
            <c:dLbl>
              <c:idx val="5"/>
              <c:layout>
                <c:manualLayout>
                  <c:x val="-3.016034679306414E-2"/>
                  <c:y val="-3.77665397897079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4F3-4EAD-98AA-BF48F4A9E215}"/>
                </c:ext>
              </c:extLst>
            </c:dLbl>
            <c:dLbl>
              <c:idx val="6"/>
              <c:layout>
                <c:manualLayout>
                  <c:x val="-2.8255384892302154E-2"/>
                  <c:y val="-3.30862727011922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4F3-4EAD-98AA-BF48F4A9E215}"/>
                </c:ext>
              </c:extLst>
            </c:dLbl>
            <c:dLbl>
              <c:idx val="7"/>
              <c:layout>
                <c:manualLayout>
                  <c:x val="-4.7305003899922003E-2"/>
                  <c:y val="3.13940102625185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4F3-4EAD-98AA-BF48F4A9E215}"/>
                </c:ext>
              </c:extLst>
            </c:dLbl>
            <c:dLbl>
              <c:idx val="8"/>
              <c:layout>
                <c:manualLayout>
                  <c:x val="-4.7305003899922003E-2"/>
                  <c:y val="2.2237998917823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4F3-4EAD-98AA-BF48F4A9E215}"/>
                </c:ext>
              </c:extLst>
            </c:dLbl>
            <c:dLbl>
              <c:idx val="9"/>
              <c:layout>
                <c:manualLayout>
                  <c:x val="-4.9209965800683986E-2"/>
                  <c:y val="1.80299608725700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4F3-4EAD-98AA-BF48F4A9E215}"/>
                </c:ext>
              </c:extLst>
            </c:dLbl>
            <c:dLbl>
              <c:idx val="10"/>
              <c:layout>
                <c:manualLayout>
                  <c:x val="-4.7305003899922073E-2"/>
                  <c:y val="1.36111046883550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4F3-4EAD-98AA-BF48F4A9E215}"/>
                </c:ext>
              </c:extLst>
            </c:dLbl>
            <c:dLbl>
              <c:idx val="11"/>
              <c:layout>
                <c:manualLayout>
                  <c:x val="-5.1114927701446114E-2"/>
                  <c:y val="1.830632289140000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4F3-4EAD-98AA-BF48F4A9E215}"/>
                </c:ext>
              </c:extLst>
            </c:dLbl>
            <c:dLbl>
              <c:idx val="12"/>
              <c:layout>
                <c:manualLayout>
                  <c:x val="-4.5400041999160014E-2"/>
                  <c:y val="3.225544805696947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4F3-4EAD-98AA-BF48F4A9E215}"/>
                </c:ext>
              </c:extLst>
            </c:dLbl>
            <c:dLbl>
              <c:idx val="13"/>
              <c:layout>
                <c:manualLayout>
                  <c:x val="-4.9209965800684125E-2"/>
                  <c:y val="2.29332763726622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4F3-4EAD-98AA-BF48F4A9E215}"/>
                </c:ext>
              </c:extLst>
            </c:dLbl>
            <c:dLbl>
              <c:idx val="14"/>
              <c:layout>
                <c:manualLayout>
                  <c:x val="-5.3019889602207958E-2"/>
                  <c:y val="1.79583180509203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4F3-4EAD-98AA-BF48F4A9E215}"/>
                </c:ext>
              </c:extLst>
            </c:dLbl>
            <c:dLbl>
              <c:idx val="15"/>
              <c:layout>
                <c:manualLayout>
                  <c:x val="-9.8296670407731612E-3"/>
                  <c:y val="-4.07117559960635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4F3-4EAD-98AA-BF48F4A9E215}"/>
                </c:ext>
              </c:extLst>
            </c:dLbl>
            <c:dLbl>
              <c:idx val="16"/>
              <c:layout>
                <c:manualLayout>
                  <c:x val="-7.3008039839204614E-3"/>
                  <c:y val="-4.7435564869418591E-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4F3-4EAD-98AA-BF48F4A9E215}"/>
                </c:ext>
              </c:extLst>
            </c:dLbl>
            <c:spPr>
              <a:noFill/>
              <a:ln>
                <a:noFill/>
              </a:ln>
              <a:effectLst/>
            </c:spPr>
            <c:txPr>
              <a:bodyPr wrap="square" lIns="38100" tIns="19050" rIns="38100" bIns="19050" anchor="ctr">
                <a:spAutoFit/>
              </a:bodyPr>
              <a:lstStyle/>
              <a:p>
                <a:pPr>
                  <a:defRPr sz="900" b="1">
                    <a:latin typeface="+mn-lt"/>
                    <a:ea typeface="+mn-ea"/>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'111213'!$O$56:$O$72</c:f>
              <c:strCache>
                <c:ptCount val="17"/>
                <c:pt idx="0">
                  <c:v>平成21</c:v>
                </c:pt>
                <c:pt idx="1">
                  <c:v>22</c:v>
                </c:pt>
                <c:pt idx="2">
                  <c:v>23</c:v>
                </c:pt>
                <c:pt idx="3">
                  <c:v>24</c:v>
                </c:pt>
                <c:pt idx="4">
                  <c:v>25</c:v>
                </c:pt>
                <c:pt idx="5">
                  <c:v>26</c:v>
                </c:pt>
                <c:pt idx="6">
                  <c:v>27</c:v>
                </c:pt>
                <c:pt idx="7">
                  <c:v>28</c:v>
                </c:pt>
                <c:pt idx="8">
                  <c:v>29</c:v>
                </c:pt>
                <c:pt idx="9">
                  <c:v>30</c:v>
                </c:pt>
                <c:pt idx="10">
                  <c:v>31</c:v>
                </c:pt>
                <c:pt idx="11">
                  <c:v>令和2</c:v>
                </c:pt>
                <c:pt idx="12">
                  <c:v>3</c:v>
                </c:pt>
                <c:pt idx="13">
                  <c:v>4</c:v>
                </c:pt>
                <c:pt idx="14">
                  <c:v>5</c:v>
                </c:pt>
                <c:pt idx="15">
                  <c:v>6</c:v>
                </c:pt>
                <c:pt idx="16">
                  <c:v>7</c:v>
                </c:pt>
              </c:strCache>
            </c:strRef>
          </c:cat>
          <c:val>
            <c:numRef>
              <c:f>'111213'!$R$56:$R$72</c:f>
              <c:numCache>
                <c:formatCode>0.0</c:formatCode>
                <c:ptCount val="17"/>
                <c:pt idx="0">
                  <c:v>9</c:v>
                </c:pt>
                <c:pt idx="1">
                  <c:v>7.8</c:v>
                </c:pt>
                <c:pt idx="2">
                  <c:v>7</c:v>
                </c:pt>
                <c:pt idx="3">
                  <c:v>5.8</c:v>
                </c:pt>
                <c:pt idx="4">
                  <c:v>5.7</c:v>
                </c:pt>
                <c:pt idx="5">
                  <c:v>5.0999999999999996</c:v>
                </c:pt>
                <c:pt idx="6">
                  <c:v>4.8</c:v>
                </c:pt>
                <c:pt idx="7">
                  <c:v>4.5999999999999996</c:v>
                </c:pt>
                <c:pt idx="8">
                  <c:v>4.2</c:v>
                </c:pt>
                <c:pt idx="9">
                  <c:v>3.8</c:v>
                </c:pt>
                <c:pt idx="10">
                  <c:v>3.4</c:v>
                </c:pt>
                <c:pt idx="11">
                  <c:v>3.1</c:v>
                </c:pt>
                <c:pt idx="12">
                  <c:v>3.7</c:v>
                </c:pt>
                <c:pt idx="13">
                  <c:v>3.7</c:v>
                </c:pt>
                <c:pt idx="14">
                  <c:v>3.5</c:v>
                </c:pt>
                <c:pt idx="15">
                  <c:v>3.3</c:v>
                </c:pt>
                <c:pt idx="16">
                  <c:v>3.4</c:v>
                </c:pt>
              </c:numCache>
            </c:numRef>
          </c:val>
          <c:smooth val="0"/>
          <c:extLst>
            <c:ext xmlns:c16="http://schemas.microsoft.com/office/drawing/2014/chart" uri="{C3380CC4-5D6E-409C-BE32-E72D297353CC}">
              <c16:uniqueId val="{00000014-B4F3-4EAD-98AA-BF48F4A9E215}"/>
            </c:ext>
          </c:extLst>
        </c:ser>
        <c:dLbls>
          <c:showLegendKey val="0"/>
          <c:showVal val="0"/>
          <c:showCatName val="0"/>
          <c:showSerName val="0"/>
          <c:showPercent val="0"/>
          <c:showBubbleSize val="0"/>
        </c:dLbls>
        <c:marker val="1"/>
        <c:smooth val="0"/>
        <c:axId val="626663952"/>
        <c:axId val="1"/>
      </c:lineChart>
      <c:catAx>
        <c:axId val="626663952"/>
        <c:scaling>
          <c:orientation val="minMax"/>
        </c:scaling>
        <c:delete val="0"/>
        <c:axPos val="b"/>
        <c:title>
          <c:tx>
            <c:rich>
              <a:bodyPr/>
              <a:lstStyle/>
              <a:p>
                <a:pPr>
                  <a:defRPr>
                    <a:latin typeface="+mn-ea"/>
                    <a:ea typeface="+mn-ea"/>
                  </a:defRPr>
                </a:pPr>
                <a:r>
                  <a:rPr lang="ja-JP" altLang="en-US" sz="900" b="0">
                    <a:latin typeface="+mn-ea"/>
                    <a:ea typeface="+mn-ea"/>
                  </a:rPr>
                  <a:t>（年）</a:t>
                </a:r>
              </a:p>
            </c:rich>
          </c:tx>
          <c:layout>
            <c:manualLayout>
              <c:xMode val="edge"/>
              <c:yMode val="edge"/>
              <c:x val="0.93644717105657882"/>
              <c:y val="0.79746571342676598"/>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sz="900" b="0" i="0" u="none" strike="noStrike" kern="1200" baseline="0">
                <a:ln>
                  <a:noFill/>
                </a:ln>
                <a:solidFill>
                  <a:schemeClr val="tx1"/>
                </a:solidFill>
                <a:latin typeface="+mn-lt"/>
                <a:ea typeface="Yu Gothic UI" panose="020B0500000000000000" pitchFamily="50" charset="-128"/>
                <a:cs typeface="+mn-cs"/>
              </a:defRPr>
            </a:pPr>
            <a:endParaRPr lang="ja-JP"/>
          </a:p>
        </c:txPr>
        <c:crossAx val="1"/>
        <c:crossesAt val="0"/>
        <c:auto val="1"/>
        <c:lblAlgn val="ctr"/>
        <c:lblOffset val="100"/>
        <c:noMultiLvlLbl val="0"/>
      </c:catAx>
      <c:valAx>
        <c:axId val="1"/>
        <c:scaling>
          <c:orientation val="minMax"/>
          <c:max val="16"/>
          <c:min val="0"/>
        </c:scaling>
        <c:delete val="0"/>
        <c:axPos val="l"/>
        <c:majorGridlines>
          <c:spPr>
            <a:ln w="9525" cap="flat" cmpd="sng" algn="ctr">
              <a:solidFill>
                <a:schemeClr val="tx1">
                  <a:lumMod val="15000"/>
                  <a:lumOff val="85000"/>
                </a:schemeClr>
              </a:solidFill>
              <a:round/>
            </a:ln>
            <a:effectLst/>
          </c:spPr>
        </c:majorGridlines>
        <c:title>
          <c:tx>
            <c:rich>
              <a:bodyPr rot="0" vert="horz"/>
              <a:lstStyle/>
              <a:p>
                <a:pPr>
                  <a:defRPr sz="900">
                    <a:latin typeface="+mn-ea"/>
                    <a:ea typeface="+mn-ea"/>
                  </a:defRPr>
                </a:pPr>
                <a:r>
                  <a:rPr lang="ja-JP" altLang="en-US" sz="900" b="0">
                    <a:latin typeface="+mn-ea"/>
                    <a:ea typeface="+mn-ea"/>
                  </a:rPr>
                  <a:t>（％）</a:t>
                </a:r>
              </a:p>
            </c:rich>
          </c:tx>
          <c:layout>
            <c:manualLayout>
              <c:xMode val="edge"/>
              <c:yMode val="edge"/>
              <c:x val="3.8099238015239694E-3"/>
              <c:y val="5.3697375540634272E-2"/>
            </c:manualLayout>
          </c:layout>
          <c:overlay val="0"/>
        </c:title>
        <c:numFmt formatCode="0_ "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Yu Gothic UI" panose="020B0500000000000000" pitchFamily="50" charset="-128"/>
                <a:ea typeface="Yu Gothic UI" panose="020B0500000000000000" pitchFamily="50" charset="-128"/>
                <a:cs typeface="+mn-cs"/>
              </a:defRPr>
            </a:pPr>
            <a:endParaRPr lang="ja-JP"/>
          </a:p>
        </c:txPr>
        <c:crossAx val="626663952"/>
        <c:crosses val="autoZero"/>
        <c:crossBetween val="between"/>
        <c:majorUnit val="5"/>
      </c:valAx>
      <c:spPr>
        <a:noFill/>
        <a:ln w="25400">
          <a:noFill/>
        </a:ln>
      </c:spPr>
    </c:plotArea>
    <c:legend>
      <c:legendPos val="b"/>
      <c:layout>
        <c:manualLayout>
          <c:xMode val="edge"/>
          <c:yMode val="edge"/>
          <c:x val="0.63656956860862801"/>
          <c:y val="0.19252696028015803"/>
          <c:w val="0.31783629327413454"/>
          <c:h val="0.17418701498359707"/>
        </c:manualLayout>
      </c:layout>
      <c:overlay val="0"/>
      <c:spPr>
        <a:noFill/>
        <a:ln w="3175">
          <a:solidFill>
            <a:srgbClr val="000000"/>
          </a:solidFill>
        </a:ln>
      </c:spPr>
      <c:txPr>
        <a:bodyPr rot="0" spcFirstLastPara="1" vertOverflow="ellipsis" vert="horz" wrap="square" anchor="ctr" anchorCtr="1"/>
        <a:lstStyle/>
        <a:p>
          <a:pPr>
            <a:defRPr sz="9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3175" cap="flat" cmpd="sng" algn="ctr">
      <a:solidFill>
        <a:schemeClr val="tx1"/>
      </a:solidFill>
      <a:round/>
    </a:ln>
    <a:effectLst/>
  </c:spPr>
  <c:txPr>
    <a:bodyPr/>
    <a:lstStyle/>
    <a:p>
      <a:pPr>
        <a:defRPr baseline="0">
          <a:ea typeface="HGSｺﾞｼｯｸM" panose="020B0600000000000000" pitchFamily="50" charset="-128"/>
        </a:defRPr>
      </a:pPr>
      <a:endParaRPr lang="ja-JP"/>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2708823698002"/>
          <c:y val="0.11427865618146069"/>
          <c:w val="0.80198500718309529"/>
          <c:h val="0.78161557780836644"/>
        </c:manualLayout>
      </c:layout>
      <c:barChart>
        <c:barDir val="col"/>
        <c:grouping val="clustered"/>
        <c:varyColors val="0"/>
        <c:ser>
          <c:idx val="0"/>
          <c:order val="0"/>
          <c:tx>
            <c:strRef>
              <c:f>'111213'!$P$33:$P$35</c:f>
              <c:strCache>
                <c:ptCount val="3"/>
                <c:pt idx="0">
                  <c:v>学童保育受入可能数</c:v>
                </c:pt>
              </c:strCache>
            </c:strRef>
          </c:tx>
          <c:spPr>
            <a:solidFill>
              <a:schemeClr val="accent5">
                <a:lumMod val="40000"/>
                <a:lumOff val="60000"/>
              </a:schemeClr>
            </a:solidFill>
            <a:ln>
              <a:solidFill>
                <a:schemeClr val="tx1"/>
              </a:solidFill>
            </a:ln>
            <a:effectLst/>
          </c:spPr>
          <c:invertIfNegative val="0"/>
          <c:dLbls>
            <c:spPr>
              <a:noFill/>
              <a:ln>
                <a:noFill/>
              </a:ln>
              <a:effectLst/>
            </c:spPr>
            <c:txPr>
              <a:bodyPr wrap="square" lIns="38100" tIns="19050" rIns="38100" bIns="19050" anchor="ctr">
                <a:spAutoFit/>
              </a:bodyPr>
              <a:lstStyle/>
              <a:p>
                <a:pPr>
                  <a:defRPr sz="900" b="1"/>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'111213'!$O$36:$O$46</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'111213'!$P$36:$P$46</c:f>
              <c:numCache>
                <c:formatCode>#,##0_);[Red]\(#,##0\)</c:formatCode>
                <c:ptCount val="11"/>
                <c:pt idx="0">
                  <c:v>4478</c:v>
                </c:pt>
                <c:pt idx="1">
                  <c:v>4770</c:v>
                </c:pt>
                <c:pt idx="2">
                  <c:v>4879</c:v>
                </c:pt>
                <c:pt idx="3">
                  <c:v>4995</c:v>
                </c:pt>
                <c:pt idx="4">
                  <c:v>5029</c:v>
                </c:pt>
                <c:pt idx="5">
                  <c:v>5150</c:v>
                </c:pt>
                <c:pt idx="6">
                  <c:v>5276</c:v>
                </c:pt>
                <c:pt idx="7">
                  <c:v>5448</c:v>
                </c:pt>
                <c:pt idx="8">
                  <c:v>5460</c:v>
                </c:pt>
                <c:pt idx="9">
                  <c:v>5503</c:v>
                </c:pt>
                <c:pt idx="10">
                  <c:v>5751</c:v>
                </c:pt>
              </c:numCache>
            </c:numRef>
          </c:val>
          <c:extLst>
            <c:ext xmlns:c16="http://schemas.microsoft.com/office/drawing/2014/chart" uri="{C3380CC4-5D6E-409C-BE32-E72D297353CC}">
              <c16:uniqueId val="{00000001-1ACB-4F9A-9D58-08DA6F583FC4}"/>
            </c:ext>
          </c:extLst>
        </c:ser>
        <c:dLbls>
          <c:showLegendKey val="0"/>
          <c:showVal val="1"/>
          <c:showCatName val="0"/>
          <c:showSerName val="0"/>
          <c:showPercent val="0"/>
          <c:showBubbleSize val="0"/>
        </c:dLbls>
        <c:gapWidth val="127"/>
        <c:overlap val="-27"/>
        <c:axId val="626663624"/>
        <c:axId val="1"/>
      </c:barChart>
      <c:lineChart>
        <c:grouping val="standard"/>
        <c:varyColors val="0"/>
        <c:ser>
          <c:idx val="1"/>
          <c:order val="1"/>
          <c:tx>
            <c:strRef>
              <c:f>'111213'!$Q$33:$Q$35</c:f>
              <c:strCache>
                <c:ptCount val="3"/>
                <c:pt idx="0">
                  <c:v>待機児童数</c:v>
                </c:pt>
              </c:strCache>
            </c:strRef>
          </c:tx>
          <c:spPr>
            <a:ln w="22225" cap="rnd">
              <a:solidFill>
                <a:schemeClr val="accent1">
                  <a:lumMod val="50000"/>
                </a:schemeClr>
              </a:solidFill>
              <a:round/>
              <a:headEnd w="med" len="med"/>
            </a:ln>
            <a:effectLst/>
          </c:spPr>
          <c:marker>
            <c:symbol val="square"/>
            <c:size val="5"/>
            <c:spPr>
              <a:solidFill>
                <a:schemeClr val="accent1">
                  <a:lumMod val="50000"/>
                </a:schemeClr>
              </a:solidFill>
              <a:ln>
                <a:noFill/>
                <a:round/>
              </a:ln>
            </c:spPr>
          </c:marker>
          <c:dPt>
            <c:idx val="8"/>
            <c:bubble3D val="0"/>
            <c:extLst>
              <c:ext xmlns:c16="http://schemas.microsoft.com/office/drawing/2014/chart" uri="{C3380CC4-5D6E-409C-BE32-E72D297353CC}">
                <c16:uniqueId val="{00000000-F3A1-40F8-B324-C266590A6795}"/>
              </c:ext>
            </c:extLst>
          </c:dPt>
          <c:dLbls>
            <c:dLbl>
              <c:idx val="0"/>
              <c:layout>
                <c:manualLayout>
                  <c:x val="-3.0491016404226863E-2"/>
                  <c:y val="3.8332132424484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85-4B91-BE04-35C76B4F1D83}"/>
                </c:ext>
              </c:extLst>
            </c:dLbl>
            <c:dLbl>
              <c:idx val="1"/>
              <c:layout>
                <c:manualLayout>
                  <c:x val="-3.0491016404226846E-2"/>
                  <c:y val="4.53016110471175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85-4B91-BE04-35C76B4F1D83}"/>
                </c:ext>
              </c:extLst>
            </c:dLbl>
            <c:dLbl>
              <c:idx val="2"/>
              <c:layout>
                <c:manualLayout>
                  <c:x val="-3.0491016404226846E-2"/>
                  <c:y val="5.57558289810677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485-4B91-BE04-35C76B4F1D83}"/>
                </c:ext>
              </c:extLst>
            </c:dLbl>
            <c:dLbl>
              <c:idx val="3"/>
              <c:layout>
                <c:manualLayout>
                  <c:x val="-2.8585327878962671E-2"/>
                  <c:y val="4.53016110471175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485-4B91-BE04-35C76B4F1D83}"/>
                </c:ext>
              </c:extLst>
            </c:dLbl>
            <c:dLbl>
              <c:idx val="4"/>
              <c:layout>
                <c:manualLayout>
                  <c:x val="-3.0491016404226846E-2"/>
                  <c:y val="4.8786350358434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485-4B91-BE04-35C76B4F1D83}"/>
                </c:ext>
              </c:extLst>
            </c:dLbl>
            <c:dLbl>
              <c:idx val="5"/>
              <c:layout>
                <c:manualLayout>
                  <c:x val="-3.0491016404226919E-2"/>
                  <c:y val="-4.8786350358434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485-4B91-BE04-35C76B4F1D83}"/>
                </c:ext>
              </c:extLst>
            </c:dLbl>
            <c:dLbl>
              <c:idx val="6"/>
              <c:layout>
                <c:manualLayout>
                  <c:x val="-3.0491016404226846E-2"/>
                  <c:y val="4.53016110471173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485-4B91-BE04-35C76B4F1D83}"/>
                </c:ext>
              </c:extLst>
            </c:dLbl>
            <c:dLbl>
              <c:idx val="7"/>
              <c:layout>
                <c:manualLayout>
                  <c:x val="-3.0491016404226988E-2"/>
                  <c:y val="5.57558289810677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485-4B91-BE04-35C76B4F1D83}"/>
                </c:ext>
              </c:extLst>
            </c:dLbl>
            <c:dLbl>
              <c:idx val="8"/>
              <c:layout>
                <c:manualLayout>
                  <c:x val="-3.0491016404226846E-2"/>
                  <c:y val="4.53016110471175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A1-40F8-B324-C266590A6795}"/>
                </c:ext>
              </c:extLst>
            </c:dLbl>
            <c:dLbl>
              <c:idx val="9"/>
              <c:layout>
                <c:manualLayout>
                  <c:x val="-3.0491016404226846E-2"/>
                  <c:y val="0.108026918650818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485-4B91-BE04-35C76B4F1D83}"/>
                </c:ext>
              </c:extLst>
            </c:dLbl>
            <c:dLbl>
              <c:idx val="10"/>
              <c:layout>
                <c:manualLayout>
                  <c:x val="-3.0491016404226846E-2"/>
                  <c:y val="4.1816871735800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C485-4B91-BE04-35C76B4F1D83}"/>
                </c:ext>
              </c:extLst>
            </c:dLbl>
            <c:spPr>
              <a:noFill/>
              <a:ln>
                <a:noFill/>
              </a:ln>
              <a:effectLst/>
            </c:spPr>
            <c:txPr>
              <a:bodyPr vertOverflow="overflow" horzOverflow="overflow" wrap="square" lIns="38100" tIns="19050" rIns="38100" bIns="19050" anchor="ctr">
                <a:spAutoFit/>
              </a:bodyPr>
              <a:lstStyle/>
              <a:p>
                <a:pPr>
                  <a:defRPr b="1"/>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'9(2) 10'!#REF!</c:f>
            </c:multiLvlStrRef>
          </c:cat>
          <c:val>
            <c:numRef>
              <c:f>'111213'!$Q$36:$Q$46</c:f>
              <c:numCache>
                <c:formatCode>#,##0_);[Red]\(#,##0\)</c:formatCode>
                <c:ptCount val="11"/>
                <c:pt idx="0">
                  <c:v>190</c:v>
                </c:pt>
                <c:pt idx="1">
                  <c:v>168</c:v>
                </c:pt>
                <c:pt idx="2">
                  <c:v>275</c:v>
                </c:pt>
                <c:pt idx="3">
                  <c:v>263</c:v>
                </c:pt>
                <c:pt idx="4">
                  <c:v>354</c:v>
                </c:pt>
                <c:pt idx="5">
                  <c:v>323</c:v>
                </c:pt>
                <c:pt idx="6">
                  <c:v>154</c:v>
                </c:pt>
                <c:pt idx="7">
                  <c:v>244</c:v>
                </c:pt>
                <c:pt idx="8">
                  <c:v>263</c:v>
                </c:pt>
                <c:pt idx="9">
                  <c:v>388</c:v>
                </c:pt>
                <c:pt idx="10">
                  <c:v>179</c:v>
                </c:pt>
              </c:numCache>
            </c:numRef>
          </c:val>
          <c:smooth val="0"/>
          <c:extLst>
            <c:ext xmlns:c16="http://schemas.microsoft.com/office/drawing/2014/chart" uri="{C3380CC4-5D6E-409C-BE32-E72D297353CC}">
              <c16:uniqueId val="{00000004-1ACB-4F9A-9D58-08DA6F583FC4}"/>
            </c:ext>
          </c:extLst>
        </c:ser>
        <c:dLbls>
          <c:showLegendKey val="0"/>
          <c:showVal val="1"/>
          <c:showCatName val="0"/>
          <c:showSerName val="0"/>
          <c:showPercent val="0"/>
          <c:showBubbleSize val="0"/>
        </c:dLbls>
        <c:marker val="1"/>
        <c:smooth val="0"/>
        <c:axId val="3"/>
        <c:axId val="4"/>
      </c:lineChart>
      <c:catAx>
        <c:axId val="626663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60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000" b="0" i="0" u="none" strike="noStrike" kern="1200" baseline="0">
                    <a:solidFill>
                      <a:schemeClr val="tx1"/>
                    </a:solidFill>
                    <a:latin typeface="+mn-lt"/>
                    <a:ea typeface="+mn-ea"/>
                    <a:cs typeface="+mn-cs"/>
                  </a:defRPr>
                </a:pPr>
                <a:r>
                  <a:rPr lang="ja-JP" altLang="en-US">
                    <a:solidFill>
                      <a:schemeClr val="tx1"/>
                    </a:solidFill>
                  </a:rPr>
                  <a:t>学童保育受入可能数（人）</a:t>
                </a:r>
              </a:p>
            </c:rich>
          </c:tx>
          <c:layout>
            <c:manualLayout>
              <c:xMode val="edge"/>
              <c:yMode val="edge"/>
              <c:x val="0"/>
              <c:y val="0.30157015529308834"/>
            </c:manualLayout>
          </c:layout>
          <c:overlay val="0"/>
          <c:spPr>
            <a:noFill/>
            <a:ln w="25400">
              <a:noFill/>
            </a:ln>
          </c:spPr>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6663624"/>
        <c:crosses val="autoZero"/>
        <c:crossBetween val="between"/>
      </c:valAx>
      <c:catAx>
        <c:axId val="3"/>
        <c:scaling>
          <c:orientation val="minMax"/>
        </c:scaling>
        <c:delete val="1"/>
        <c:axPos val="b"/>
        <c:title>
          <c:tx>
            <c:rich>
              <a:bodyPr/>
              <a:lstStyle/>
              <a:p>
                <a:pPr>
                  <a:defRPr/>
                </a:pPr>
                <a:r>
                  <a:rPr lang="ja-JP" altLang="en-US" sz="800" b="0"/>
                  <a:t>（年）</a:t>
                </a:r>
              </a:p>
            </c:rich>
          </c:tx>
          <c:layout>
            <c:manualLayout>
              <c:xMode val="edge"/>
              <c:yMode val="edge"/>
              <c:x val="0.87893684744174705"/>
              <c:y val="0.90459809711286099"/>
            </c:manualLayout>
          </c:layout>
          <c:overlay val="0"/>
        </c:title>
        <c:majorTickMark val="out"/>
        <c:minorTickMark val="none"/>
        <c:tickLblPos val="nextTo"/>
        <c:crossAx val="4"/>
        <c:crosses val="autoZero"/>
        <c:auto val="1"/>
        <c:lblAlgn val="ctr"/>
        <c:lblOffset val="100"/>
        <c:noMultiLvlLbl val="0"/>
      </c:catAx>
      <c:valAx>
        <c:axId val="4"/>
        <c:scaling>
          <c:orientation val="minMax"/>
        </c:scaling>
        <c:delete val="0"/>
        <c:axPos val="r"/>
        <c:title>
          <c:tx>
            <c:rich>
              <a:bodyPr rot="0" spcFirstLastPara="1" vertOverflow="ellipsis" vert="eaVert" wrap="square" anchor="ctr" anchorCtr="1"/>
              <a:lstStyle/>
              <a:p>
                <a:pPr>
                  <a:defRPr sz="1000" b="0" i="0" u="none" strike="noStrike" kern="1200" baseline="0">
                    <a:solidFill>
                      <a:schemeClr val="tx1"/>
                    </a:solidFill>
                    <a:latin typeface="+mn-ea"/>
                    <a:ea typeface="+mn-ea"/>
                    <a:cs typeface="+mn-cs"/>
                  </a:defRPr>
                </a:pPr>
                <a:r>
                  <a:rPr lang="ja-JP" altLang="en-US">
                    <a:solidFill>
                      <a:schemeClr val="tx1"/>
                    </a:solidFill>
                    <a:latin typeface="+mn-ea"/>
                    <a:ea typeface="+mn-ea"/>
                  </a:rPr>
                  <a:t>待機児童数（人）</a:t>
                </a:r>
              </a:p>
            </c:rich>
          </c:tx>
          <c:overlay val="0"/>
          <c:spPr>
            <a:noFill/>
            <a:ln w="25400">
              <a:noFill/>
            </a:ln>
          </c:spPr>
        </c:title>
        <c:numFmt formatCode="#,##0_);[Red]\(#,##0\)" sourceLinked="1"/>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3"/>
        <c:crosses val="max"/>
        <c:crossBetween val="between"/>
      </c:valAx>
      <c:spPr>
        <a:noFill/>
        <a:ln w="25400">
          <a:noFill/>
        </a:ln>
      </c:spPr>
    </c:plotArea>
    <c:legend>
      <c:legendPos val="r"/>
      <c:layout>
        <c:manualLayout>
          <c:xMode val="edge"/>
          <c:yMode val="edge"/>
          <c:x val="0.25631621841890789"/>
          <c:y val="3.3060024376130414E-3"/>
          <c:w val="0.47677261613691929"/>
          <c:h val="0.12554499839688266"/>
        </c:manualLayout>
      </c:layout>
      <c:overlay val="0"/>
      <c:txPr>
        <a:bodyPr/>
        <a:lstStyle/>
        <a:p>
          <a:pPr>
            <a:defRPr sz="1050">
              <a:latin typeface="+mn-ea"/>
              <a:ea typeface="+mn-ea"/>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12305396756912"/>
          <c:y val="0.12121367554132194"/>
          <c:w val="0.7982957609750837"/>
          <c:h val="0.79086252729657724"/>
        </c:manualLayout>
      </c:layout>
      <c:barChart>
        <c:barDir val="col"/>
        <c:grouping val="clustered"/>
        <c:varyColors val="0"/>
        <c:ser>
          <c:idx val="0"/>
          <c:order val="0"/>
          <c:tx>
            <c:strRef>
              <c:f>'111213'!$P$7:$P$9</c:f>
              <c:strCache>
                <c:ptCount val="3"/>
                <c:pt idx="0">
                  <c:v>保育定員数</c:v>
                </c:pt>
              </c:strCache>
            </c:strRef>
          </c:tx>
          <c:spPr>
            <a:solidFill>
              <a:schemeClr val="accent5">
                <a:lumMod val="40000"/>
                <a:lumOff val="60000"/>
              </a:schemeClr>
            </a:solidFill>
            <a:ln>
              <a:solidFill>
                <a:schemeClr val="tx1"/>
              </a:solidFill>
            </a:ln>
            <a:effectLst/>
          </c:spPr>
          <c:invertIfNegative val="0"/>
          <c:dLbls>
            <c:dLbl>
              <c:idx val="3"/>
              <c:layout>
                <c:manualLayout>
                  <c:x val="-6.3656672040099962E-17"/>
                  <c:y val="1.008064516129032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A3-4DCC-AF69-E7339BAFD8A8}"/>
                </c:ext>
              </c:extLst>
            </c:dLbl>
            <c:dLbl>
              <c:idx val="7"/>
              <c:layout>
                <c:manualLayout>
                  <c:x val="0"/>
                  <c:y val="6.720430107526881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A3-4DCC-AF69-E7339BAFD8A8}"/>
                </c:ext>
              </c:extLst>
            </c:dLbl>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'111213'!$O$10:$O$20</c:f>
              <c:strCache>
                <c:ptCount val="11"/>
                <c:pt idx="0">
                  <c:v>平成27</c:v>
                </c:pt>
                <c:pt idx="1">
                  <c:v>28</c:v>
                </c:pt>
                <c:pt idx="2">
                  <c:v>29</c:v>
                </c:pt>
                <c:pt idx="3">
                  <c:v>30</c:v>
                </c:pt>
                <c:pt idx="4">
                  <c:v>31</c:v>
                </c:pt>
                <c:pt idx="5">
                  <c:v>令和2</c:v>
                </c:pt>
                <c:pt idx="6">
                  <c:v>3</c:v>
                </c:pt>
                <c:pt idx="7">
                  <c:v>4</c:v>
                </c:pt>
                <c:pt idx="8">
                  <c:v>5</c:v>
                </c:pt>
                <c:pt idx="9">
                  <c:v>6</c:v>
                </c:pt>
                <c:pt idx="10">
                  <c:v>7</c:v>
                </c:pt>
              </c:strCache>
            </c:strRef>
          </c:cat>
          <c:val>
            <c:numRef>
              <c:f>'111213'!$P$10:$P$20</c:f>
              <c:numCache>
                <c:formatCode>#,##0_);[Red]\(#,##0\)</c:formatCode>
                <c:ptCount val="11"/>
                <c:pt idx="0">
                  <c:v>12509</c:v>
                </c:pt>
                <c:pt idx="1">
                  <c:v>12994</c:v>
                </c:pt>
                <c:pt idx="2">
                  <c:v>13487</c:v>
                </c:pt>
                <c:pt idx="3">
                  <c:v>14466</c:v>
                </c:pt>
                <c:pt idx="4">
                  <c:v>15253</c:v>
                </c:pt>
                <c:pt idx="5">
                  <c:v>16929</c:v>
                </c:pt>
                <c:pt idx="6">
                  <c:v>16861</c:v>
                </c:pt>
                <c:pt idx="7">
                  <c:v>16719</c:v>
                </c:pt>
                <c:pt idx="8">
                  <c:v>16662</c:v>
                </c:pt>
                <c:pt idx="9">
                  <c:v>16204</c:v>
                </c:pt>
                <c:pt idx="10">
                  <c:v>16005</c:v>
                </c:pt>
              </c:numCache>
            </c:numRef>
          </c:val>
          <c:extLst>
            <c:ext xmlns:c16="http://schemas.microsoft.com/office/drawing/2014/chart" uri="{C3380CC4-5D6E-409C-BE32-E72D297353CC}">
              <c16:uniqueId val="{00000002-57A3-4DCC-AF69-E7339BAFD8A8}"/>
            </c:ext>
          </c:extLst>
        </c:ser>
        <c:dLbls>
          <c:showLegendKey val="0"/>
          <c:showVal val="0"/>
          <c:showCatName val="0"/>
          <c:showSerName val="0"/>
          <c:showPercent val="0"/>
          <c:showBubbleSize val="0"/>
        </c:dLbls>
        <c:gapWidth val="76"/>
        <c:overlap val="-27"/>
        <c:axId val="626873264"/>
        <c:axId val="1"/>
      </c:barChart>
      <c:lineChart>
        <c:grouping val="standard"/>
        <c:varyColors val="0"/>
        <c:ser>
          <c:idx val="1"/>
          <c:order val="1"/>
          <c:tx>
            <c:strRef>
              <c:f>'111213'!$Q$7:$Q$9</c:f>
              <c:strCache>
                <c:ptCount val="3"/>
                <c:pt idx="0">
                  <c:v>待機児童数</c:v>
                </c:pt>
              </c:strCache>
            </c:strRef>
          </c:tx>
          <c:spPr>
            <a:ln w="22225" cap="flat">
              <a:solidFill>
                <a:schemeClr val="accent1">
                  <a:lumMod val="50000"/>
                </a:schemeClr>
              </a:solidFill>
              <a:miter lim="800000"/>
            </a:ln>
            <a:effectLst/>
          </c:spPr>
          <c:marker>
            <c:symbol val="square"/>
            <c:size val="5"/>
            <c:spPr>
              <a:solidFill>
                <a:schemeClr val="accent1">
                  <a:lumMod val="50000"/>
                </a:schemeClr>
              </a:solidFill>
              <a:ln>
                <a:noFill/>
              </a:ln>
            </c:spPr>
          </c:marker>
          <c:dLbls>
            <c:dLbl>
              <c:idx val="3"/>
              <c:layout>
                <c:manualLayout>
                  <c:x val="-1.4494264859228426E-2"/>
                  <c:y val="-4.253849446743379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7A3-4DCC-AF69-E7339BAFD8A8}"/>
                </c:ext>
              </c:extLst>
            </c:dLbl>
            <c:spPr>
              <a:noFill/>
              <a:ln w="25400">
                <a:noFill/>
              </a:ln>
            </c:spPr>
            <c:txPr>
              <a:bodyPr rot="0" spcFirstLastPara="1" vertOverflow="ellipsis" vert="horz" wrap="square" lIns="38100" tIns="19050" rIns="38100" bIns="19050" anchor="ctr" anchorCtr="1">
                <a:spAutoFit/>
              </a:bodyPr>
              <a:lstStyle/>
              <a:p>
                <a:pPr>
                  <a:defRPr sz="1000" b="1" i="0" u="none" strike="noStrike" kern="1200" baseline="0">
                    <a:solidFill>
                      <a:schemeClr val="tx1"/>
                    </a:solidFill>
                    <a:latin typeface="+mn-lt"/>
                    <a:ea typeface="+mn-ea"/>
                    <a:cs typeface="+mn-cs"/>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'9(2) 10'!#REF!</c:f>
            </c:multiLvlStrRef>
          </c:cat>
          <c:val>
            <c:numRef>
              <c:f>'111213'!$Q$10:$Q$20</c:f>
              <c:numCache>
                <c:formatCode>General</c:formatCode>
                <c:ptCount val="11"/>
                <c:pt idx="0">
                  <c:v>322</c:v>
                </c:pt>
                <c:pt idx="1">
                  <c:v>306</c:v>
                </c:pt>
                <c:pt idx="2">
                  <c:v>374</c:v>
                </c:pt>
                <c:pt idx="3">
                  <c:v>205</c:v>
                </c:pt>
                <c:pt idx="4">
                  <c:v>123</c:v>
                </c:pt>
                <c:pt idx="5">
                  <c:v>3</c:v>
                </c:pt>
                <c:pt idx="6">
                  <c:v>0</c:v>
                </c:pt>
                <c:pt idx="7">
                  <c:v>1</c:v>
                </c:pt>
                <c:pt idx="8">
                  <c:v>0</c:v>
                </c:pt>
                <c:pt idx="9">
                  <c:v>5</c:v>
                </c:pt>
                <c:pt idx="10">
                  <c:v>7</c:v>
                </c:pt>
              </c:numCache>
            </c:numRef>
          </c:val>
          <c:smooth val="0"/>
          <c:extLst>
            <c:ext xmlns:c16="http://schemas.microsoft.com/office/drawing/2014/chart" uri="{C3380CC4-5D6E-409C-BE32-E72D297353CC}">
              <c16:uniqueId val="{00000004-57A3-4DCC-AF69-E7339BAFD8A8}"/>
            </c:ext>
          </c:extLst>
        </c:ser>
        <c:dLbls>
          <c:showLegendKey val="0"/>
          <c:showVal val="0"/>
          <c:showCatName val="0"/>
          <c:showSerName val="0"/>
          <c:showPercent val="0"/>
          <c:showBubbleSize val="0"/>
        </c:dLbls>
        <c:marker val="1"/>
        <c:smooth val="0"/>
        <c:axId val="3"/>
        <c:axId val="4"/>
      </c:lineChart>
      <c:catAx>
        <c:axId val="6268732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in val="120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eaVert" wrap="square" anchor="ctr" anchorCtr="1"/>
              <a:lstStyle/>
              <a:p>
                <a:pPr>
                  <a:defRPr sz="1000" b="0" i="0" u="none" strike="noStrike" kern="1200" baseline="0">
                    <a:solidFill>
                      <a:sysClr val="windowText" lastClr="000000"/>
                    </a:solidFill>
                    <a:latin typeface="+mn-ea"/>
                    <a:ea typeface="+mn-ea"/>
                    <a:cs typeface="+mn-cs"/>
                  </a:defRPr>
                </a:pPr>
                <a:r>
                  <a:rPr lang="ja-JP" altLang="en-US">
                    <a:solidFill>
                      <a:sysClr val="windowText" lastClr="000000"/>
                    </a:solidFill>
                    <a:latin typeface="+mn-ea"/>
                    <a:ea typeface="+mn-ea"/>
                  </a:rPr>
                  <a:t>保育定員数（人）</a:t>
                </a:r>
              </a:p>
            </c:rich>
          </c:tx>
          <c:overlay val="0"/>
          <c:spPr>
            <a:noFill/>
            <a:ln w="25400">
              <a:noFill/>
            </a:ln>
          </c:spPr>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626873264"/>
        <c:crosses val="autoZero"/>
        <c:crossBetween val="between"/>
        <c:majorUnit val="1000"/>
      </c:valAx>
      <c:catAx>
        <c:axId val="3"/>
        <c:scaling>
          <c:orientation val="minMax"/>
        </c:scaling>
        <c:delete val="1"/>
        <c:axPos val="b"/>
        <c:title>
          <c:tx>
            <c:rich>
              <a:bodyPr/>
              <a:lstStyle/>
              <a:p>
                <a:pPr>
                  <a:defRPr/>
                </a:pPr>
                <a:r>
                  <a:rPr lang="ja-JP" altLang="en-US" sz="800" b="0"/>
                  <a:t>（年）</a:t>
                </a:r>
              </a:p>
            </c:rich>
          </c:tx>
          <c:layout>
            <c:manualLayout>
              <c:xMode val="edge"/>
              <c:yMode val="edge"/>
              <c:x val="0.87636941358357601"/>
              <c:y val="0.92382712793169075"/>
            </c:manualLayout>
          </c:layout>
          <c:overlay val="0"/>
        </c:title>
        <c:majorTickMark val="out"/>
        <c:minorTickMark val="none"/>
        <c:tickLblPos val="nextTo"/>
        <c:crossAx val="4"/>
        <c:crosses val="autoZero"/>
        <c:auto val="1"/>
        <c:lblAlgn val="ctr"/>
        <c:lblOffset val="100"/>
        <c:noMultiLvlLbl val="0"/>
      </c:catAx>
      <c:valAx>
        <c:axId val="4"/>
        <c:scaling>
          <c:orientation val="minMax"/>
          <c:max val="400"/>
        </c:scaling>
        <c:delete val="0"/>
        <c:axPos val="r"/>
        <c:title>
          <c:tx>
            <c:rich>
              <a:bodyPr rot="0" spcFirstLastPara="1" vertOverflow="ellipsis" vert="eaVert" wrap="square" anchor="ctr" anchorCtr="1"/>
              <a:lstStyle/>
              <a:p>
                <a:pPr>
                  <a:defRPr sz="1000" b="0" i="0" u="none" strike="noStrike" kern="1200" baseline="0">
                    <a:solidFill>
                      <a:sysClr val="windowText" lastClr="000000"/>
                    </a:solidFill>
                    <a:latin typeface="+mn-ea"/>
                    <a:ea typeface="+mn-ea"/>
                    <a:cs typeface="+mn-cs"/>
                  </a:defRPr>
                </a:pPr>
                <a:r>
                  <a:rPr lang="ja-JP" altLang="en-US">
                    <a:solidFill>
                      <a:sysClr val="windowText" lastClr="000000"/>
                    </a:solidFill>
                    <a:latin typeface="+mn-ea"/>
                    <a:ea typeface="+mn-ea"/>
                  </a:rPr>
                  <a:t>待機児童数（人）</a:t>
                </a:r>
              </a:p>
            </c:rich>
          </c:tx>
          <c:overlay val="0"/>
          <c:spPr>
            <a:noFill/>
            <a:ln w="25400">
              <a:noFill/>
            </a:ln>
          </c:spPr>
        </c:title>
        <c:numFmt formatCode="General" sourceLinked="1"/>
        <c:majorTickMark val="out"/>
        <c:minorTickMark val="none"/>
        <c:tickLblPos val="nextTo"/>
        <c:spPr>
          <a:ln w="6350">
            <a:noFill/>
          </a:ln>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ja-JP"/>
          </a:p>
        </c:txPr>
        <c:crossAx val="3"/>
        <c:crosses val="max"/>
        <c:crossBetween val="between"/>
        <c:majorUnit val="100"/>
      </c:valAx>
      <c:spPr>
        <a:noFill/>
        <a:ln w="25400">
          <a:noFill/>
        </a:ln>
      </c:spPr>
    </c:plotArea>
    <c:legend>
      <c:legendPos val="b"/>
      <c:layout>
        <c:manualLayout>
          <c:xMode val="edge"/>
          <c:yMode val="edge"/>
          <c:x val="0.33872080934870913"/>
          <c:y val="4.2980564929383826E-2"/>
          <c:w val="0.33724659723158074"/>
          <c:h val="6.4837468233137546E-2"/>
        </c:manualLayout>
      </c:layout>
      <c:overlay val="0"/>
      <c:spPr>
        <a:noFill/>
        <a:ln w="25400">
          <a:noFill/>
        </a:ln>
      </c:spPr>
      <c:txPr>
        <a:bodyPr rot="0" spcFirstLastPara="1" vertOverflow="ellipsis" vert="horz" wrap="square" anchor="ctr" anchorCtr="1"/>
        <a:lstStyle/>
        <a:p>
          <a:pPr>
            <a:defRPr sz="1050" b="0" i="0" u="none" strike="noStrike" kern="1200" baseline="0">
              <a:solidFill>
                <a:sysClr val="windowText" lastClr="000000"/>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ysClr val="windowText" lastClr="000000"/>
                </a:solidFill>
                <a:latin typeface="ＭＳ ゴシック" panose="020B0609070205080204" pitchFamily="49" charset="-128"/>
                <a:ea typeface="ＭＳ ゴシック" panose="020B0609070205080204" pitchFamily="49" charset="-128"/>
                <a:cs typeface="+mn-cs"/>
              </a:defRPr>
            </a:pPr>
            <a:r>
              <a:rPr lang="ja-JP" altLang="en-US" sz="1050" b="1">
                <a:solidFill>
                  <a:sysClr val="windowText" lastClr="000000"/>
                </a:solidFill>
                <a:latin typeface="ＭＳ ゴシック" panose="020B0609070205080204" pitchFamily="49" charset="-128"/>
                <a:ea typeface="ＭＳ ゴシック" panose="020B0609070205080204" pitchFamily="49" charset="-128"/>
              </a:rPr>
              <a:t>孤立死の性別件数</a:t>
            </a:r>
          </a:p>
        </c:rich>
      </c:tx>
      <c:layout>
        <c:manualLayout>
          <c:xMode val="edge"/>
          <c:yMode val="edge"/>
          <c:x val="0.40790110792908818"/>
          <c:y val="4.7143522947482031E-2"/>
        </c:manualLayout>
      </c:layout>
      <c:overlay val="0"/>
      <c:spPr>
        <a:noFill/>
        <a:ln w="25400">
          <a:noFill/>
        </a:ln>
      </c:spPr>
    </c:title>
    <c:autoTitleDeleted val="0"/>
    <c:plotArea>
      <c:layout>
        <c:manualLayout>
          <c:layoutTarget val="inner"/>
          <c:xMode val="edge"/>
          <c:yMode val="edge"/>
          <c:x val="8.802781493818404E-2"/>
          <c:y val="0.10779643517878205"/>
          <c:w val="0.8922717328520936"/>
          <c:h val="0.69035055629108311"/>
        </c:manualLayout>
      </c:layout>
      <c:barChart>
        <c:barDir val="col"/>
        <c:grouping val="stacked"/>
        <c:varyColors val="0"/>
        <c:ser>
          <c:idx val="0"/>
          <c:order val="0"/>
          <c:tx>
            <c:strRef>
              <c:f>'1415'!$I$32:$I$34</c:f>
              <c:strCache>
                <c:ptCount val="3"/>
                <c:pt idx="0">
                  <c:v>男性</c:v>
                </c:pt>
              </c:strCache>
            </c:strRef>
          </c:tx>
          <c:spPr>
            <a:solidFill>
              <a:schemeClr val="accent1">
                <a:lumMod val="60000"/>
                <a:lumOff val="40000"/>
              </a:schemeClr>
            </a:solidFill>
            <a:ln w="6350" cmpd="sng">
              <a:solidFill>
                <a:srgbClr val="2C07C9"/>
              </a:solid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'1415'!$H$35:$H$43</c:f>
              <c:strCache>
                <c:ptCount val="9"/>
                <c:pt idx="0">
                  <c:v>平成28</c:v>
                </c:pt>
                <c:pt idx="1">
                  <c:v>29</c:v>
                </c:pt>
                <c:pt idx="2">
                  <c:v>30</c:v>
                </c:pt>
                <c:pt idx="3">
                  <c:v>31</c:v>
                </c:pt>
                <c:pt idx="4">
                  <c:v>令和2</c:v>
                </c:pt>
                <c:pt idx="5">
                  <c:v>3</c:v>
                </c:pt>
                <c:pt idx="6">
                  <c:v>4</c:v>
                </c:pt>
                <c:pt idx="7">
                  <c:v>5</c:v>
                </c:pt>
                <c:pt idx="8">
                  <c:v>6</c:v>
                </c:pt>
              </c:strCache>
            </c:strRef>
          </c:cat>
          <c:val>
            <c:numRef>
              <c:f>'1415'!$I$35:$I$43</c:f>
              <c:numCache>
                <c:formatCode>General</c:formatCode>
                <c:ptCount val="9"/>
                <c:pt idx="0">
                  <c:v>192</c:v>
                </c:pt>
                <c:pt idx="1">
                  <c:v>191</c:v>
                </c:pt>
                <c:pt idx="2">
                  <c:v>229</c:v>
                </c:pt>
                <c:pt idx="3">
                  <c:v>242</c:v>
                </c:pt>
                <c:pt idx="4">
                  <c:v>274</c:v>
                </c:pt>
                <c:pt idx="5">
                  <c:v>230</c:v>
                </c:pt>
                <c:pt idx="6">
                  <c:v>299</c:v>
                </c:pt>
                <c:pt idx="7">
                  <c:v>329</c:v>
                </c:pt>
                <c:pt idx="8">
                  <c:v>318</c:v>
                </c:pt>
              </c:numCache>
            </c:numRef>
          </c:val>
          <c:extLst>
            <c:ext xmlns:c16="http://schemas.microsoft.com/office/drawing/2014/chart" uri="{C3380CC4-5D6E-409C-BE32-E72D297353CC}">
              <c16:uniqueId val="{00000000-281E-49BE-B1E2-C3FAFD956E43}"/>
            </c:ext>
          </c:extLst>
        </c:ser>
        <c:ser>
          <c:idx val="1"/>
          <c:order val="1"/>
          <c:tx>
            <c:strRef>
              <c:f>'1415'!$J$32:$J$34</c:f>
              <c:strCache>
                <c:ptCount val="3"/>
                <c:pt idx="0">
                  <c:v>女性</c:v>
                </c:pt>
              </c:strCache>
            </c:strRef>
          </c:tx>
          <c:spPr>
            <a:pattFill prst="dkVert">
              <a:fgClr>
                <a:schemeClr val="accent2">
                  <a:lumMod val="40000"/>
                  <a:lumOff val="60000"/>
                </a:schemeClr>
              </a:fgClr>
              <a:bgClr>
                <a:schemeClr val="bg1"/>
              </a:bgClr>
            </a:pattFill>
            <a:ln w="6350">
              <a:solidFill>
                <a:schemeClr val="tx1"/>
              </a:solid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'1415'!$H$35:$H$43</c:f>
              <c:strCache>
                <c:ptCount val="9"/>
                <c:pt idx="0">
                  <c:v>平成28</c:v>
                </c:pt>
                <c:pt idx="1">
                  <c:v>29</c:v>
                </c:pt>
                <c:pt idx="2">
                  <c:v>30</c:v>
                </c:pt>
                <c:pt idx="3">
                  <c:v>31</c:v>
                </c:pt>
                <c:pt idx="4">
                  <c:v>令和2</c:v>
                </c:pt>
                <c:pt idx="5">
                  <c:v>3</c:v>
                </c:pt>
                <c:pt idx="6">
                  <c:v>4</c:v>
                </c:pt>
                <c:pt idx="7">
                  <c:v>5</c:v>
                </c:pt>
                <c:pt idx="8">
                  <c:v>6</c:v>
                </c:pt>
              </c:strCache>
            </c:strRef>
          </c:cat>
          <c:val>
            <c:numRef>
              <c:f>'1415'!$J$35:$J$43</c:f>
              <c:numCache>
                <c:formatCode>General</c:formatCode>
                <c:ptCount val="9"/>
                <c:pt idx="0">
                  <c:v>90</c:v>
                </c:pt>
                <c:pt idx="1">
                  <c:v>79</c:v>
                </c:pt>
                <c:pt idx="2">
                  <c:v>107</c:v>
                </c:pt>
                <c:pt idx="3">
                  <c:v>107</c:v>
                </c:pt>
                <c:pt idx="4">
                  <c:v>110</c:v>
                </c:pt>
                <c:pt idx="5">
                  <c:v>101</c:v>
                </c:pt>
                <c:pt idx="6">
                  <c:v>145</c:v>
                </c:pt>
                <c:pt idx="7">
                  <c:v>154</c:v>
                </c:pt>
                <c:pt idx="8">
                  <c:v>147</c:v>
                </c:pt>
              </c:numCache>
            </c:numRef>
          </c:val>
          <c:extLst>
            <c:ext xmlns:c16="http://schemas.microsoft.com/office/drawing/2014/chart" uri="{C3380CC4-5D6E-409C-BE32-E72D297353CC}">
              <c16:uniqueId val="{00000001-281E-49BE-B1E2-C3FAFD956E43}"/>
            </c:ext>
          </c:extLst>
        </c:ser>
        <c:dLbls>
          <c:showLegendKey val="0"/>
          <c:showVal val="0"/>
          <c:showCatName val="0"/>
          <c:showSerName val="0"/>
          <c:showPercent val="0"/>
          <c:showBubbleSize val="0"/>
        </c:dLbls>
        <c:gapWidth val="150"/>
        <c:overlap val="100"/>
        <c:serLines>
          <c:spPr>
            <a:ln w="9525" cap="flat" cmpd="sng" algn="ctr">
              <a:solidFill>
                <a:schemeClr val="tx1">
                  <a:lumMod val="35000"/>
                  <a:lumOff val="65000"/>
                </a:schemeClr>
              </a:solidFill>
              <a:round/>
            </a:ln>
            <a:effectLst/>
          </c:spPr>
        </c:serLines>
        <c:axId val="415871264"/>
        <c:axId val="1"/>
      </c:barChart>
      <c:catAx>
        <c:axId val="4158712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ja-JP" altLang="en-US">
                    <a:solidFill>
                      <a:schemeClr val="tx1"/>
                    </a:solidFill>
                  </a:rPr>
                  <a:t>（年）</a:t>
                </a:r>
              </a:p>
            </c:rich>
          </c:tx>
          <c:layout>
            <c:manualLayout>
              <c:xMode val="edge"/>
              <c:yMode val="edge"/>
              <c:x val="0.92146951627661078"/>
              <c:y val="0.8127906301535317"/>
            </c:manualLayout>
          </c:layout>
          <c:overlay val="0"/>
          <c:spPr>
            <a:noFill/>
            <a:ln w="25400">
              <a:noFill/>
            </a:ln>
          </c:spPr>
        </c:title>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500"/>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ja-JP" altLang="en-US">
                    <a:solidFill>
                      <a:schemeClr val="tx1"/>
                    </a:solidFill>
                    <a:latin typeface="+mn-ea"/>
                    <a:ea typeface="+mn-ea"/>
                  </a:rPr>
                  <a:t>（人）</a:t>
                </a:r>
              </a:p>
            </c:rich>
          </c:tx>
          <c:layout>
            <c:manualLayout>
              <c:xMode val="edge"/>
              <c:yMode val="edge"/>
              <c:x val="1.9274321304760283E-2"/>
              <c:y val="1.8493775114393887E-2"/>
            </c:manualLayout>
          </c:layout>
          <c:overlay val="0"/>
          <c:spPr>
            <a:noFill/>
            <a:ln w="25400">
              <a:noFill/>
            </a:ln>
          </c:spPr>
        </c:title>
        <c:numFmt formatCode="General" sourceLinked="1"/>
        <c:majorTickMark val="out"/>
        <c:minorTickMark val="none"/>
        <c:tickLblPos val="nextTo"/>
        <c:spPr>
          <a:ln w="6350">
            <a:noFill/>
          </a:ln>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415871264"/>
        <c:crosses val="autoZero"/>
        <c:crossBetween val="between"/>
        <c:majorUnit val="100"/>
      </c:valAx>
      <c:spPr>
        <a:noFill/>
        <a:ln w="25400">
          <a:noFill/>
        </a:ln>
      </c:spPr>
    </c:plotArea>
    <c:legend>
      <c:legendPos val="b"/>
      <c:layout>
        <c:manualLayout>
          <c:xMode val="edge"/>
          <c:yMode val="edge"/>
          <c:x val="0.30097206707293078"/>
          <c:y val="0.91207849018872644"/>
          <c:w val="0.38379408888767785"/>
          <c:h val="8.021716035495563E-2"/>
        </c:manualLayout>
      </c:layout>
      <c:overlay val="0"/>
      <c:spPr>
        <a:noFill/>
        <a:ln w="25400">
          <a:noFill/>
        </a:ln>
      </c:spPr>
      <c:txPr>
        <a:bodyPr rot="0" spcFirstLastPara="1" vertOverflow="ellipsis" vert="horz" wrap="square" anchor="ctr" anchorCtr="1"/>
        <a:lstStyle/>
        <a:p>
          <a:pPr>
            <a:defRPr sz="900" b="0" i="0" u="none" strike="noStrike" kern="1200" baseline="0">
              <a:solidFill>
                <a:sysClr val="windowText" lastClr="000000"/>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solidFill>
                <a:latin typeface="+mn-lt"/>
                <a:ea typeface="+mn-ea"/>
                <a:cs typeface="+mn-cs"/>
              </a:defRPr>
            </a:pPr>
            <a:r>
              <a:rPr lang="ja-JP" altLang="en-US" sz="1000" b="1">
                <a:solidFill>
                  <a:schemeClr val="tx1"/>
                </a:solidFill>
              </a:rPr>
              <a:t>男性</a:t>
            </a:r>
            <a:endParaRPr lang="en-US" altLang="ja-JP" sz="1000" b="1">
              <a:solidFill>
                <a:schemeClr val="tx1"/>
              </a:solidFill>
            </a:endParaRPr>
          </a:p>
        </c:rich>
      </c:tx>
      <c:layout>
        <c:manualLayout>
          <c:xMode val="edge"/>
          <c:yMode val="edge"/>
          <c:x val="0.45720140161507944"/>
          <c:y val="1.1114354896876234E-3"/>
        </c:manualLayout>
      </c:layout>
      <c:overlay val="0"/>
      <c:spPr>
        <a:noFill/>
        <a:ln w="25400">
          <a:noFill/>
        </a:ln>
      </c:spPr>
    </c:title>
    <c:autoTitleDeleted val="0"/>
    <c:plotArea>
      <c:layout>
        <c:manualLayout>
          <c:layoutTarget val="inner"/>
          <c:xMode val="edge"/>
          <c:yMode val="edge"/>
          <c:x val="5.3177966101694917E-2"/>
          <c:y val="5.6111202348211674E-2"/>
          <c:w val="0.75832165576760535"/>
          <c:h val="0.83869518352921035"/>
        </c:manualLayout>
      </c:layout>
      <c:barChart>
        <c:barDir val="bar"/>
        <c:grouping val="clustered"/>
        <c:varyColors val="0"/>
        <c:ser>
          <c:idx val="0"/>
          <c:order val="0"/>
          <c:tx>
            <c:strRef>
              <c:f>'1415'!$J$10</c:f>
              <c:strCache>
                <c:ptCount val="1"/>
                <c:pt idx="0">
                  <c:v>足立区</c:v>
                </c:pt>
              </c:strCache>
            </c:strRef>
          </c:tx>
          <c:spPr>
            <a:solidFill>
              <a:schemeClr val="accent1"/>
            </a:solidFill>
            <a:ln w="6350">
              <a:solidFill>
                <a:schemeClr val="tx1"/>
              </a:solid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[9]治安!$O$34:$O$36</c:f>
              <c:strCache>
                <c:ptCount val="3"/>
                <c:pt idx="0">
                  <c:v>令和2年</c:v>
                </c:pt>
                <c:pt idx="1">
                  <c:v>平成27年</c:v>
                </c:pt>
                <c:pt idx="2">
                  <c:v>平成22年</c:v>
                </c:pt>
              </c:strCache>
            </c:strRef>
          </c:cat>
          <c:val>
            <c:numRef>
              <c:f>'1415'!$J$11:$J$13</c:f>
              <c:numCache>
                <c:formatCode>0.0_);[Red]\(0.0\)</c:formatCode>
                <c:ptCount val="3"/>
                <c:pt idx="0">
                  <c:v>78.400000000000006</c:v>
                </c:pt>
                <c:pt idx="1">
                  <c:v>77.5</c:v>
                </c:pt>
                <c:pt idx="2">
                  <c:v>76.400000000000006</c:v>
                </c:pt>
              </c:numCache>
            </c:numRef>
          </c:val>
          <c:extLst>
            <c:ext xmlns:c16="http://schemas.microsoft.com/office/drawing/2014/chart" uri="{C3380CC4-5D6E-409C-BE32-E72D297353CC}">
              <c16:uniqueId val="{00000000-BCCC-42AE-B376-838E1D25F2D5}"/>
            </c:ext>
          </c:extLst>
        </c:ser>
        <c:ser>
          <c:idx val="1"/>
          <c:order val="1"/>
          <c:tx>
            <c:strRef>
              <c:f>'1415'!$I$10</c:f>
              <c:strCache>
                <c:ptCount val="1"/>
                <c:pt idx="0">
                  <c:v>東京都</c:v>
                </c:pt>
              </c:strCache>
            </c:strRef>
          </c:tx>
          <c:spPr>
            <a:pattFill prst="dkHorz">
              <a:fgClr>
                <a:srgbClr val="FF9900"/>
              </a:fgClr>
              <a:bgClr>
                <a:schemeClr val="bg1"/>
              </a:bgClr>
            </a:pattFill>
            <a:ln w="6350">
              <a:solidFill>
                <a:schemeClr val="tx1"/>
              </a:solidFill>
            </a:ln>
            <a:effectLst/>
          </c:spPr>
          <c:invertIfNegative val="0"/>
          <c:dLbls>
            <c:dLbl>
              <c:idx val="1"/>
              <c:numFmt formatCode="0.0_ " sourceLinked="0"/>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6="http://schemas.microsoft.com/office/drawing/2014/chart" uri="{C3380CC4-5D6E-409C-BE32-E72D297353CC}">
                  <c16:uniqueId val="{00000001-BCCC-42AE-B376-838E1D25F2D5}"/>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[9]治安!$O$34:$O$36</c:f>
              <c:strCache>
                <c:ptCount val="3"/>
                <c:pt idx="0">
                  <c:v>令和2年</c:v>
                </c:pt>
                <c:pt idx="1">
                  <c:v>平成27年</c:v>
                </c:pt>
                <c:pt idx="2">
                  <c:v>平成22年</c:v>
                </c:pt>
              </c:strCache>
            </c:strRef>
          </c:cat>
          <c:val>
            <c:numRef>
              <c:f>'1415'!$I$11:$I$13</c:f>
              <c:numCache>
                <c:formatCode>0.0_);[Red]\(0.0\)</c:formatCode>
                <c:ptCount val="3"/>
                <c:pt idx="0">
                  <c:v>80.2</c:v>
                </c:pt>
                <c:pt idx="1">
                  <c:v>79</c:v>
                </c:pt>
                <c:pt idx="2">
                  <c:v>78.3</c:v>
                </c:pt>
              </c:numCache>
            </c:numRef>
          </c:val>
          <c:extLst>
            <c:ext xmlns:c16="http://schemas.microsoft.com/office/drawing/2014/chart" uri="{C3380CC4-5D6E-409C-BE32-E72D297353CC}">
              <c16:uniqueId val="{00000002-BCCC-42AE-B376-838E1D25F2D5}"/>
            </c:ext>
          </c:extLst>
        </c:ser>
        <c:ser>
          <c:idx val="2"/>
          <c:order val="2"/>
          <c:tx>
            <c:strRef>
              <c:f>'1415'!$K$10</c:f>
              <c:strCache>
                <c:ptCount val="1"/>
                <c:pt idx="0">
                  <c:v>全国</c:v>
                </c:pt>
              </c:strCache>
            </c:strRef>
          </c:tx>
          <c:spPr>
            <a:ln w="6350">
              <a:solidFill>
                <a:schemeClr val="tx1"/>
              </a:solidFill>
            </a:ln>
          </c:spPr>
          <c:invertIfNegative val="0"/>
          <c:dPt>
            <c:idx val="0"/>
            <c:invertIfNegative val="0"/>
            <c:bubble3D val="0"/>
            <c:spPr>
              <a:solidFill>
                <a:schemeClr val="bg2"/>
              </a:solidFill>
              <a:ln w="6350">
                <a:solidFill>
                  <a:schemeClr val="tx1"/>
                </a:solidFill>
              </a:ln>
            </c:spPr>
            <c:extLst>
              <c:ext xmlns:c16="http://schemas.microsoft.com/office/drawing/2014/chart" uri="{C3380CC4-5D6E-409C-BE32-E72D297353CC}">
                <c16:uniqueId val="{00000004-BCCC-42AE-B376-838E1D25F2D5}"/>
              </c:ext>
            </c:extLst>
          </c:dPt>
          <c:dPt>
            <c:idx val="1"/>
            <c:invertIfNegative val="0"/>
            <c:bubble3D val="0"/>
            <c:spPr>
              <a:solidFill>
                <a:schemeClr val="bg2"/>
              </a:solidFill>
              <a:ln w="6350">
                <a:solidFill>
                  <a:schemeClr val="tx1"/>
                </a:solidFill>
              </a:ln>
            </c:spPr>
            <c:extLst>
              <c:ext xmlns:c16="http://schemas.microsoft.com/office/drawing/2014/chart" uri="{C3380CC4-5D6E-409C-BE32-E72D297353CC}">
                <c16:uniqueId val="{00000006-BCCC-42AE-B376-838E1D25F2D5}"/>
              </c:ext>
            </c:extLst>
          </c:dPt>
          <c:dPt>
            <c:idx val="2"/>
            <c:invertIfNegative val="0"/>
            <c:bubble3D val="0"/>
            <c:spPr>
              <a:solidFill>
                <a:schemeClr val="bg2"/>
              </a:solidFill>
              <a:ln w="6350">
                <a:solidFill>
                  <a:schemeClr val="tx1"/>
                </a:solidFill>
              </a:ln>
            </c:spPr>
            <c:extLst>
              <c:ext xmlns:c16="http://schemas.microsoft.com/office/drawing/2014/chart" uri="{C3380CC4-5D6E-409C-BE32-E72D297353CC}">
                <c16:uniqueId val="{00000008-BCCC-42AE-B376-838E1D25F2D5}"/>
              </c:ext>
            </c:extLst>
          </c:dPt>
          <c:dLbls>
            <c:spPr>
              <a:noFill/>
              <a:ln w="25400">
                <a:noFill/>
              </a:ln>
            </c:spPr>
            <c:txPr>
              <a:bodyPr wrap="square" lIns="38100" tIns="19050" rIns="38100" bIns="19050" anchor="ctr">
                <a:spAutoFit/>
              </a:bodyPr>
              <a:lstStyle/>
              <a:p>
                <a:pPr>
                  <a:defRPr b="0"/>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'1415'!$K$11:$K$13</c:f>
              <c:numCache>
                <c:formatCode>General</c:formatCode>
                <c:ptCount val="3"/>
                <c:pt idx="0">
                  <c:v>80.099999999999994</c:v>
                </c:pt>
                <c:pt idx="1">
                  <c:v>79.3</c:v>
                </c:pt>
                <c:pt idx="2">
                  <c:v>78.099999999999994</c:v>
                </c:pt>
              </c:numCache>
            </c:numRef>
          </c:val>
          <c:extLst>
            <c:ext xmlns:c16="http://schemas.microsoft.com/office/drawing/2014/chart" uri="{C3380CC4-5D6E-409C-BE32-E72D297353CC}">
              <c16:uniqueId val="{00000009-BCCC-42AE-B376-838E1D25F2D5}"/>
            </c:ext>
          </c:extLst>
        </c:ser>
        <c:dLbls>
          <c:showLegendKey val="0"/>
          <c:showVal val="0"/>
          <c:showCatName val="0"/>
          <c:showSerName val="0"/>
          <c:showPercent val="0"/>
          <c:showBubbleSize val="0"/>
        </c:dLbls>
        <c:gapWidth val="150"/>
        <c:axId val="626874248"/>
        <c:axId val="1"/>
      </c:barChart>
      <c:catAx>
        <c:axId val="626874248"/>
        <c:scaling>
          <c:orientation val="minMax"/>
        </c:scaling>
        <c:delete val="0"/>
        <c:axPos val="r"/>
        <c:numFmt formatCode="#,##0_);[Red]\(#,##0\)" sourceLinked="0"/>
        <c:majorTickMark val="none"/>
        <c:minorTickMark val="none"/>
        <c:tickLblPos val="nextTo"/>
        <c:spPr>
          <a:ln w="9525">
            <a:solidFill>
              <a:srgbClr val="D9D9D9"/>
            </a:solidFill>
          </a:ln>
        </c:spPr>
        <c:txPr>
          <a:bodyPr/>
          <a:lstStyle/>
          <a:p>
            <a:pPr>
              <a:defRPr sz="700">
                <a:solidFill>
                  <a:schemeClr val="bg1"/>
                </a:solidFill>
              </a:defRPr>
            </a:pPr>
            <a:endParaRPr lang="ja-JP"/>
          </a:p>
        </c:txPr>
        <c:crossAx val="1"/>
        <c:crosses val="autoZero"/>
        <c:auto val="1"/>
        <c:lblAlgn val="ctr"/>
        <c:lblOffset val="100"/>
        <c:noMultiLvlLbl val="0"/>
      </c:catAx>
      <c:valAx>
        <c:axId val="1"/>
        <c:scaling>
          <c:orientation val="maxMin"/>
          <c:max val="85"/>
          <c:min val="75"/>
        </c:scaling>
        <c:delete val="0"/>
        <c:axPos val="b"/>
        <c:majorGridlines>
          <c:spPr>
            <a:ln w="9525" cap="flat" cmpd="sng" algn="ctr">
              <a:solidFill>
                <a:schemeClr val="tx1">
                  <a:lumMod val="15000"/>
                  <a:lumOff val="85000"/>
                </a:schemeClr>
              </a:solidFill>
              <a:round/>
            </a:ln>
            <a:effectLst/>
          </c:spPr>
        </c:majorGridlines>
        <c:numFmt formatCode="0&quot;歳&quot;"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6874248"/>
        <c:crosses val="autoZero"/>
        <c:crossBetween val="between"/>
      </c:valAx>
      <c:spPr>
        <a:noFill/>
        <a:ln w="25400">
          <a:noFill/>
        </a:ln>
      </c:spPr>
    </c:plotArea>
    <c:legend>
      <c:legendPos val="r"/>
      <c:legendEntry>
        <c:idx val="0"/>
        <c:txPr>
          <a:bodyPr/>
          <a:lstStyle/>
          <a:p>
            <a:pPr>
              <a:defRPr>
                <a:latin typeface="+mn-ea"/>
                <a:ea typeface="+mn-ea"/>
              </a:defRPr>
            </a:pPr>
            <a:endParaRPr lang="ja-JP"/>
          </a:p>
        </c:txPr>
      </c:legendEntry>
      <c:legendEntry>
        <c:idx val="1"/>
        <c:txPr>
          <a:bodyPr/>
          <a:lstStyle/>
          <a:p>
            <a:pPr>
              <a:defRPr>
                <a:latin typeface="+mn-ea"/>
                <a:ea typeface="+mn-ea"/>
              </a:defRPr>
            </a:pPr>
            <a:endParaRPr lang="ja-JP"/>
          </a:p>
        </c:txPr>
      </c:legendEntry>
      <c:legendEntry>
        <c:idx val="2"/>
        <c:txPr>
          <a:bodyPr/>
          <a:lstStyle/>
          <a:p>
            <a:pPr>
              <a:defRPr>
                <a:latin typeface="+mn-ea"/>
                <a:ea typeface="+mn-ea"/>
              </a:defRPr>
            </a:pPr>
            <a:endParaRPr lang="ja-JP"/>
          </a:p>
        </c:txPr>
      </c:legendEntry>
      <c:layout>
        <c:manualLayout>
          <c:xMode val="edge"/>
          <c:yMode val="edge"/>
          <c:x val="2.9609966137197172E-2"/>
          <c:y val="6.8662402453038771E-2"/>
          <c:w val="0.26001705029838024"/>
          <c:h val="0.31662035685459639"/>
        </c:manualLayout>
      </c:layout>
      <c:overlay val="0"/>
      <c:spPr>
        <a:solidFill>
          <a:schemeClr val="bg1"/>
        </a:solidFill>
        <a:ln w="3175">
          <a:solidFill>
            <a:schemeClr val="tx1">
              <a:lumMod val="65000"/>
              <a:lumOff val="35000"/>
            </a:schemeClr>
          </a:solidFill>
        </a:ln>
      </c:spPr>
      <c:txPr>
        <a:bodyPr/>
        <a:lstStyle/>
        <a:p>
          <a:pPr>
            <a:defRPr>
              <a:latin typeface="+mn-ea"/>
              <a:ea typeface="+mn-ea"/>
            </a:defRPr>
          </a:pPr>
          <a:endParaRPr lang="ja-JP"/>
        </a:p>
      </c:txPr>
    </c:legend>
    <c:plotVisOnly val="1"/>
    <c:dispBlanksAs val="gap"/>
    <c:showDLblsOverMax val="0"/>
  </c:chart>
  <c:spPr>
    <a:solidFill>
      <a:schemeClr val="bg1"/>
    </a:solidFill>
    <a:ln w="12700"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solidFill>
                <a:latin typeface="+mn-lt"/>
                <a:ea typeface="+mn-ea"/>
                <a:cs typeface="+mn-cs"/>
              </a:defRPr>
            </a:pPr>
            <a:r>
              <a:rPr lang="ja-JP" altLang="en-US" sz="1000" b="1">
                <a:solidFill>
                  <a:schemeClr val="tx1"/>
                </a:solidFill>
              </a:rPr>
              <a:t>女性</a:t>
            </a:r>
            <a:endParaRPr lang="en-US" altLang="ja-JP" sz="1000" b="1">
              <a:solidFill>
                <a:schemeClr val="tx1"/>
              </a:solidFill>
            </a:endParaRPr>
          </a:p>
        </c:rich>
      </c:tx>
      <c:layout>
        <c:manualLayout>
          <c:xMode val="edge"/>
          <c:yMode val="edge"/>
          <c:x val="0.43142134605437094"/>
          <c:y val="4.8449589752956844E-3"/>
        </c:manualLayout>
      </c:layout>
      <c:overlay val="0"/>
      <c:spPr>
        <a:noFill/>
        <a:ln w="25400">
          <a:noFill/>
        </a:ln>
      </c:spPr>
    </c:title>
    <c:autoTitleDeleted val="0"/>
    <c:plotArea>
      <c:layout>
        <c:manualLayout>
          <c:layoutTarget val="inner"/>
          <c:xMode val="edge"/>
          <c:yMode val="edge"/>
          <c:x val="0.19181096801459141"/>
          <c:y val="5.4273549646831475E-2"/>
          <c:w val="0.74088677209840292"/>
          <c:h val="0.81899131324160523"/>
        </c:manualLayout>
      </c:layout>
      <c:barChart>
        <c:barDir val="bar"/>
        <c:grouping val="clustered"/>
        <c:varyColors val="0"/>
        <c:ser>
          <c:idx val="1"/>
          <c:order val="0"/>
          <c:tx>
            <c:strRef>
              <c:f>'1415'!$J$17</c:f>
              <c:strCache>
                <c:ptCount val="1"/>
                <c:pt idx="0">
                  <c:v>足立区</c:v>
                </c:pt>
              </c:strCache>
            </c:strRef>
          </c:tx>
          <c:spPr>
            <a:solidFill>
              <a:schemeClr val="accent1"/>
            </a:solidFill>
            <a:ln w="6350">
              <a:solidFill>
                <a:schemeClr val="tx1"/>
              </a:solidFill>
            </a:ln>
            <a:effectLst/>
          </c:spPr>
          <c:invertIfNegative val="0"/>
          <c:dLbls>
            <c:dLbl>
              <c:idx val="0"/>
              <c:numFmt formatCode="0.0_ " sourceLinked="0"/>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6="http://schemas.microsoft.com/office/drawing/2014/chart" uri="{C3380CC4-5D6E-409C-BE32-E72D297353CC}">
                  <c16:uniqueId val="{00000000-1F46-4568-AD15-167B7520DFC5}"/>
                </c:ext>
              </c:extLst>
            </c:dLbl>
            <c:dLbl>
              <c:idx val="2"/>
              <c:numFmt formatCode="0.0_ " sourceLinked="0"/>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6="http://schemas.microsoft.com/office/drawing/2014/chart" uri="{C3380CC4-5D6E-409C-BE32-E72D297353CC}">
                  <c16:uniqueId val="{00000001-1F46-4568-AD15-167B7520DFC5}"/>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[9]治安!$O$40:$O$42</c:f>
              <c:strCache>
                <c:ptCount val="3"/>
                <c:pt idx="0">
                  <c:v>令和2年</c:v>
                </c:pt>
                <c:pt idx="1">
                  <c:v>平成27年</c:v>
                </c:pt>
                <c:pt idx="2">
                  <c:v>平成22年</c:v>
                </c:pt>
              </c:strCache>
            </c:strRef>
          </c:cat>
          <c:val>
            <c:numRef>
              <c:f>'1415'!$J$18:$J$20</c:f>
              <c:numCache>
                <c:formatCode>0.0_);[Red]\(0.0\)</c:formatCode>
                <c:ptCount val="3"/>
                <c:pt idx="0">
                  <c:v>83</c:v>
                </c:pt>
                <c:pt idx="1">
                  <c:v>82.3</c:v>
                </c:pt>
                <c:pt idx="2">
                  <c:v>81</c:v>
                </c:pt>
              </c:numCache>
            </c:numRef>
          </c:val>
          <c:extLst>
            <c:ext xmlns:c16="http://schemas.microsoft.com/office/drawing/2014/chart" uri="{C3380CC4-5D6E-409C-BE32-E72D297353CC}">
              <c16:uniqueId val="{00000002-1F46-4568-AD15-167B7520DFC5}"/>
            </c:ext>
          </c:extLst>
        </c:ser>
        <c:ser>
          <c:idx val="0"/>
          <c:order val="1"/>
          <c:tx>
            <c:strRef>
              <c:f>'1415'!$I$17</c:f>
              <c:strCache>
                <c:ptCount val="1"/>
                <c:pt idx="0">
                  <c:v>東京都</c:v>
                </c:pt>
              </c:strCache>
            </c:strRef>
          </c:tx>
          <c:spPr>
            <a:pattFill prst="dkHorz">
              <a:fgClr>
                <a:srgbClr val="FF9900"/>
              </a:fgClr>
              <a:bgClr>
                <a:schemeClr val="bg1"/>
              </a:bgClr>
            </a:pattFill>
            <a:ln w="6350">
              <a:solidFill>
                <a:schemeClr val="tx1"/>
              </a:solidFill>
            </a:ln>
            <a:effectLst/>
          </c:spPr>
          <c:invertIfNegative val="0"/>
          <c:dLbls>
            <c:dLbl>
              <c:idx val="2"/>
              <c:numFmt formatCode="0.0_ " sourceLinked="0"/>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extLst>
                <c:ext xmlns:c16="http://schemas.microsoft.com/office/drawing/2014/chart" uri="{C3380CC4-5D6E-409C-BE32-E72D297353CC}">
                  <c16:uniqueId val="{00000003-1F46-4568-AD15-167B7520DFC5}"/>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[9]治安!$O$40:$O$42</c:f>
              <c:strCache>
                <c:ptCount val="3"/>
                <c:pt idx="0">
                  <c:v>令和2年</c:v>
                </c:pt>
                <c:pt idx="1">
                  <c:v>平成27年</c:v>
                </c:pt>
                <c:pt idx="2">
                  <c:v>平成22年</c:v>
                </c:pt>
              </c:strCache>
            </c:strRef>
          </c:cat>
          <c:val>
            <c:numRef>
              <c:f>'1415'!$I$18:$I$20</c:f>
              <c:numCache>
                <c:formatCode>0.0_);[Red]\(0.0\)</c:formatCode>
                <c:ptCount val="3"/>
                <c:pt idx="0">
                  <c:v>84.6</c:v>
                </c:pt>
                <c:pt idx="1">
                  <c:v>83.5</c:v>
                </c:pt>
                <c:pt idx="2">
                  <c:v>83</c:v>
                </c:pt>
              </c:numCache>
            </c:numRef>
          </c:val>
          <c:extLst>
            <c:ext xmlns:c16="http://schemas.microsoft.com/office/drawing/2014/chart" uri="{C3380CC4-5D6E-409C-BE32-E72D297353CC}">
              <c16:uniqueId val="{00000004-1F46-4568-AD15-167B7520DFC5}"/>
            </c:ext>
          </c:extLst>
        </c:ser>
        <c:ser>
          <c:idx val="2"/>
          <c:order val="2"/>
          <c:tx>
            <c:strRef>
              <c:f>'1415'!$K$17</c:f>
              <c:strCache>
                <c:ptCount val="1"/>
                <c:pt idx="0">
                  <c:v>全国</c:v>
                </c:pt>
              </c:strCache>
            </c:strRef>
          </c:tx>
          <c:spPr>
            <a:solidFill>
              <a:schemeClr val="bg2"/>
            </a:solidFill>
            <a:ln w="6350">
              <a:solidFill>
                <a:schemeClr val="tx1"/>
              </a:solidFill>
            </a:ln>
          </c:spPr>
          <c:invertIfNegative val="0"/>
          <c:dLbls>
            <c:spPr>
              <a:noFill/>
              <a:ln w="25400">
                <a:noFill/>
              </a:ln>
            </c:spPr>
            <c:txPr>
              <a:bodyPr wrap="square" lIns="38100" tIns="19050" rIns="38100" bIns="19050" anchor="ctr">
                <a:spAutoFit/>
              </a:bodyPr>
              <a:lstStyle/>
              <a:p>
                <a:pPr>
                  <a:defRPr b="0"/>
                </a:pPr>
                <a:endParaRPr lang="ja-JP"/>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'1415'!$K$18:$K$20</c:f>
              <c:numCache>
                <c:formatCode>General</c:formatCode>
                <c:ptCount val="3"/>
                <c:pt idx="0">
                  <c:v>84.5</c:v>
                </c:pt>
                <c:pt idx="1">
                  <c:v>83.8</c:v>
                </c:pt>
                <c:pt idx="2">
                  <c:v>83.2</c:v>
                </c:pt>
              </c:numCache>
            </c:numRef>
          </c:val>
          <c:extLst>
            <c:ext xmlns:c16="http://schemas.microsoft.com/office/drawing/2014/chart" uri="{C3380CC4-5D6E-409C-BE32-E72D297353CC}">
              <c16:uniqueId val="{00000005-1F46-4568-AD15-167B7520DFC5}"/>
            </c:ext>
          </c:extLst>
        </c:ser>
        <c:dLbls>
          <c:showLegendKey val="0"/>
          <c:showVal val="0"/>
          <c:showCatName val="0"/>
          <c:showSerName val="0"/>
          <c:showPercent val="0"/>
          <c:showBubbleSize val="0"/>
        </c:dLbls>
        <c:gapWidth val="150"/>
        <c:axId val="626871952"/>
        <c:axId val="1"/>
      </c:barChart>
      <c:catAx>
        <c:axId val="6268719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vert="horz" wrap="square" anchor="ctr" anchorCtr="0"/>
          <a:lstStyle/>
          <a:p>
            <a:pPr>
              <a:defRPr sz="9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85"/>
          <c:min val="75"/>
        </c:scaling>
        <c:delete val="0"/>
        <c:axPos val="b"/>
        <c:majorGridlines>
          <c:spPr>
            <a:ln w="9525" cap="flat" cmpd="sng" algn="ctr">
              <a:solidFill>
                <a:schemeClr val="tx1">
                  <a:lumMod val="15000"/>
                  <a:lumOff val="85000"/>
                </a:schemeClr>
              </a:solidFill>
              <a:round/>
            </a:ln>
            <a:effectLst/>
          </c:spPr>
        </c:majorGridlines>
        <c:numFmt formatCode="0&quot;歳&quot;" sourceLinked="0"/>
        <c:majorTickMark val="none"/>
        <c:minorTickMark val="none"/>
        <c:tickLblPos val="nextTo"/>
        <c:spPr>
          <a:ln w="6350">
            <a:noFill/>
          </a:ln>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ja-JP"/>
          </a:p>
        </c:txPr>
        <c:crossAx val="626871952"/>
        <c:crosses val="autoZero"/>
        <c:crossBetween val="between"/>
      </c:valAx>
      <c:spPr>
        <a:noFill/>
        <a:ln w="25400">
          <a:noFill/>
        </a:ln>
      </c:spPr>
    </c:plotArea>
    <c:plotVisOnly val="1"/>
    <c:dispBlanksAs val="gap"/>
    <c:showDLblsOverMax val="0"/>
  </c:chart>
  <c:spPr>
    <a:solidFill>
      <a:schemeClr val="bg1"/>
    </a:solidFill>
    <a:ln w="12700"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ＭＳ ゴシック" panose="020B0609070205080204" pitchFamily="49" charset="-128"/>
                <a:ea typeface="ＭＳ ゴシック" panose="020B0609070205080204" pitchFamily="49" charset="-128"/>
                <a:cs typeface="+mn-cs"/>
              </a:defRPr>
            </a:pPr>
            <a:r>
              <a:rPr lang="ja-JP" altLang="en-US" b="1">
                <a:solidFill>
                  <a:sysClr val="windowText" lastClr="000000"/>
                </a:solidFill>
                <a:latin typeface="ＭＳ ゴシック" panose="020B0609070205080204" pitchFamily="49" charset="-128"/>
                <a:ea typeface="ＭＳ ゴシック" panose="020B0609070205080204" pitchFamily="49" charset="-128"/>
              </a:rPr>
              <a:t>資源回収量</a:t>
            </a:r>
          </a:p>
        </c:rich>
      </c:tx>
      <c:layout>
        <c:manualLayout>
          <c:xMode val="edge"/>
          <c:yMode val="edge"/>
          <c:x val="0.44629925665916875"/>
          <c:y val="3.1376775507114117E-2"/>
        </c:manualLayout>
      </c:layout>
      <c:overlay val="0"/>
      <c:spPr>
        <a:noFill/>
        <a:ln w="25400">
          <a:noFill/>
        </a:ln>
      </c:spPr>
    </c:title>
    <c:autoTitleDeleted val="0"/>
    <c:plotArea>
      <c:layout>
        <c:manualLayout>
          <c:layoutTarget val="inner"/>
          <c:xMode val="edge"/>
          <c:yMode val="edge"/>
          <c:x val="7.8055680686194354E-2"/>
          <c:y val="0.11071235651008866"/>
          <c:w val="0.89412703627758561"/>
          <c:h val="0.67325538254471229"/>
        </c:manualLayout>
      </c:layout>
      <c:barChart>
        <c:barDir val="col"/>
        <c:grouping val="stacked"/>
        <c:varyColors val="0"/>
        <c:ser>
          <c:idx val="2"/>
          <c:order val="0"/>
          <c:tx>
            <c:strRef>
              <c:f>'16(1)(2)'!$O$38</c:f>
              <c:strCache>
                <c:ptCount val="1"/>
                <c:pt idx="0">
                  <c:v>紙類</c:v>
                </c:pt>
              </c:strCache>
            </c:strRef>
          </c:tx>
          <c:spPr>
            <a:solidFill>
              <a:srgbClr val="4472C4"/>
            </a:solidFill>
            <a:ln w="9525">
              <a:solidFill>
                <a:schemeClr val="tx1"/>
              </a:solidFill>
            </a:ln>
          </c:spPr>
          <c:invertIfNegative val="0"/>
          <c:dLbls>
            <c:spPr>
              <a:noFill/>
              <a:ln>
                <a:noFill/>
              </a:ln>
              <a:effectLst/>
            </c:spPr>
            <c:txPr>
              <a:bodyPr vertOverflow="overflow" horzOverflow="overflow" wrap="square" lIns="38100" tIns="19050" rIns="38100" bIns="19050" anchor="ctr">
                <a:spAutoFit/>
              </a:bodyPr>
              <a:lstStyle/>
              <a:p>
                <a:pPr>
                  <a:defRPr b="1">
                    <a:ln w="3175">
                      <a:noFill/>
                    </a:ln>
                    <a:solidFill>
                      <a:schemeClr val="bg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'16(1)(2)'!$L$45:$L$52</c:f>
              <c:strCache>
                <c:ptCount val="8"/>
                <c:pt idx="0">
                  <c:v>平成30</c:v>
                </c:pt>
                <c:pt idx="1">
                  <c:v>31</c:v>
                </c:pt>
                <c:pt idx="2">
                  <c:v>令和2</c:v>
                </c:pt>
                <c:pt idx="3">
                  <c:v>3</c:v>
                </c:pt>
                <c:pt idx="4">
                  <c:v>4</c:v>
                </c:pt>
                <c:pt idx="5">
                  <c:v>5</c:v>
                </c:pt>
                <c:pt idx="6">
                  <c:v>6</c:v>
                </c:pt>
                <c:pt idx="7">
                  <c:v>7</c:v>
                </c:pt>
              </c:strCache>
            </c:strRef>
          </c:cat>
          <c:val>
            <c:numRef>
              <c:f>'16(1)(2)'!$O$45:$O$52</c:f>
              <c:numCache>
                <c:formatCode>#,##0.00_);[Red]\(#,##0.00\)</c:formatCode>
                <c:ptCount val="8"/>
                <c:pt idx="0">
                  <c:v>6213.52</c:v>
                </c:pt>
                <c:pt idx="1">
                  <c:v>7376.97</c:v>
                </c:pt>
                <c:pt idx="2">
                  <c:v>9944.09</c:v>
                </c:pt>
                <c:pt idx="3">
                  <c:v>9828.4599999999991</c:v>
                </c:pt>
                <c:pt idx="4">
                  <c:v>9585.61</c:v>
                </c:pt>
                <c:pt idx="5">
                  <c:v>9201.4599999999991</c:v>
                </c:pt>
                <c:pt idx="6">
                  <c:v>9200.76</c:v>
                </c:pt>
                <c:pt idx="7">
                  <c:v>9188.2000000000007</c:v>
                </c:pt>
              </c:numCache>
            </c:numRef>
          </c:val>
          <c:extLst>
            <c:ext xmlns:c16="http://schemas.microsoft.com/office/drawing/2014/chart" uri="{C3380CC4-5D6E-409C-BE32-E72D297353CC}">
              <c16:uniqueId val="{00000000-F8FF-48FF-858B-D53F0ED54393}"/>
            </c:ext>
          </c:extLst>
        </c:ser>
        <c:ser>
          <c:idx val="3"/>
          <c:order val="1"/>
          <c:tx>
            <c:strRef>
              <c:f>'16(1)(2)'!$P$38</c:f>
              <c:strCache>
                <c:ptCount val="1"/>
                <c:pt idx="0">
                  <c:v>びん</c:v>
                </c:pt>
              </c:strCache>
            </c:strRef>
          </c:tx>
          <c:spPr>
            <a:pattFill prst="pct90">
              <a:fgClr>
                <a:schemeClr val="accent4">
                  <a:lumMod val="60000"/>
                  <a:lumOff val="40000"/>
                </a:schemeClr>
              </a:fgClr>
              <a:bgClr>
                <a:schemeClr val="bg1"/>
              </a:bgClr>
            </a:pattFill>
            <a:ln w="9525">
              <a:solidFill>
                <a:schemeClr val="tx1"/>
              </a:solidFill>
            </a:ln>
            <a:effectLst/>
          </c:spPr>
          <c:invertIfNegative val="0"/>
          <c:dLbls>
            <c:spPr>
              <a:noFill/>
              <a:ln>
                <a:noFill/>
              </a:ln>
              <a:effectLst/>
            </c:spPr>
            <c:txPr>
              <a:bodyPr wrap="square" lIns="38100" tIns="19050" rIns="38100" bIns="19050" anchor="ctr">
                <a:spAutoFit/>
              </a:bodyPr>
              <a:lstStyle/>
              <a:p>
                <a:pPr>
                  <a:defRPr sz="1000" b="1">
                    <a:ln w="28575">
                      <a:noFill/>
                    </a:ln>
                    <a:solidFill>
                      <a:schemeClr val="tx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'16(1)(2)'!$L$45:$L$52</c:f>
              <c:strCache>
                <c:ptCount val="8"/>
                <c:pt idx="0">
                  <c:v>平成30</c:v>
                </c:pt>
                <c:pt idx="1">
                  <c:v>31</c:v>
                </c:pt>
                <c:pt idx="2">
                  <c:v>令和2</c:v>
                </c:pt>
                <c:pt idx="3">
                  <c:v>3</c:v>
                </c:pt>
                <c:pt idx="4">
                  <c:v>4</c:v>
                </c:pt>
                <c:pt idx="5">
                  <c:v>5</c:v>
                </c:pt>
                <c:pt idx="6">
                  <c:v>6</c:v>
                </c:pt>
                <c:pt idx="7">
                  <c:v>7</c:v>
                </c:pt>
              </c:strCache>
            </c:strRef>
          </c:cat>
          <c:val>
            <c:numRef>
              <c:f>'16(1)(2)'!$P$45:$P$52</c:f>
              <c:numCache>
                <c:formatCode>#,##0.00_);[Red]\(#,##0.00\)</c:formatCode>
                <c:ptCount val="8"/>
                <c:pt idx="0">
                  <c:v>4730.17</c:v>
                </c:pt>
                <c:pt idx="1">
                  <c:v>4588.58</c:v>
                </c:pt>
                <c:pt idx="2">
                  <c:v>4887.04</c:v>
                </c:pt>
                <c:pt idx="3">
                  <c:v>4740.18</c:v>
                </c:pt>
                <c:pt idx="4">
                  <c:v>4520.29</c:v>
                </c:pt>
                <c:pt idx="5">
                  <c:v>4347.7700000000004</c:v>
                </c:pt>
                <c:pt idx="6">
                  <c:v>4155.42</c:v>
                </c:pt>
                <c:pt idx="7">
                  <c:v>3985.59</c:v>
                </c:pt>
              </c:numCache>
            </c:numRef>
          </c:val>
          <c:extLst>
            <c:ext xmlns:c16="http://schemas.microsoft.com/office/drawing/2014/chart" uri="{C3380CC4-5D6E-409C-BE32-E72D297353CC}">
              <c16:uniqueId val="{00000001-F8FF-48FF-858B-D53F0ED54393}"/>
            </c:ext>
          </c:extLst>
        </c:ser>
        <c:ser>
          <c:idx val="4"/>
          <c:order val="2"/>
          <c:tx>
            <c:strRef>
              <c:f>'16(1)(2)'!$Q$38</c:f>
              <c:strCache>
                <c:ptCount val="1"/>
                <c:pt idx="0">
                  <c:v>缶</c:v>
                </c:pt>
              </c:strCache>
            </c:strRef>
          </c:tx>
          <c:spPr>
            <a:solidFill>
              <a:schemeClr val="accent4">
                <a:lumMod val="50000"/>
                <a:alpha val="99000"/>
              </a:schemeClr>
            </a:solidFill>
            <a:ln w="9525">
              <a:solidFill>
                <a:schemeClr val="tx1"/>
              </a:solidFill>
              <a:prstDash val="solid"/>
            </a:ln>
            <a:effectLst/>
          </c:spPr>
          <c:invertIfNegative val="0"/>
          <c:dLbls>
            <c:spPr>
              <a:noFill/>
              <a:ln>
                <a:noFill/>
              </a:ln>
              <a:effectLst/>
            </c:spPr>
            <c:txPr>
              <a:bodyPr wrap="square" lIns="38100" tIns="19050" rIns="38100" bIns="19050" anchor="ctr">
                <a:spAutoFit/>
              </a:bodyPr>
              <a:lstStyle/>
              <a:p>
                <a:pPr>
                  <a:defRPr b="1">
                    <a:solidFill>
                      <a:schemeClr val="bg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'16(1)(2)'!$L$45:$L$52</c:f>
              <c:strCache>
                <c:ptCount val="8"/>
                <c:pt idx="0">
                  <c:v>平成30</c:v>
                </c:pt>
                <c:pt idx="1">
                  <c:v>31</c:v>
                </c:pt>
                <c:pt idx="2">
                  <c:v>令和2</c:v>
                </c:pt>
                <c:pt idx="3">
                  <c:v>3</c:v>
                </c:pt>
                <c:pt idx="4">
                  <c:v>4</c:v>
                </c:pt>
                <c:pt idx="5">
                  <c:v>5</c:v>
                </c:pt>
                <c:pt idx="6">
                  <c:v>6</c:v>
                </c:pt>
                <c:pt idx="7">
                  <c:v>7</c:v>
                </c:pt>
              </c:strCache>
            </c:strRef>
          </c:cat>
          <c:val>
            <c:numRef>
              <c:f>'16(1)(2)'!$Q$45:$Q$52</c:f>
              <c:numCache>
                <c:formatCode>#,##0.00_);[Red]\(#,##0.00\)</c:formatCode>
                <c:ptCount val="8"/>
                <c:pt idx="0">
                  <c:v>1518.7</c:v>
                </c:pt>
                <c:pt idx="1">
                  <c:v>1512.03</c:v>
                </c:pt>
                <c:pt idx="2">
                  <c:v>1680.75</c:v>
                </c:pt>
                <c:pt idx="3">
                  <c:v>1515.17</c:v>
                </c:pt>
                <c:pt idx="4">
                  <c:v>1436.41</c:v>
                </c:pt>
                <c:pt idx="5">
                  <c:v>1378.19</c:v>
                </c:pt>
                <c:pt idx="6">
                  <c:v>1325.28</c:v>
                </c:pt>
                <c:pt idx="7">
                  <c:v>1250.33</c:v>
                </c:pt>
              </c:numCache>
            </c:numRef>
          </c:val>
          <c:extLst>
            <c:ext xmlns:c16="http://schemas.microsoft.com/office/drawing/2014/chart" uri="{C3380CC4-5D6E-409C-BE32-E72D297353CC}">
              <c16:uniqueId val="{00000002-F8FF-48FF-858B-D53F0ED54393}"/>
            </c:ext>
          </c:extLst>
        </c:ser>
        <c:ser>
          <c:idx val="5"/>
          <c:order val="3"/>
          <c:tx>
            <c:strRef>
              <c:f>'16(1)(2)'!$R$38</c:f>
              <c:strCache>
                <c:ptCount val="1"/>
                <c:pt idx="0">
                  <c:v>ペットボトル</c:v>
                </c:pt>
              </c:strCache>
            </c:strRef>
          </c:tx>
          <c:spPr>
            <a:blipFill dpi="0" rotWithShape="0">
              <a:blip xmlns:r="http://schemas.openxmlformats.org/officeDocument/2006/relationships" r:embed="rId1"/>
              <a:srcRect/>
              <a:tile tx="0" ty="0" sx="100000" sy="100000" flip="none" algn="tl"/>
            </a:blipFill>
            <a:ln w="9525">
              <a:solidFill>
                <a:schemeClr val="tx1"/>
              </a:solidFill>
            </a:ln>
          </c:spPr>
          <c:invertIfNegative val="0"/>
          <c:dLbls>
            <c:spPr>
              <a:noFill/>
              <a:ln>
                <a:noFill/>
              </a:ln>
              <a:effectLst/>
            </c:spPr>
            <c:txPr>
              <a:bodyPr wrap="square" lIns="38100" tIns="19050" rIns="38100" bIns="19050" anchor="ctr">
                <a:spAutoFit/>
              </a:bodyPr>
              <a:lstStyle/>
              <a:p>
                <a:pPr>
                  <a:defRPr b="1">
                    <a:ln w="69850">
                      <a:noFill/>
                    </a:ln>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'16(1)(2)'!$L$45:$L$52</c:f>
              <c:strCache>
                <c:ptCount val="8"/>
                <c:pt idx="0">
                  <c:v>平成30</c:v>
                </c:pt>
                <c:pt idx="1">
                  <c:v>31</c:v>
                </c:pt>
                <c:pt idx="2">
                  <c:v>令和2</c:v>
                </c:pt>
                <c:pt idx="3">
                  <c:v>3</c:v>
                </c:pt>
                <c:pt idx="4">
                  <c:v>4</c:v>
                </c:pt>
                <c:pt idx="5">
                  <c:v>5</c:v>
                </c:pt>
                <c:pt idx="6">
                  <c:v>6</c:v>
                </c:pt>
                <c:pt idx="7">
                  <c:v>7</c:v>
                </c:pt>
              </c:strCache>
            </c:strRef>
          </c:cat>
          <c:val>
            <c:numRef>
              <c:f>'16(1)(2)'!$R$45:$R$52</c:f>
              <c:numCache>
                <c:formatCode>#,##0.00_);[Red]\(#,##0.00\)</c:formatCode>
                <c:ptCount val="8"/>
                <c:pt idx="0">
                  <c:v>2789.42</c:v>
                </c:pt>
                <c:pt idx="1">
                  <c:v>2645.42</c:v>
                </c:pt>
                <c:pt idx="2">
                  <c:v>2861.75</c:v>
                </c:pt>
                <c:pt idx="3">
                  <c:v>2943.58</c:v>
                </c:pt>
                <c:pt idx="4">
                  <c:v>2982.24</c:v>
                </c:pt>
                <c:pt idx="5">
                  <c:v>3058.97</c:v>
                </c:pt>
                <c:pt idx="6">
                  <c:v>3098.86</c:v>
                </c:pt>
                <c:pt idx="7">
                  <c:v>3090.76</c:v>
                </c:pt>
              </c:numCache>
            </c:numRef>
          </c:val>
          <c:extLst>
            <c:ext xmlns:c16="http://schemas.microsoft.com/office/drawing/2014/chart" uri="{C3380CC4-5D6E-409C-BE32-E72D297353CC}">
              <c16:uniqueId val="{00000003-F8FF-48FF-858B-D53F0ED54393}"/>
            </c:ext>
          </c:extLst>
        </c:ser>
        <c:ser>
          <c:idx val="6"/>
          <c:order val="4"/>
          <c:tx>
            <c:strRef>
              <c:f>'16(1)(2)'!$S$38</c:f>
              <c:strCache>
                <c:ptCount val="1"/>
                <c:pt idx="0">
                  <c:v>プラスチック</c:v>
                </c:pt>
              </c:strCache>
            </c:strRef>
          </c:tx>
          <c:spPr>
            <a:solidFill>
              <a:schemeClr val="accent5">
                <a:lumMod val="20000"/>
                <a:lumOff val="80000"/>
              </a:schemeClr>
            </a:solidFill>
            <a:ln w="9525" cmpd="sng">
              <a:solidFill>
                <a:schemeClr val="tx1"/>
              </a:solidFill>
              <a:prstDash val="solid"/>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1-F8FF-48FF-858B-D53F0ED54393}"/>
                </c:ext>
              </c:extLst>
            </c:dLbl>
            <c:dLbl>
              <c:idx val="1"/>
              <c:delete val="1"/>
              <c:extLst>
                <c:ext xmlns:c15="http://schemas.microsoft.com/office/drawing/2012/chart" uri="{CE6537A1-D6FC-4f65-9D91-7224C49458BB}"/>
                <c:ext xmlns:c16="http://schemas.microsoft.com/office/drawing/2014/chart" uri="{C3380CC4-5D6E-409C-BE32-E72D297353CC}">
                  <c16:uniqueId val="{00000010-F8FF-48FF-858B-D53F0ED54393}"/>
                </c:ext>
              </c:extLst>
            </c:dLbl>
            <c:dLbl>
              <c:idx val="2"/>
              <c:delete val="1"/>
              <c:extLst>
                <c:ext xmlns:c15="http://schemas.microsoft.com/office/drawing/2012/chart" uri="{CE6537A1-D6FC-4f65-9D91-7224C49458BB}"/>
                <c:ext xmlns:c16="http://schemas.microsoft.com/office/drawing/2014/chart" uri="{C3380CC4-5D6E-409C-BE32-E72D297353CC}">
                  <c16:uniqueId val="{0000000F-F8FF-48FF-858B-D53F0ED54393}"/>
                </c:ext>
              </c:extLst>
            </c:dLbl>
            <c:dLbl>
              <c:idx val="3"/>
              <c:delete val="1"/>
              <c:extLst>
                <c:ext xmlns:c15="http://schemas.microsoft.com/office/drawing/2012/chart" uri="{CE6537A1-D6FC-4f65-9D91-7224C49458BB}"/>
                <c:ext xmlns:c16="http://schemas.microsoft.com/office/drawing/2014/chart" uri="{C3380CC4-5D6E-409C-BE32-E72D297353CC}">
                  <c16:uniqueId val="{0000000E-F8FF-48FF-858B-D53F0ED54393}"/>
                </c:ext>
              </c:extLst>
            </c:dLbl>
            <c:dLbl>
              <c:idx val="4"/>
              <c:delete val="1"/>
              <c:extLst>
                <c:ext xmlns:c15="http://schemas.microsoft.com/office/drawing/2012/chart" uri="{CE6537A1-D6FC-4f65-9D91-7224C49458BB}"/>
                <c:ext xmlns:c16="http://schemas.microsoft.com/office/drawing/2014/chart" uri="{C3380CC4-5D6E-409C-BE32-E72D297353CC}">
                  <c16:uniqueId val="{0000000D-F8FF-48FF-858B-D53F0ED54393}"/>
                </c:ext>
              </c:extLst>
            </c:dLbl>
            <c:dLbl>
              <c:idx val="5"/>
              <c:delete val="1"/>
              <c:extLst>
                <c:ext xmlns:c15="http://schemas.microsoft.com/office/drawing/2012/chart" uri="{CE6537A1-D6FC-4f65-9D91-7224C49458BB}"/>
                <c:ext xmlns:c16="http://schemas.microsoft.com/office/drawing/2014/chart" uri="{C3380CC4-5D6E-409C-BE32-E72D297353CC}">
                  <c16:uniqueId val="{0000000C-F8FF-48FF-858B-D53F0ED54393}"/>
                </c:ext>
              </c:extLst>
            </c:dLbl>
            <c:spPr>
              <a:noFill/>
              <a:ln>
                <a:noFill/>
              </a:ln>
              <a:effectLst/>
            </c:spPr>
            <c:txPr>
              <a:bodyPr wrap="square" lIns="38100" tIns="19050" rIns="38100" bIns="19050" anchor="ctr">
                <a:spAutoFit/>
              </a:bodyPr>
              <a:lstStyle/>
              <a:p>
                <a:pPr>
                  <a:defRPr b="1">
                    <a:solidFill>
                      <a:schemeClr val="tx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'16(1)(2)'!$L$45:$L$52</c:f>
              <c:strCache>
                <c:ptCount val="8"/>
                <c:pt idx="0">
                  <c:v>平成30</c:v>
                </c:pt>
                <c:pt idx="1">
                  <c:v>31</c:v>
                </c:pt>
                <c:pt idx="2">
                  <c:v>令和2</c:v>
                </c:pt>
                <c:pt idx="3">
                  <c:v>3</c:v>
                </c:pt>
                <c:pt idx="4">
                  <c:v>4</c:v>
                </c:pt>
                <c:pt idx="5">
                  <c:v>5</c:v>
                </c:pt>
                <c:pt idx="6">
                  <c:v>6</c:v>
                </c:pt>
                <c:pt idx="7">
                  <c:v>7</c:v>
                </c:pt>
              </c:strCache>
            </c:strRef>
          </c:cat>
          <c:val>
            <c:numRef>
              <c:f>'16(1)(2)'!$S$45:$S$52</c:f>
              <c:numCache>
                <c:formatCode>#,##0.00_);[Red]\(#,##0.00\)</c:formatCode>
                <c:ptCount val="8"/>
                <c:pt idx="0">
                  <c:v>0</c:v>
                </c:pt>
                <c:pt idx="1">
                  <c:v>0</c:v>
                </c:pt>
                <c:pt idx="2">
                  <c:v>0</c:v>
                </c:pt>
                <c:pt idx="3">
                  <c:v>0</c:v>
                </c:pt>
                <c:pt idx="4">
                  <c:v>0</c:v>
                </c:pt>
                <c:pt idx="5">
                  <c:v>0</c:v>
                </c:pt>
                <c:pt idx="6">
                  <c:v>1149.54</c:v>
                </c:pt>
                <c:pt idx="7">
                  <c:v>1128.69</c:v>
                </c:pt>
              </c:numCache>
            </c:numRef>
          </c:val>
          <c:extLst>
            <c:ext xmlns:c16="http://schemas.microsoft.com/office/drawing/2014/chart" uri="{C3380CC4-5D6E-409C-BE32-E72D297353CC}">
              <c16:uniqueId val="{00000004-F8FF-48FF-858B-D53F0ED54393}"/>
            </c:ext>
          </c:extLst>
        </c:ser>
        <c:dLbls>
          <c:dLblPos val="ctr"/>
          <c:showLegendKey val="0"/>
          <c:showVal val="1"/>
          <c:showCatName val="0"/>
          <c:showSerName val="0"/>
          <c:showPercent val="0"/>
          <c:showBubbleSize val="0"/>
        </c:dLbls>
        <c:gapWidth val="65"/>
        <c:overlap val="100"/>
        <c:axId val="627191248"/>
        <c:axId val="1"/>
      </c:barChart>
      <c:catAx>
        <c:axId val="6271912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20000"/>
        </c:scaling>
        <c:delete val="0"/>
        <c:axPos val="l"/>
        <c:majorGridlines>
          <c:spPr>
            <a:ln w="9525" cap="flat" cmpd="sng" algn="ctr">
              <a:solidFill>
                <a:schemeClr val="tx1">
                  <a:lumMod val="15000"/>
                  <a:lumOff val="85000"/>
                </a:schemeClr>
              </a:solidFill>
              <a:round/>
            </a:ln>
            <a:effectLst/>
          </c:spPr>
        </c:majorGridlines>
        <c:numFmt formatCode="#,##0_);[Red]\(#,##0\)" sourceLinked="0"/>
        <c:majorTickMark val="out"/>
        <c:minorTickMark val="none"/>
        <c:tickLblPos val="nextTo"/>
        <c:spPr>
          <a:ln w="6350">
            <a:noFill/>
          </a:ln>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627191248"/>
        <c:crosses val="autoZero"/>
        <c:crossBetween val="between"/>
        <c:majorUnit val="5000"/>
      </c:valAx>
      <c:spPr>
        <a:noFill/>
        <a:ln w="25400">
          <a:noFill/>
        </a:ln>
      </c:spPr>
    </c:plotArea>
    <c:legend>
      <c:legendPos val="b"/>
      <c:layout>
        <c:manualLayout>
          <c:xMode val="edge"/>
          <c:yMode val="edge"/>
          <c:x val="6.3363897788200813E-2"/>
          <c:y val="0.89618090863914723"/>
          <c:w val="0.86431483494522721"/>
          <c:h val="7.4084652661087963E-2"/>
        </c:manualLayout>
      </c:layout>
      <c:overlay val="0"/>
      <c:spPr>
        <a:noFill/>
        <a:ln w="25400">
          <a:noFill/>
        </a:ln>
      </c:spPr>
      <c:txPr>
        <a:bodyPr rot="0" spcFirstLastPara="1" vertOverflow="ellipsis" vert="horz" wrap="square" anchor="ctr" anchorCtr="1"/>
        <a:lstStyle/>
        <a:p>
          <a:pPr>
            <a:defRPr sz="12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ＭＳ ゴシック" panose="020B0609070205080204" pitchFamily="49" charset="-128"/>
                <a:ea typeface="ＭＳ ゴシック" panose="020B0609070205080204" pitchFamily="49" charset="-128"/>
                <a:cs typeface="+mn-cs"/>
              </a:defRPr>
            </a:pPr>
            <a:r>
              <a:rPr lang="ja-JP" altLang="en-US" b="1">
                <a:solidFill>
                  <a:schemeClr val="tx1"/>
                </a:solidFill>
                <a:latin typeface="ＭＳ ゴシック" panose="020B0609070205080204" pitchFamily="49" charset="-128"/>
                <a:ea typeface="ＭＳ ゴシック" panose="020B0609070205080204" pitchFamily="49" charset="-128"/>
              </a:rPr>
              <a:t>ごみ処理量</a:t>
            </a:r>
          </a:p>
        </c:rich>
      </c:tx>
      <c:layout>
        <c:manualLayout>
          <c:xMode val="edge"/>
          <c:yMode val="edge"/>
          <c:x val="0.4444982767240695"/>
          <c:y val="3.9288887788937528E-2"/>
        </c:manualLayout>
      </c:layout>
      <c:overlay val="0"/>
      <c:spPr>
        <a:noFill/>
        <a:ln w="25400">
          <a:noFill/>
        </a:ln>
      </c:spPr>
    </c:title>
    <c:autoTitleDeleted val="0"/>
    <c:plotArea>
      <c:layout>
        <c:manualLayout>
          <c:layoutTarget val="inner"/>
          <c:xMode val="edge"/>
          <c:yMode val="edge"/>
          <c:x val="8.3251936368415172E-2"/>
          <c:y val="0.13491861560729748"/>
          <c:w val="0.88727282652402484"/>
          <c:h val="0.62033609720023619"/>
        </c:manualLayout>
      </c:layout>
      <c:barChart>
        <c:barDir val="col"/>
        <c:grouping val="stacked"/>
        <c:varyColors val="0"/>
        <c:ser>
          <c:idx val="1"/>
          <c:order val="0"/>
          <c:tx>
            <c:strRef>
              <c:f>'16(1)(2)'!$N$7</c:f>
              <c:strCache>
                <c:ptCount val="1"/>
                <c:pt idx="0">
                  <c:v>可燃ごみ</c:v>
                </c:pt>
              </c:strCache>
            </c:strRef>
          </c:tx>
          <c:spPr>
            <a:solidFill>
              <a:schemeClr val="accent4">
                <a:lumMod val="40000"/>
                <a:lumOff val="60000"/>
              </a:schemeClr>
            </a:solidFill>
            <a:ln w="9525">
              <a:solidFill>
                <a:schemeClr val="tx1"/>
              </a:solidFill>
            </a:ln>
            <a:effectLst/>
          </c:spPr>
          <c:invertIfNegative val="0"/>
          <c:dLbls>
            <c:spPr>
              <a:noFill/>
              <a:ln w="25400">
                <a:noFill/>
              </a:ln>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'16(1)(2)'!$L$14:$L$21</c15:sqref>
                  </c15:fullRef>
                </c:ext>
              </c:extLst>
              <c:f>'16(1)(2)'!$L$14:$L$21</c:f>
              <c:strCache>
                <c:ptCount val="8"/>
                <c:pt idx="0">
                  <c:v>平成30</c:v>
                </c:pt>
                <c:pt idx="1">
                  <c:v>31</c:v>
                </c:pt>
                <c:pt idx="2">
                  <c:v>令和2</c:v>
                </c:pt>
                <c:pt idx="3">
                  <c:v>3</c:v>
                </c:pt>
                <c:pt idx="4">
                  <c:v>4</c:v>
                </c:pt>
                <c:pt idx="5">
                  <c:v>5</c:v>
                </c:pt>
                <c:pt idx="6">
                  <c:v>6</c:v>
                </c:pt>
                <c:pt idx="7">
                  <c:v>7</c:v>
                </c:pt>
              </c:strCache>
            </c:strRef>
          </c:cat>
          <c:val>
            <c:numRef>
              <c:extLst>
                <c:ext xmlns:c15="http://schemas.microsoft.com/office/drawing/2012/chart" uri="{02D57815-91ED-43cb-92C2-25804820EDAC}">
                  <c15:fullRef>
                    <c15:sqref>'16(1)(2)'!$N$14:$N$21</c15:sqref>
                  </c15:fullRef>
                </c:ext>
              </c:extLst>
              <c:f>'16(1)(2)'!$N$14:$N$21</c:f>
              <c:numCache>
                <c:formatCode>#,##0_);[Red]\(#,##0\)</c:formatCode>
                <c:ptCount val="8"/>
                <c:pt idx="0">
                  <c:v>125402</c:v>
                </c:pt>
                <c:pt idx="1">
                  <c:v>126170</c:v>
                </c:pt>
                <c:pt idx="2">
                  <c:v>128519</c:v>
                </c:pt>
                <c:pt idx="3">
                  <c:v>125141</c:v>
                </c:pt>
                <c:pt idx="4">
                  <c:v>122006</c:v>
                </c:pt>
                <c:pt idx="5">
                  <c:v>118406</c:v>
                </c:pt>
                <c:pt idx="6">
                  <c:v>115357</c:v>
                </c:pt>
                <c:pt idx="7">
                  <c:v>114184</c:v>
                </c:pt>
              </c:numCache>
            </c:numRef>
          </c:val>
          <c:extLst>
            <c:ext xmlns:c16="http://schemas.microsoft.com/office/drawing/2014/chart" uri="{C3380CC4-5D6E-409C-BE32-E72D297353CC}">
              <c16:uniqueId val="{00000000-7E7F-40C2-B31D-568E17C70ACE}"/>
            </c:ext>
          </c:extLst>
        </c:ser>
        <c:ser>
          <c:idx val="2"/>
          <c:order val="1"/>
          <c:tx>
            <c:strRef>
              <c:f>'16(1)(2)'!$O$7:$O$9</c:f>
              <c:strCache>
                <c:ptCount val="3"/>
                <c:pt idx="0">
                  <c:v>不燃ごみ</c:v>
                </c:pt>
              </c:strCache>
            </c:strRef>
          </c:tx>
          <c:spPr>
            <a:solidFill>
              <a:srgbClr val="00B050"/>
            </a:solidFill>
            <a:ln w="9525">
              <a:solidFill>
                <a:schemeClr val="tx1"/>
              </a:solidFill>
            </a:ln>
            <a:effectLst/>
          </c:spPr>
          <c:invertIfNegative val="0"/>
          <c:dLbls>
            <c:spPr>
              <a:noFill/>
              <a:ln>
                <a:noFill/>
              </a:ln>
              <a:effectLst/>
            </c:spPr>
            <c:txPr>
              <a:bodyPr wrap="square" lIns="38100" tIns="19050" rIns="38100" bIns="19050" anchor="ctr">
                <a:spAutoFit/>
              </a:bodyPr>
              <a:lstStyle/>
              <a:p>
                <a:pPr>
                  <a:defRPr sz="1200" b="1">
                    <a:solidFill>
                      <a:schemeClr val="bg1"/>
                    </a:solidFill>
                  </a:defRPr>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'16(1)(2)'!$L$14:$L$21</c15:sqref>
                  </c15:fullRef>
                </c:ext>
              </c:extLst>
              <c:f>'16(1)(2)'!$L$14:$L$21</c:f>
              <c:strCache>
                <c:ptCount val="8"/>
                <c:pt idx="0">
                  <c:v>平成30</c:v>
                </c:pt>
                <c:pt idx="1">
                  <c:v>31</c:v>
                </c:pt>
                <c:pt idx="2">
                  <c:v>令和2</c:v>
                </c:pt>
                <c:pt idx="3">
                  <c:v>3</c:v>
                </c:pt>
                <c:pt idx="4">
                  <c:v>4</c:v>
                </c:pt>
                <c:pt idx="5">
                  <c:v>5</c:v>
                </c:pt>
                <c:pt idx="6">
                  <c:v>6</c:v>
                </c:pt>
                <c:pt idx="7">
                  <c:v>7</c:v>
                </c:pt>
              </c:strCache>
            </c:strRef>
          </c:cat>
          <c:val>
            <c:numRef>
              <c:extLst>
                <c:ext xmlns:c15="http://schemas.microsoft.com/office/drawing/2012/chart" uri="{02D57815-91ED-43cb-92C2-25804820EDAC}">
                  <c15:fullRef>
                    <c15:sqref>'16(1)(2)'!$O$14:$O$21</c15:sqref>
                  </c15:fullRef>
                </c:ext>
              </c:extLst>
              <c:f>'16(1)(2)'!$O$14:$O$21</c:f>
              <c:numCache>
                <c:formatCode>#,##0_);[Red]\(#,##0\)</c:formatCode>
                <c:ptCount val="8"/>
                <c:pt idx="0">
                  <c:v>3312</c:v>
                </c:pt>
                <c:pt idx="1">
                  <c:v>3273</c:v>
                </c:pt>
                <c:pt idx="2">
                  <c:v>3607</c:v>
                </c:pt>
                <c:pt idx="3">
                  <c:v>3103</c:v>
                </c:pt>
                <c:pt idx="4">
                  <c:v>2805</c:v>
                </c:pt>
                <c:pt idx="5">
                  <c:v>2677</c:v>
                </c:pt>
                <c:pt idx="6">
                  <c:v>2630</c:v>
                </c:pt>
                <c:pt idx="7">
                  <c:v>2580</c:v>
                </c:pt>
              </c:numCache>
            </c:numRef>
          </c:val>
          <c:extLst>
            <c:ext xmlns:c16="http://schemas.microsoft.com/office/drawing/2014/chart" uri="{C3380CC4-5D6E-409C-BE32-E72D297353CC}">
              <c16:uniqueId val="{0000000D-7E7F-40C2-B31D-568E17C70ACE}"/>
            </c:ext>
          </c:extLst>
        </c:ser>
        <c:ser>
          <c:idx val="3"/>
          <c:order val="2"/>
          <c:tx>
            <c:strRef>
              <c:f>'16(1)(2)'!$P$7</c:f>
              <c:strCache>
                <c:ptCount val="1"/>
                <c:pt idx="0">
                  <c:v>粗大ごみ</c:v>
                </c:pt>
              </c:strCache>
            </c:strRef>
          </c:tx>
          <c:spPr>
            <a:pattFill prst="dkUpDiag">
              <a:fgClr>
                <a:schemeClr val="bg1"/>
              </a:fgClr>
              <a:bgClr>
                <a:schemeClr val="accent5">
                  <a:lumMod val="40000"/>
                  <a:lumOff val="60000"/>
                </a:schemeClr>
              </a:bgClr>
            </a:pattFill>
            <a:ln w="9525">
              <a:solidFill>
                <a:schemeClr val="tx1"/>
              </a:solidFill>
            </a:ln>
            <a:effectLst/>
          </c:spPr>
          <c:invertIfNegative val="0"/>
          <c:dLbls>
            <c:dLbl>
              <c:idx val="0"/>
              <c:layout>
                <c:manualLayout>
                  <c:x val="0"/>
                  <c:y val="-1.714071455353795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95D-4484-920C-112F52C20350}"/>
                </c:ext>
              </c:extLst>
            </c:dLbl>
            <c:dLbl>
              <c:idx val="1"/>
              <c:layout>
                <c:manualLayout>
                  <c:x val="-2.6514908192127341E-17"/>
                  <c:y val="-1.549616577178296E-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E7F-40C2-B31D-568E17C70ACE}"/>
                </c:ext>
              </c:extLst>
            </c:dLbl>
            <c:dLbl>
              <c:idx val="2"/>
              <c:layout>
                <c:manualLayout>
                  <c:x val="0"/>
                  <c:y val="3.1910181362350485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E7F-40C2-B31D-568E17C70ACE}"/>
                </c:ext>
              </c:extLst>
            </c:dLbl>
            <c:dLbl>
              <c:idx val="3"/>
              <c:layout>
                <c:manualLayout>
                  <c:x val="0"/>
                  <c:y val="3.429897491671351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7E7F-40C2-B31D-568E17C70ACE}"/>
                </c:ext>
              </c:extLst>
            </c:dLbl>
            <c:dLbl>
              <c:idx val="4"/>
              <c:layout>
                <c:manualLayout>
                  <c:x val="0"/>
                  <c:y val="9.522348667454962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E7F-40C2-B31D-568E17C70ACE}"/>
                </c:ext>
              </c:extLst>
            </c:dLbl>
            <c:dLbl>
              <c:idx val="5"/>
              <c:layout>
                <c:manualLayout>
                  <c:x val="0"/>
                  <c:y val="2.691627832235256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7E7F-40C2-B31D-568E17C70ACE}"/>
                </c:ext>
              </c:extLst>
            </c:dLbl>
            <c:dLbl>
              <c:idx val="6"/>
              <c:layout>
                <c:manualLayout>
                  <c:x val="-1.0605963276850937E-16"/>
                  <c:y val="1.1381337752998746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7E7F-40C2-B31D-568E17C70ACE}"/>
                </c:ext>
              </c:extLst>
            </c:dLbl>
            <c:dLbl>
              <c:idx val="7"/>
              <c:layout>
                <c:manualLayout>
                  <c:x val="-1.0630041238669157E-16"/>
                  <c:y val="-1.657098057548001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E7F-40C2-B31D-568E17C70ACE}"/>
                </c:ext>
              </c:extLst>
            </c:dLbl>
            <c:dLbl>
              <c:idx val="8"/>
              <c:layout>
                <c:manualLayout>
                  <c:x val="1.0696493013744293E-16"/>
                  <c:y val="-2.597210070963351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7E7F-40C2-B31D-568E17C70ACE}"/>
                </c:ext>
              </c:extLst>
            </c:dLbl>
            <c:spPr>
              <a:noFill/>
              <a:ln w="25400">
                <a:noFill/>
              </a:ln>
            </c:spPr>
            <c:txPr>
              <a:bodyPr rot="0" spcFirstLastPara="1" vertOverflow="overflow" horzOverflow="overflow" vert="horz" wrap="square" lIns="36000" tIns="36000" rIns="36000" bIns="396000" anchor="ctr" anchorCtr="1">
                <a:spAutoFit/>
              </a:bodyPr>
              <a:lstStyle/>
              <a:p>
                <a:pPr>
                  <a:defRPr sz="1200" b="1" i="0" u="none" strike="noStrike" kern="1200" baseline="0">
                    <a:solidFill>
                      <a:schemeClr val="tx1"/>
                    </a:solidFill>
                    <a:latin typeface="+mn-lt"/>
                    <a:ea typeface="+mn-ea"/>
                    <a:cs typeface="+mn-cs"/>
                  </a:defRPr>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extLst>
                <c:ext xmlns:c15="http://schemas.microsoft.com/office/drawing/2012/chart" uri="{02D57815-91ED-43cb-92C2-25804820EDAC}">
                  <c15:fullRef>
                    <c15:sqref>'16(1)(2)'!$L$14:$L$21</c15:sqref>
                  </c15:fullRef>
                </c:ext>
              </c:extLst>
              <c:f>'16(1)(2)'!$L$14:$L$21</c:f>
              <c:strCache>
                <c:ptCount val="8"/>
                <c:pt idx="0">
                  <c:v>平成30</c:v>
                </c:pt>
                <c:pt idx="1">
                  <c:v>31</c:v>
                </c:pt>
                <c:pt idx="2">
                  <c:v>令和2</c:v>
                </c:pt>
                <c:pt idx="3">
                  <c:v>3</c:v>
                </c:pt>
                <c:pt idx="4">
                  <c:v>4</c:v>
                </c:pt>
                <c:pt idx="5">
                  <c:v>5</c:v>
                </c:pt>
                <c:pt idx="6">
                  <c:v>6</c:v>
                </c:pt>
                <c:pt idx="7">
                  <c:v>7</c:v>
                </c:pt>
              </c:strCache>
            </c:strRef>
          </c:cat>
          <c:val>
            <c:numRef>
              <c:extLst>
                <c:ext xmlns:c15="http://schemas.microsoft.com/office/drawing/2012/chart" uri="{02D57815-91ED-43cb-92C2-25804820EDAC}">
                  <c15:fullRef>
                    <c15:sqref>'16(1)(2)'!$P$14:$P$21</c15:sqref>
                  </c15:fullRef>
                </c:ext>
              </c:extLst>
              <c:f>'16(1)(2)'!$P$14:$P$21</c:f>
              <c:numCache>
                <c:formatCode>#,##0_);[Red]\(#,##0\)</c:formatCode>
                <c:ptCount val="8"/>
                <c:pt idx="0">
                  <c:v>4601</c:v>
                </c:pt>
                <c:pt idx="1">
                  <c:v>5050</c:v>
                </c:pt>
                <c:pt idx="2">
                  <c:v>5885</c:v>
                </c:pt>
                <c:pt idx="3">
                  <c:v>5755</c:v>
                </c:pt>
                <c:pt idx="4">
                  <c:v>5211</c:v>
                </c:pt>
                <c:pt idx="5">
                  <c:v>4843</c:v>
                </c:pt>
                <c:pt idx="6">
                  <c:v>4932</c:v>
                </c:pt>
                <c:pt idx="7">
                  <c:v>4766</c:v>
                </c:pt>
              </c:numCache>
            </c:numRef>
          </c:val>
          <c:extLst>
            <c:ext xmlns:c16="http://schemas.microsoft.com/office/drawing/2014/chart" uri="{C3380CC4-5D6E-409C-BE32-E72D297353CC}">
              <c16:uniqueId val="{00000019-7E7F-40C2-B31D-568E17C70ACE}"/>
            </c:ext>
          </c:extLst>
        </c:ser>
        <c:ser>
          <c:idx val="0"/>
          <c:order val="3"/>
          <c:tx>
            <c:strRef>
              <c:f>'16(1)(2)'!$M$7:$M$9</c:f>
              <c:strCache>
                <c:ptCount val="3"/>
                <c:pt idx="0">
                  <c:v>ごみ計</c:v>
                </c:pt>
              </c:strCache>
            </c:strRef>
          </c:tx>
          <c:spPr>
            <a:noFill/>
            <a:ln w="25400">
              <a:noFill/>
            </a:ln>
          </c:spPr>
          <c:invertIfNegative val="0"/>
          <c:dLbls>
            <c:spPr>
              <a:noFill/>
              <a:ln>
                <a:noFill/>
              </a:ln>
              <a:effectLst/>
            </c:spPr>
            <c:txPr>
              <a:bodyPr wrap="square" lIns="38100" tIns="19050" rIns="38100" bIns="19050" anchor="ctr">
                <a:spAutoFit/>
              </a:bodyPr>
              <a:lstStyle/>
              <a:p>
                <a:pPr>
                  <a:defRPr sz="1200" b="1"/>
                </a:pPr>
                <a:endParaRPr lang="ja-JP"/>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'16(1)(2)'!$L$14:$L$21</c15:sqref>
                  </c15:fullRef>
                </c:ext>
              </c:extLst>
              <c:f>'16(1)(2)'!$L$14:$L$21</c:f>
              <c:strCache>
                <c:ptCount val="8"/>
                <c:pt idx="0">
                  <c:v>平成30</c:v>
                </c:pt>
                <c:pt idx="1">
                  <c:v>31</c:v>
                </c:pt>
                <c:pt idx="2">
                  <c:v>令和2</c:v>
                </c:pt>
                <c:pt idx="3">
                  <c:v>3</c:v>
                </c:pt>
                <c:pt idx="4">
                  <c:v>4</c:v>
                </c:pt>
                <c:pt idx="5">
                  <c:v>5</c:v>
                </c:pt>
                <c:pt idx="6">
                  <c:v>6</c:v>
                </c:pt>
                <c:pt idx="7">
                  <c:v>7</c:v>
                </c:pt>
              </c:strCache>
            </c:strRef>
          </c:cat>
          <c:val>
            <c:numRef>
              <c:extLst>
                <c:ext xmlns:c15="http://schemas.microsoft.com/office/drawing/2012/chart" uri="{02D57815-91ED-43cb-92C2-25804820EDAC}">
                  <c15:fullRef>
                    <c15:sqref>'16(1)(2)'!$M$11:$M$21</c15:sqref>
                  </c15:fullRef>
                </c:ext>
              </c:extLst>
              <c:f>'16(1)(2)'!$M$11:$M$18</c:f>
              <c:numCache>
                <c:formatCode>#,##0_);[Red]\(#,##0\)</c:formatCode>
                <c:ptCount val="8"/>
                <c:pt idx="0">
                  <c:v>138981</c:v>
                </c:pt>
                <c:pt idx="1">
                  <c:v>136736</c:v>
                </c:pt>
                <c:pt idx="2">
                  <c:v>135089</c:v>
                </c:pt>
                <c:pt idx="3">
                  <c:v>133315</c:v>
                </c:pt>
                <c:pt idx="4">
                  <c:v>134493</c:v>
                </c:pt>
                <c:pt idx="5">
                  <c:v>138011</c:v>
                </c:pt>
                <c:pt idx="6">
                  <c:v>133999</c:v>
                </c:pt>
                <c:pt idx="7">
                  <c:v>130022</c:v>
                </c:pt>
              </c:numCache>
            </c:numRef>
          </c:val>
          <c:extLst>
            <c:ext xmlns:c16="http://schemas.microsoft.com/office/drawing/2014/chart" uri="{C3380CC4-5D6E-409C-BE32-E72D297353CC}">
              <c16:uniqueId val="{00000026-7E7F-40C2-B31D-568E17C70ACE}"/>
            </c:ext>
          </c:extLst>
        </c:ser>
        <c:dLbls>
          <c:showLegendKey val="0"/>
          <c:showVal val="0"/>
          <c:showCatName val="0"/>
          <c:showSerName val="0"/>
          <c:showPercent val="0"/>
          <c:showBubbleSize val="0"/>
        </c:dLbls>
        <c:gapWidth val="65"/>
        <c:overlap val="100"/>
        <c:axId val="627616856"/>
        <c:axId val="1"/>
      </c:barChart>
      <c:catAx>
        <c:axId val="627616856"/>
        <c:scaling>
          <c:orientation val="minMax"/>
        </c:scaling>
        <c:delete val="0"/>
        <c:axPos val="b"/>
        <c:title>
          <c:tx>
            <c:rich>
              <a:bodyPr/>
              <a:lstStyle/>
              <a:p>
                <a:pPr>
                  <a:defRPr>
                    <a:solidFill>
                      <a:schemeClr val="tx1"/>
                    </a:solidFill>
                  </a:defRPr>
                </a:pPr>
                <a:r>
                  <a:rPr lang="ja-JP" altLang="en-US" b="0">
                    <a:solidFill>
                      <a:schemeClr val="tx1"/>
                    </a:solidFill>
                    <a:latin typeface="+mn-ea"/>
                    <a:ea typeface="+mn-ea"/>
                  </a:rPr>
                  <a:t>（年度）</a:t>
                </a:r>
              </a:p>
            </c:rich>
          </c:tx>
          <c:layout>
            <c:manualLayout>
              <c:xMode val="edge"/>
              <c:yMode val="edge"/>
              <c:x val="0.93286630736829956"/>
              <c:y val="0.77591409286579549"/>
            </c:manualLayout>
          </c:layout>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ja-JP"/>
          </a:p>
        </c:txPr>
        <c:crossAx val="1"/>
        <c:crosses val="autoZero"/>
        <c:auto val="1"/>
        <c:lblAlgn val="ctr"/>
        <c:lblOffset val="100"/>
        <c:noMultiLvlLbl val="0"/>
      </c:catAx>
      <c:valAx>
        <c:axId val="1"/>
        <c:scaling>
          <c:orientation val="minMax"/>
          <c:max val="140000"/>
          <c:min val="100000"/>
        </c:scaling>
        <c:delete val="0"/>
        <c:axPos val="l"/>
        <c:majorGridlines>
          <c:spPr>
            <a:ln w="9525" cap="flat" cmpd="sng" algn="ctr">
              <a:solidFill>
                <a:schemeClr val="tx1">
                  <a:lumMod val="15000"/>
                  <a:lumOff val="85000"/>
                </a:schemeClr>
              </a:solidFill>
              <a:round/>
            </a:ln>
            <a:effectLst/>
          </c:spPr>
        </c:majorGridlines>
        <c:title>
          <c:tx>
            <c:rich>
              <a:bodyPr rot="0" vert="horz"/>
              <a:lstStyle/>
              <a:p>
                <a:pPr>
                  <a:defRPr>
                    <a:solidFill>
                      <a:schemeClr val="tx1"/>
                    </a:solidFill>
                  </a:defRPr>
                </a:pPr>
                <a:r>
                  <a:rPr lang="ja-JP" altLang="en-US" b="0">
                    <a:solidFill>
                      <a:schemeClr val="tx1"/>
                    </a:solidFill>
                    <a:latin typeface="+mn-ea"/>
                    <a:ea typeface="+mn-ea"/>
                  </a:rPr>
                  <a:t>（ｔ）</a:t>
                </a:r>
              </a:p>
            </c:rich>
          </c:tx>
          <c:layout>
            <c:manualLayout>
              <c:xMode val="edge"/>
              <c:yMode val="edge"/>
              <c:x val="2.3175243272477879E-2"/>
              <c:y val="5.717939003181411E-2"/>
            </c:manualLayout>
          </c:layout>
          <c:overlay val="0"/>
        </c:title>
        <c:numFmt formatCode="#,##0_);[Red]\(#,##0\)" sourceLinked="1"/>
        <c:majorTickMark val="none"/>
        <c:minorTickMark val="none"/>
        <c:tickLblPos val="nextTo"/>
        <c:spPr>
          <a:ln w="6350">
            <a:noFill/>
          </a:ln>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ja-JP"/>
          </a:p>
        </c:txPr>
        <c:crossAx val="627616856"/>
        <c:crosses val="autoZero"/>
        <c:crossBetween val="between"/>
        <c:majorUnit val="10000"/>
      </c:valAx>
      <c:spPr>
        <a:noFill/>
        <a:ln w="25400">
          <a:noFill/>
        </a:ln>
      </c:spPr>
    </c:plotArea>
    <c:legend>
      <c:legendPos val="b"/>
      <c:legendEntry>
        <c:idx val="3"/>
        <c:delete val="1"/>
      </c:legendEntry>
      <c:layout>
        <c:manualLayout>
          <c:xMode val="edge"/>
          <c:yMode val="edge"/>
          <c:x val="0.21587321073548457"/>
          <c:y val="0.90612564369991011"/>
          <c:w val="0.56912766908503254"/>
          <c:h val="6.3965779232223907E-2"/>
        </c:manualLayout>
      </c:layout>
      <c:overlay val="0"/>
      <c:spPr>
        <a:noFill/>
        <a:ln w="25400">
          <a:noFill/>
        </a:ln>
      </c:spPr>
      <c:txPr>
        <a:bodyPr rot="0" spcFirstLastPara="1" vertOverflow="ellipsis" vert="horz" wrap="square" anchor="ctr" anchorCtr="1"/>
        <a:lstStyle/>
        <a:p>
          <a:pPr>
            <a:defRPr sz="1200" b="0" i="0" u="none" strike="noStrike" kern="1200" baseline="0">
              <a:solidFill>
                <a:schemeClr val="tx1"/>
              </a:solidFill>
              <a:latin typeface="+mn-ea"/>
              <a:ea typeface="+mn-ea"/>
              <a:cs typeface="+mn-cs"/>
            </a:defRPr>
          </a:pPr>
          <a:endParaRPr lang="ja-JP"/>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a:pPr>
      <a:endParaRPr lang="ja-JP"/>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7620</xdr:rowOff>
    </xdr:from>
    <xdr:to>
      <xdr:col>8</xdr:col>
      <xdr:colOff>0</xdr:colOff>
      <xdr:row>52</xdr:row>
      <xdr:rowOff>160020</xdr:rowOff>
    </xdr:to>
    <xdr:graphicFrame macro="">
      <xdr:nvGraphicFramePr>
        <xdr:cNvPr id="9300995" name="グラフ 1">
          <a:extLst>
            <a:ext uri="{FF2B5EF4-FFF2-40B4-BE49-F238E27FC236}">
              <a16:creationId xmlns:a16="http://schemas.microsoft.com/office/drawing/2014/main" id="{BD3DBB71-0DF5-4810-B142-3A2BFB3B1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9</xdr:row>
      <xdr:rowOff>15240</xdr:rowOff>
    </xdr:from>
    <xdr:to>
      <xdr:col>1</xdr:col>
      <xdr:colOff>0</xdr:colOff>
      <xdr:row>11</xdr:row>
      <xdr:rowOff>0</xdr:rowOff>
    </xdr:to>
    <xdr:sp macro="" textlink="">
      <xdr:nvSpPr>
        <xdr:cNvPr id="9300996" name="Line 1">
          <a:extLst>
            <a:ext uri="{FF2B5EF4-FFF2-40B4-BE49-F238E27FC236}">
              <a16:creationId xmlns:a16="http://schemas.microsoft.com/office/drawing/2014/main" id="{4C04E2E2-1F7E-43A3-BB91-51F0F83BB409}"/>
            </a:ext>
          </a:extLst>
        </xdr:cNvPr>
        <xdr:cNvSpPr>
          <a:spLocks noChangeShapeType="1"/>
        </xdr:cNvSpPr>
      </xdr:nvSpPr>
      <xdr:spPr bwMode="auto">
        <a:xfrm>
          <a:off x="7620" y="2097133"/>
          <a:ext cx="1067344" cy="71954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7620</xdr:colOff>
      <xdr:row>29</xdr:row>
      <xdr:rowOff>7620</xdr:rowOff>
    </xdr:from>
    <xdr:to>
      <xdr:col>12</xdr:col>
      <xdr:colOff>7620</xdr:colOff>
      <xdr:row>32</xdr:row>
      <xdr:rowOff>7620</xdr:rowOff>
    </xdr:to>
    <xdr:sp macro="" textlink="">
      <xdr:nvSpPr>
        <xdr:cNvPr id="9300997" name="Line 2">
          <a:extLst>
            <a:ext uri="{FF2B5EF4-FFF2-40B4-BE49-F238E27FC236}">
              <a16:creationId xmlns:a16="http://schemas.microsoft.com/office/drawing/2014/main" id="{3755F8D6-B0C2-4687-8753-DA9AED169FDE}"/>
            </a:ext>
          </a:extLst>
        </xdr:cNvPr>
        <xdr:cNvSpPr>
          <a:spLocks noChangeShapeType="1"/>
        </xdr:cNvSpPr>
      </xdr:nvSpPr>
      <xdr:spPr bwMode="auto">
        <a:xfrm>
          <a:off x="10050780" y="8519160"/>
          <a:ext cx="685800" cy="662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7620</xdr:rowOff>
    </xdr:from>
    <xdr:to>
      <xdr:col>8</xdr:col>
      <xdr:colOff>0</xdr:colOff>
      <xdr:row>52</xdr:row>
      <xdr:rowOff>160020</xdr:rowOff>
    </xdr:to>
    <xdr:graphicFrame macro="">
      <xdr:nvGraphicFramePr>
        <xdr:cNvPr id="9300998" name="グラフ 1">
          <a:extLst>
            <a:ext uri="{FF2B5EF4-FFF2-40B4-BE49-F238E27FC236}">
              <a16:creationId xmlns:a16="http://schemas.microsoft.com/office/drawing/2014/main" id="{B5E21544-D5DC-4762-A068-5BBE49DDE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7620</xdr:colOff>
      <xdr:row>29</xdr:row>
      <xdr:rowOff>7620</xdr:rowOff>
    </xdr:from>
    <xdr:to>
      <xdr:col>12</xdr:col>
      <xdr:colOff>7620</xdr:colOff>
      <xdr:row>32</xdr:row>
      <xdr:rowOff>7620</xdr:rowOff>
    </xdr:to>
    <xdr:sp macro="" textlink="">
      <xdr:nvSpPr>
        <xdr:cNvPr id="9301000" name="Line 2">
          <a:extLst>
            <a:ext uri="{FF2B5EF4-FFF2-40B4-BE49-F238E27FC236}">
              <a16:creationId xmlns:a16="http://schemas.microsoft.com/office/drawing/2014/main" id="{1C4D14A3-3852-47D5-980D-213DDC288CDC}"/>
            </a:ext>
          </a:extLst>
        </xdr:cNvPr>
        <xdr:cNvSpPr>
          <a:spLocks noChangeShapeType="1"/>
        </xdr:cNvSpPr>
      </xdr:nvSpPr>
      <xdr:spPr bwMode="auto">
        <a:xfrm>
          <a:off x="10050780" y="8519160"/>
          <a:ext cx="685800" cy="662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27</xdr:row>
      <xdr:rowOff>7620</xdr:rowOff>
    </xdr:from>
    <xdr:to>
      <xdr:col>8</xdr:col>
      <xdr:colOff>0</xdr:colOff>
      <xdr:row>54</xdr:row>
      <xdr:rowOff>114300</xdr:rowOff>
    </xdr:to>
    <xdr:graphicFrame macro="">
      <xdr:nvGraphicFramePr>
        <xdr:cNvPr id="9301001" name="グラフ 1">
          <a:extLst>
            <a:ext uri="{FF2B5EF4-FFF2-40B4-BE49-F238E27FC236}">
              <a16:creationId xmlns:a16="http://schemas.microsoft.com/office/drawing/2014/main" id="{C974D072-63F3-4BC0-8B99-33BF7C6824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7620</xdr:colOff>
      <xdr:row>29</xdr:row>
      <xdr:rowOff>7620</xdr:rowOff>
    </xdr:from>
    <xdr:to>
      <xdr:col>12</xdr:col>
      <xdr:colOff>7620</xdr:colOff>
      <xdr:row>32</xdr:row>
      <xdr:rowOff>7620</xdr:rowOff>
    </xdr:to>
    <xdr:sp macro="" textlink="">
      <xdr:nvSpPr>
        <xdr:cNvPr id="9301003" name="Line 2">
          <a:extLst>
            <a:ext uri="{FF2B5EF4-FFF2-40B4-BE49-F238E27FC236}">
              <a16:creationId xmlns:a16="http://schemas.microsoft.com/office/drawing/2014/main" id="{572DD690-CFA9-463A-9B69-5190E77A3E8C}"/>
            </a:ext>
          </a:extLst>
        </xdr:cNvPr>
        <xdr:cNvSpPr>
          <a:spLocks noChangeShapeType="1"/>
        </xdr:cNvSpPr>
      </xdr:nvSpPr>
      <xdr:spPr bwMode="auto">
        <a:xfrm>
          <a:off x="10050780" y="8519160"/>
          <a:ext cx="685800" cy="662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xdr:colOff>
      <xdr:row>0</xdr:row>
      <xdr:rowOff>99060</xdr:rowOff>
    </xdr:from>
    <xdr:to>
      <xdr:col>13</xdr:col>
      <xdr:colOff>182880</xdr:colOff>
      <xdr:row>33</xdr:row>
      <xdr:rowOff>152400</xdr:rowOff>
    </xdr:to>
    <xdr:graphicFrame macro="">
      <xdr:nvGraphicFramePr>
        <xdr:cNvPr id="8336108" name="グラフ 8">
          <a:extLst>
            <a:ext uri="{FF2B5EF4-FFF2-40B4-BE49-F238E27FC236}">
              <a16:creationId xmlns:a16="http://schemas.microsoft.com/office/drawing/2014/main" id="{C47ED990-07C2-4442-A1AB-15B303D632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114300</xdr:colOff>
      <xdr:row>12</xdr:row>
      <xdr:rowOff>137160</xdr:rowOff>
    </xdr:from>
    <xdr:to>
      <xdr:col>4</xdr:col>
      <xdr:colOff>564801</xdr:colOff>
      <xdr:row>17</xdr:row>
      <xdr:rowOff>45720</xdr:rowOff>
    </xdr:to>
    <xdr:sp macro="" textlink="">
      <xdr:nvSpPr>
        <xdr:cNvPr id="3" name="AutoShape 6">
          <a:extLst>
            <a:ext uri="{FF2B5EF4-FFF2-40B4-BE49-F238E27FC236}">
              <a16:creationId xmlns:a16="http://schemas.microsoft.com/office/drawing/2014/main" id="{AE05F832-0D4A-4690-AD28-93FE41988DCB}"/>
            </a:ext>
          </a:extLst>
        </xdr:cNvPr>
        <xdr:cNvSpPr>
          <a:spLocks noChangeArrowheads="1"/>
        </xdr:cNvSpPr>
      </xdr:nvSpPr>
      <xdr:spPr bwMode="auto">
        <a:xfrm>
          <a:off x="2400300" y="2987040"/>
          <a:ext cx="450501" cy="777240"/>
        </a:xfrm>
        <a:prstGeom prst="wedgeRectCallout">
          <a:avLst>
            <a:gd name="adj1" fmla="val 1883"/>
            <a:gd name="adj2" fmla="val 145639"/>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ctr" rtl="0">
            <a:defRPr sz="1000"/>
          </a:pPr>
          <a:r>
            <a:rPr lang="ja-JP" altLang="en-US" sz="800" b="1" i="0" u="none" strike="noStrike" baseline="0">
              <a:solidFill>
                <a:srgbClr val="000000"/>
              </a:solidFill>
              <a:latin typeface="ＭＳ 明朝"/>
              <a:ea typeface="ＭＳ 明朝"/>
            </a:rPr>
            <a:t>東京大空襲　１９４５年</a:t>
          </a:r>
        </a:p>
        <a:p>
          <a:pPr algn="ctr" rtl="0">
            <a:defRPr sz="1000"/>
          </a:pPr>
          <a:r>
            <a:rPr lang="ja-JP" altLang="en-US" sz="800" b="1" i="0" u="none" strike="noStrike" baseline="0">
              <a:solidFill>
                <a:srgbClr val="000000"/>
              </a:solidFill>
              <a:latin typeface="ＭＳ 明朝"/>
              <a:ea typeface="ＭＳ 明朝"/>
            </a:rPr>
            <a:t>昭和２０年</a:t>
          </a:r>
        </a:p>
      </xdr:txBody>
    </xdr:sp>
    <xdr:clientData/>
  </xdr:twoCellAnchor>
  <xdr:twoCellAnchor>
    <xdr:from>
      <xdr:col>2</xdr:col>
      <xdr:colOff>560070</xdr:colOff>
      <xdr:row>18</xdr:row>
      <xdr:rowOff>129540</xdr:rowOff>
    </xdr:from>
    <xdr:to>
      <xdr:col>3</xdr:col>
      <xdr:colOff>376821</xdr:colOff>
      <xdr:row>22</xdr:row>
      <xdr:rowOff>163830</xdr:rowOff>
    </xdr:to>
    <xdr:sp macro="" textlink="">
      <xdr:nvSpPr>
        <xdr:cNvPr id="4" name="AutoShape 7">
          <a:extLst>
            <a:ext uri="{FF2B5EF4-FFF2-40B4-BE49-F238E27FC236}">
              <a16:creationId xmlns:a16="http://schemas.microsoft.com/office/drawing/2014/main" id="{15D382FB-5C1A-4B37-BA0B-8996A52D9F80}"/>
            </a:ext>
          </a:extLst>
        </xdr:cNvPr>
        <xdr:cNvSpPr>
          <a:spLocks noChangeArrowheads="1"/>
        </xdr:cNvSpPr>
      </xdr:nvSpPr>
      <xdr:spPr bwMode="auto">
        <a:xfrm>
          <a:off x="1451610" y="4046220"/>
          <a:ext cx="433971" cy="758190"/>
        </a:xfrm>
        <a:prstGeom prst="wedgeRectCallout">
          <a:avLst>
            <a:gd name="adj1" fmla="val 6533"/>
            <a:gd name="adj2" fmla="val 100523"/>
          </a:avLst>
        </a:prstGeom>
        <a:solidFill>
          <a:srgbClr val="FFFFFF"/>
        </a:solidFill>
        <a:ln w="12700">
          <a:solidFill>
            <a:srgbClr val="000000"/>
          </a:solidFill>
          <a:miter lim="800000"/>
          <a:headEnd/>
          <a:tailEnd/>
        </a:ln>
      </xdr:spPr>
      <xdr:txBody>
        <a:bodyPr vertOverflow="clip" vert="wordArtVertRtl" wrap="square" lIns="27432" tIns="0" rIns="27432" bIns="0" anchor="ctr"/>
        <a:lstStyle/>
        <a:p>
          <a:pPr algn="ctr" rtl="0">
            <a:defRPr sz="1000"/>
          </a:pPr>
          <a:r>
            <a:rPr lang="ja-JP" altLang="en-US" sz="800" b="1" i="0" u="none" strike="noStrike" baseline="0">
              <a:solidFill>
                <a:srgbClr val="000000"/>
              </a:solidFill>
              <a:latin typeface="ＭＳ 明朝"/>
              <a:ea typeface="ＭＳ 明朝"/>
            </a:rPr>
            <a:t>関東大震災　１９２３年</a:t>
          </a:r>
          <a:endParaRPr lang="en-US" altLang="ja-JP" sz="800" b="1" i="0" u="none" strike="noStrike" baseline="0">
            <a:solidFill>
              <a:srgbClr val="000000"/>
            </a:solidFill>
            <a:latin typeface="ＭＳ 明朝"/>
            <a:ea typeface="ＭＳ 明朝"/>
          </a:endParaRPr>
        </a:p>
        <a:p>
          <a:pPr algn="ctr" rtl="0">
            <a:defRPr sz="1000"/>
          </a:pPr>
          <a:r>
            <a:rPr lang="ja-JP" altLang="en-US" sz="800" b="1" i="0" u="none" strike="noStrike" baseline="0">
              <a:solidFill>
                <a:srgbClr val="000000"/>
              </a:solidFill>
              <a:latin typeface="ＭＳ 明朝"/>
              <a:ea typeface="ＭＳ 明朝"/>
            </a:rPr>
            <a:t>大正１２年</a:t>
          </a:r>
        </a:p>
      </xdr:txBody>
    </xdr:sp>
    <xdr:clientData/>
  </xdr:twoCellAnchor>
  <xdr:twoCellAnchor>
    <xdr:from>
      <xdr:col>5</xdr:col>
      <xdr:colOff>575310</xdr:colOff>
      <xdr:row>16</xdr:row>
      <xdr:rowOff>80010</xdr:rowOff>
    </xdr:from>
    <xdr:to>
      <xdr:col>6</xdr:col>
      <xdr:colOff>373447</xdr:colOff>
      <xdr:row>23</xdr:row>
      <xdr:rowOff>59067</xdr:rowOff>
    </xdr:to>
    <xdr:sp macro="" textlink="">
      <xdr:nvSpPr>
        <xdr:cNvPr id="5" name="AutoShape 8">
          <a:extLst>
            <a:ext uri="{FF2B5EF4-FFF2-40B4-BE49-F238E27FC236}">
              <a16:creationId xmlns:a16="http://schemas.microsoft.com/office/drawing/2014/main" id="{6945055A-DECF-4C3B-AB4F-FD6C849B5963}"/>
            </a:ext>
          </a:extLst>
        </xdr:cNvPr>
        <xdr:cNvSpPr>
          <a:spLocks noChangeArrowheads="1"/>
        </xdr:cNvSpPr>
      </xdr:nvSpPr>
      <xdr:spPr bwMode="auto">
        <a:xfrm>
          <a:off x="3501390" y="3600450"/>
          <a:ext cx="407737" cy="1266837"/>
        </a:xfrm>
        <a:prstGeom prst="wedgeRectCallout">
          <a:avLst>
            <a:gd name="adj1" fmla="val -73350"/>
            <a:gd name="adj2" fmla="val -85805"/>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l" rtl="0">
            <a:defRPr sz="1000"/>
          </a:pPr>
          <a:r>
            <a:rPr lang="ja-JP" altLang="en-US" sz="800" b="0" i="0" u="none" strike="noStrike" baseline="0">
              <a:solidFill>
                <a:srgbClr val="000000"/>
              </a:solidFill>
              <a:latin typeface="ＭＳ 明朝"/>
              <a:ea typeface="ＭＳ 明朝"/>
            </a:rPr>
            <a:t> </a:t>
          </a:r>
          <a:r>
            <a:rPr lang="ja-JP" altLang="en-US" sz="800" b="1" i="0" u="none" strike="noStrike" baseline="0">
              <a:solidFill>
                <a:srgbClr val="000000"/>
              </a:solidFill>
              <a:latin typeface="ＭＳ 明朝"/>
              <a:ea typeface="ＭＳ 明朝"/>
            </a:rPr>
            <a:t>東京オリンピック</a:t>
          </a:r>
        </a:p>
        <a:p>
          <a:pPr algn="l" rtl="0">
            <a:defRPr sz="1000"/>
          </a:pPr>
          <a:r>
            <a:rPr lang="ja-JP" altLang="en-US" sz="800" b="1" i="0" u="none" strike="noStrike" baseline="0">
              <a:solidFill>
                <a:srgbClr val="000000"/>
              </a:solidFill>
              <a:latin typeface="ＭＳ 明朝"/>
              <a:ea typeface="ＭＳ 明朝"/>
            </a:rPr>
            <a:t> １９６４年</a:t>
          </a:r>
        </a:p>
        <a:p>
          <a:pPr algn="l" rtl="0">
            <a:defRPr sz="1000"/>
          </a:pPr>
          <a:r>
            <a:rPr lang="ja-JP" altLang="en-US" sz="800" b="1" i="0" u="none" strike="noStrike" baseline="0">
              <a:solidFill>
                <a:srgbClr val="000000"/>
              </a:solidFill>
              <a:latin typeface="ＭＳ 明朝"/>
              <a:ea typeface="ＭＳ 明朝"/>
            </a:rPr>
            <a:t> 昭和３９年</a:t>
          </a:r>
        </a:p>
      </xdr:txBody>
    </xdr:sp>
    <xdr:clientData/>
  </xdr:twoCellAnchor>
  <xdr:twoCellAnchor>
    <xdr:from>
      <xdr:col>8</xdr:col>
      <xdr:colOff>171756</xdr:colOff>
      <xdr:row>10</xdr:row>
      <xdr:rowOff>85725</xdr:rowOff>
    </xdr:from>
    <xdr:to>
      <xdr:col>8</xdr:col>
      <xdr:colOff>606041</xdr:colOff>
      <xdr:row>18</xdr:row>
      <xdr:rowOff>74295</xdr:rowOff>
    </xdr:to>
    <xdr:sp macro="" textlink="">
      <xdr:nvSpPr>
        <xdr:cNvPr id="6" name="AutoShape 9">
          <a:extLst>
            <a:ext uri="{FF2B5EF4-FFF2-40B4-BE49-F238E27FC236}">
              <a16:creationId xmlns:a16="http://schemas.microsoft.com/office/drawing/2014/main" id="{82667A05-1018-4C7B-AECC-818566A9918A}"/>
            </a:ext>
          </a:extLst>
        </xdr:cNvPr>
        <xdr:cNvSpPr>
          <a:spLocks noChangeArrowheads="1"/>
        </xdr:cNvSpPr>
      </xdr:nvSpPr>
      <xdr:spPr bwMode="auto">
        <a:xfrm>
          <a:off x="5124756" y="2600325"/>
          <a:ext cx="434285" cy="1390650"/>
        </a:xfrm>
        <a:prstGeom prst="wedgeRectCallout">
          <a:avLst>
            <a:gd name="adj1" fmla="val -42601"/>
            <a:gd name="adj2" fmla="val -90783"/>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l" rtl="0">
            <a:defRPr sz="1000"/>
          </a:pPr>
          <a:r>
            <a:rPr lang="ja-JP" altLang="en-US" sz="800" b="0" i="0" u="none" strike="noStrike" baseline="0">
              <a:solidFill>
                <a:srgbClr val="000000"/>
              </a:solidFill>
              <a:latin typeface="ＭＳ 明朝"/>
              <a:ea typeface="ＭＳ 明朝"/>
            </a:rPr>
            <a:t>　</a:t>
          </a:r>
          <a:r>
            <a:rPr lang="ja-JP" altLang="en-US" sz="800" b="1" i="0" u="none" strike="noStrike" baseline="0">
              <a:solidFill>
                <a:srgbClr val="000000"/>
              </a:solidFill>
              <a:latin typeface="ＭＳ 明朝"/>
              <a:ea typeface="ＭＳ 明朝"/>
            </a:rPr>
            <a:t>高齢化率２０％突破</a:t>
          </a:r>
        </a:p>
        <a:p>
          <a:pPr algn="l" rtl="0">
            <a:defRPr sz="1000"/>
          </a:pPr>
          <a:r>
            <a:rPr lang="ja-JP" altLang="en-US" sz="800" b="1" i="0" u="none" strike="noStrike" baseline="0">
              <a:solidFill>
                <a:srgbClr val="000000"/>
              </a:solidFill>
              <a:latin typeface="ＭＳ 明朝"/>
              <a:ea typeface="ＭＳ 明朝"/>
            </a:rPr>
            <a:t>　２００７年</a:t>
          </a:r>
        </a:p>
        <a:p>
          <a:pPr algn="l" rtl="0">
            <a:defRPr sz="1000"/>
          </a:pPr>
          <a:r>
            <a:rPr lang="ja-JP" altLang="en-US" sz="800" b="1" i="0" u="none" strike="noStrike" baseline="0">
              <a:solidFill>
                <a:srgbClr val="000000"/>
              </a:solidFill>
              <a:latin typeface="ＭＳ 明朝"/>
              <a:ea typeface="ＭＳ 明朝"/>
            </a:rPr>
            <a:t>　平成１９年　</a:t>
          </a:r>
        </a:p>
      </xdr:txBody>
    </xdr:sp>
    <xdr:clientData/>
  </xdr:twoCellAnchor>
  <xdr:twoCellAnchor>
    <xdr:from>
      <xdr:col>3</xdr:col>
      <xdr:colOff>635231</xdr:colOff>
      <xdr:row>1</xdr:row>
      <xdr:rowOff>95959</xdr:rowOff>
    </xdr:from>
    <xdr:to>
      <xdr:col>13</xdr:col>
      <xdr:colOff>104811</xdr:colOff>
      <xdr:row>4</xdr:row>
      <xdr:rowOff>13640</xdr:rowOff>
    </xdr:to>
    <xdr:sp macro="" textlink="">
      <xdr:nvSpPr>
        <xdr:cNvPr id="8" name="Text Box 2">
          <a:extLst>
            <a:ext uri="{FF2B5EF4-FFF2-40B4-BE49-F238E27FC236}">
              <a16:creationId xmlns:a16="http://schemas.microsoft.com/office/drawing/2014/main" id="{9DDFB57B-00E9-439F-BB68-290D633A350D}"/>
            </a:ext>
          </a:extLst>
        </xdr:cNvPr>
        <xdr:cNvSpPr txBox="1">
          <a:spLocks noChangeArrowheads="1"/>
        </xdr:cNvSpPr>
      </xdr:nvSpPr>
      <xdr:spPr bwMode="auto">
        <a:xfrm>
          <a:off x="2143991" y="1101799"/>
          <a:ext cx="4254940" cy="420601"/>
        </a:xfrm>
        <a:prstGeom prst="rect">
          <a:avLst/>
        </a:prstGeom>
        <a:noFill/>
        <a:ln>
          <a:noFill/>
        </a:ln>
      </xdr:spPr>
      <xdr:txBody>
        <a:bodyPr wrap="square" lIns="27432" tIns="18288" rIns="0" bIns="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lnSpc>
              <a:spcPts val="1200"/>
            </a:lnSpc>
            <a:defRPr sz="1000"/>
          </a:pPr>
          <a:endParaRPr lang="ja-JP" altLang="en-US" sz="1000" b="1" i="0" u="none" strike="noStrike" baseline="0">
            <a:solidFill>
              <a:srgbClr val="000000"/>
            </a:solidFill>
            <a:latin typeface="ＭＳ ゴシック" pitchFamily="49" charset="-128"/>
            <a:ea typeface="ＭＳ ゴシック" pitchFamily="49" charset="-128"/>
          </a:endParaRPr>
        </a:p>
        <a:p>
          <a:pPr algn="l" rtl="0">
            <a:lnSpc>
              <a:spcPts val="1100"/>
            </a:lnSpc>
            <a:defRPr sz="1000"/>
          </a:pPr>
          <a:r>
            <a:rPr lang="ja-JP" altLang="en-US" sz="1000" b="1" i="0" u="none" strike="noStrike" baseline="0">
              <a:solidFill>
                <a:sysClr val="windowText" lastClr="000000"/>
              </a:solidFill>
              <a:latin typeface="ＭＳ ゴシック" pitchFamily="49" charset="-128"/>
              <a:ea typeface="ＭＳ ゴシック" pitchFamily="49" charset="-128"/>
            </a:rPr>
            <a:t>令和７年（２０２５年）１月１日現在 ６９８，２７６人（外国人含む）</a:t>
          </a:r>
        </a:p>
      </xdr:txBody>
    </xdr:sp>
    <xdr:clientData/>
  </xdr:twoCellAnchor>
  <xdr:twoCellAnchor>
    <xdr:from>
      <xdr:col>3</xdr:col>
      <xdr:colOff>701040</xdr:colOff>
      <xdr:row>3</xdr:row>
      <xdr:rowOff>144780</xdr:rowOff>
    </xdr:from>
    <xdr:to>
      <xdr:col>9</xdr:col>
      <xdr:colOff>381000</xdr:colOff>
      <xdr:row>4</xdr:row>
      <xdr:rowOff>129540</xdr:rowOff>
    </xdr:to>
    <xdr:sp macro="" textlink="">
      <xdr:nvSpPr>
        <xdr:cNvPr id="8336115" name="Freeform 4">
          <a:extLst>
            <a:ext uri="{FF2B5EF4-FFF2-40B4-BE49-F238E27FC236}">
              <a16:creationId xmlns:a16="http://schemas.microsoft.com/office/drawing/2014/main" id="{82842E9F-0300-4406-9E2D-3989D86393B7}"/>
            </a:ext>
          </a:extLst>
        </xdr:cNvPr>
        <xdr:cNvSpPr>
          <a:spLocks/>
        </xdr:cNvSpPr>
      </xdr:nvSpPr>
      <xdr:spPr bwMode="auto">
        <a:xfrm>
          <a:off x="2209800" y="647700"/>
          <a:ext cx="3733800" cy="152400"/>
        </a:xfrm>
        <a:custGeom>
          <a:avLst/>
          <a:gdLst>
            <a:gd name="T0" fmla="*/ 0 w 5838825"/>
            <a:gd name="T1" fmla="*/ 0 h 266700"/>
            <a:gd name="T2" fmla="*/ 1 w 5838825"/>
            <a:gd name="T3" fmla="*/ 0 h 266700"/>
            <a:gd name="T4" fmla="*/ 1 w 5838825"/>
            <a:gd name="T5" fmla="*/ 0 h 266700"/>
            <a:gd name="T6" fmla="*/ 1 w 5838825"/>
            <a:gd name="T7" fmla="*/ 0 h 266700"/>
            <a:gd name="T8" fmla="*/ 1 w 5838825"/>
            <a:gd name="T9" fmla="*/ 1 h 266700"/>
            <a:gd name="T10" fmla="*/ 1 w 5838825"/>
            <a:gd name="T11" fmla="*/ 1 h 266700"/>
            <a:gd name="T12" fmla="*/ 0 60000 65536"/>
            <a:gd name="T13" fmla="*/ 0 60000 65536"/>
            <a:gd name="T14" fmla="*/ 0 60000 65536"/>
            <a:gd name="T15" fmla="*/ 0 60000 65536"/>
            <a:gd name="T16" fmla="*/ 0 60000 65536"/>
            <a:gd name="T17" fmla="*/ 0 60000 65536"/>
          </a:gdLst>
          <a:ahLst/>
          <a:cxnLst>
            <a:cxn ang="T12">
              <a:pos x="T0" y="T1"/>
            </a:cxn>
            <a:cxn ang="T13">
              <a:pos x="T2" y="T3"/>
            </a:cxn>
            <a:cxn ang="T14">
              <a:pos x="T4" y="T5"/>
            </a:cxn>
            <a:cxn ang="T15">
              <a:pos x="T6" y="T7"/>
            </a:cxn>
            <a:cxn ang="T16">
              <a:pos x="T8" y="T9"/>
            </a:cxn>
            <a:cxn ang="T17">
              <a:pos x="T10" y="T11"/>
            </a:cxn>
          </a:cxnLst>
          <a:rect l="0" t="0" r="r" b="b"/>
          <a:pathLst>
            <a:path w="5838825" h="266700">
              <a:moveTo>
                <a:pt x="0" y="0"/>
              </a:moveTo>
              <a:lnTo>
                <a:pt x="1095375" y="0"/>
              </a:lnTo>
              <a:lnTo>
                <a:pt x="2390775" y="0"/>
              </a:lnTo>
              <a:lnTo>
                <a:pt x="5498792" y="0"/>
              </a:lnTo>
              <a:lnTo>
                <a:pt x="5838825" y="266700"/>
              </a:lnTo>
              <a:cubicBezTo>
                <a:pt x="5835283" y="266700"/>
                <a:pt x="5781026" y="209821"/>
                <a:pt x="5777484" y="209821"/>
              </a:cubicBezTo>
            </a:path>
          </a:pathLst>
        </a:custGeom>
        <a:noFill/>
        <a:ln w="9525">
          <a:solidFill>
            <a:srgbClr val="000000"/>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182879</xdr:colOff>
      <xdr:row>2</xdr:row>
      <xdr:rowOff>161926</xdr:rowOff>
    </xdr:from>
    <xdr:to>
      <xdr:col>2</xdr:col>
      <xdr:colOff>116763</xdr:colOff>
      <xdr:row>4</xdr:row>
      <xdr:rowOff>30693</xdr:rowOff>
    </xdr:to>
    <xdr:sp macro="" textlink="">
      <xdr:nvSpPr>
        <xdr:cNvPr id="10" name="テキスト ボックス 9">
          <a:extLst>
            <a:ext uri="{FF2B5EF4-FFF2-40B4-BE49-F238E27FC236}">
              <a16:creationId xmlns:a16="http://schemas.microsoft.com/office/drawing/2014/main" id="{11DD6E59-AB7F-43DD-BA8B-24E2E0BEA0D8}"/>
            </a:ext>
          </a:extLst>
        </xdr:cNvPr>
        <xdr:cNvSpPr txBox="1"/>
      </xdr:nvSpPr>
      <xdr:spPr>
        <a:xfrm>
          <a:off x="182879" y="1347259"/>
          <a:ext cx="822884" cy="20743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atin typeface="ＭＳ 明朝" panose="02020609040205080304" pitchFamily="17" charset="-128"/>
              <a:ea typeface="ＭＳ 明朝" panose="02020609040205080304" pitchFamily="17" charset="-128"/>
            </a:rPr>
            <a:t>(</a:t>
          </a:r>
          <a:r>
            <a:rPr kumimoji="1" lang="ja-JP" altLang="en-US" sz="800" b="0">
              <a:latin typeface="ＭＳ 明朝" panose="02020609040205080304" pitchFamily="17" charset="-128"/>
              <a:ea typeface="ＭＳ 明朝" panose="02020609040205080304" pitchFamily="17" charset="-128"/>
            </a:rPr>
            <a:t>人</a:t>
          </a:r>
          <a:r>
            <a:rPr kumimoji="1" lang="en-US" altLang="ja-JP" sz="800" b="0">
              <a:latin typeface="ＭＳ 明朝" panose="02020609040205080304" pitchFamily="17" charset="-128"/>
              <a:ea typeface="ＭＳ 明朝" panose="02020609040205080304" pitchFamily="17" charset="-128"/>
            </a:rPr>
            <a:t>)</a:t>
          </a:r>
          <a:endParaRPr kumimoji="1" lang="ja-JP" altLang="en-US" sz="800" b="0">
            <a:latin typeface="ＭＳ 明朝" panose="02020609040205080304" pitchFamily="17" charset="-128"/>
            <a:ea typeface="ＭＳ 明朝" panose="02020609040205080304" pitchFamily="17" charset="-128"/>
          </a:endParaRPr>
        </a:p>
      </xdr:txBody>
    </xdr:sp>
    <xdr:clientData/>
  </xdr:twoCellAnchor>
  <xdr:twoCellAnchor>
    <xdr:from>
      <xdr:col>0</xdr:col>
      <xdr:colOff>45720</xdr:colOff>
      <xdr:row>0</xdr:row>
      <xdr:rowOff>99060</xdr:rowOff>
    </xdr:from>
    <xdr:to>
      <xdr:col>13</xdr:col>
      <xdr:colOff>182880</xdr:colOff>
      <xdr:row>33</xdr:row>
      <xdr:rowOff>152400</xdr:rowOff>
    </xdr:to>
    <xdr:graphicFrame macro="">
      <xdr:nvGraphicFramePr>
        <xdr:cNvPr id="8336117" name="グラフ 8">
          <a:extLst>
            <a:ext uri="{FF2B5EF4-FFF2-40B4-BE49-F238E27FC236}">
              <a16:creationId xmlns:a16="http://schemas.microsoft.com/office/drawing/2014/main" id="{7EA7EB0D-FCD3-4A4C-9B3A-13332926F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31569</xdr:colOff>
      <xdr:row>14</xdr:row>
      <xdr:rowOff>106682</xdr:rowOff>
    </xdr:from>
    <xdr:to>
      <xdr:col>4</xdr:col>
      <xdr:colOff>482070</xdr:colOff>
      <xdr:row>18</xdr:row>
      <xdr:rowOff>154578</xdr:rowOff>
    </xdr:to>
    <xdr:sp macro="" textlink="">
      <xdr:nvSpPr>
        <xdr:cNvPr id="12" name="AutoShape 6">
          <a:extLst>
            <a:ext uri="{FF2B5EF4-FFF2-40B4-BE49-F238E27FC236}">
              <a16:creationId xmlns:a16="http://schemas.microsoft.com/office/drawing/2014/main" id="{05EE16E3-5581-4C74-BE26-7B8A377A37DA}"/>
            </a:ext>
          </a:extLst>
        </xdr:cNvPr>
        <xdr:cNvSpPr>
          <a:spLocks noChangeArrowheads="1"/>
        </xdr:cNvSpPr>
      </xdr:nvSpPr>
      <xdr:spPr bwMode="auto">
        <a:xfrm>
          <a:off x="2321923" y="2484122"/>
          <a:ext cx="450501" cy="788125"/>
        </a:xfrm>
        <a:prstGeom prst="wedgeRectCallout">
          <a:avLst>
            <a:gd name="adj1" fmla="val 1883"/>
            <a:gd name="adj2" fmla="val 145639"/>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ctr" rtl="0">
            <a:defRPr sz="1000"/>
          </a:pPr>
          <a:r>
            <a:rPr lang="ja-JP" altLang="en-US" sz="800" b="1" i="0" u="none" strike="noStrike" baseline="0">
              <a:solidFill>
                <a:srgbClr val="000000"/>
              </a:solidFill>
              <a:latin typeface="ＭＳ 明朝"/>
              <a:ea typeface="ＭＳ 明朝"/>
            </a:rPr>
            <a:t>東京大空襲　１９４５年</a:t>
          </a:r>
        </a:p>
        <a:p>
          <a:pPr algn="ctr" rtl="0">
            <a:defRPr sz="1000"/>
          </a:pPr>
          <a:r>
            <a:rPr lang="ja-JP" altLang="en-US" sz="800" b="1" i="0" u="none" strike="noStrike" baseline="0">
              <a:solidFill>
                <a:srgbClr val="000000"/>
              </a:solidFill>
              <a:latin typeface="ＭＳ 明朝"/>
              <a:ea typeface="ＭＳ 明朝"/>
            </a:rPr>
            <a:t>昭和２０年</a:t>
          </a:r>
        </a:p>
      </xdr:txBody>
    </xdr:sp>
    <xdr:clientData/>
  </xdr:twoCellAnchor>
  <xdr:twoCellAnchor>
    <xdr:from>
      <xdr:col>2</xdr:col>
      <xdr:colOff>542652</xdr:colOff>
      <xdr:row>19</xdr:row>
      <xdr:rowOff>59871</xdr:rowOff>
    </xdr:from>
    <xdr:to>
      <xdr:col>3</xdr:col>
      <xdr:colOff>359403</xdr:colOff>
      <xdr:row>23</xdr:row>
      <xdr:rowOff>115932</xdr:rowOff>
    </xdr:to>
    <xdr:sp macro="" textlink="">
      <xdr:nvSpPr>
        <xdr:cNvPr id="13" name="AutoShape 7">
          <a:extLst>
            <a:ext uri="{FF2B5EF4-FFF2-40B4-BE49-F238E27FC236}">
              <a16:creationId xmlns:a16="http://schemas.microsoft.com/office/drawing/2014/main" id="{F799288B-FD36-483A-86A8-4C18D9501058}"/>
            </a:ext>
          </a:extLst>
        </xdr:cNvPr>
        <xdr:cNvSpPr>
          <a:spLocks noChangeArrowheads="1"/>
        </xdr:cNvSpPr>
      </xdr:nvSpPr>
      <xdr:spPr bwMode="auto">
        <a:xfrm>
          <a:off x="1542777" y="3417434"/>
          <a:ext cx="501360" cy="758529"/>
        </a:xfrm>
        <a:prstGeom prst="wedgeRectCallout">
          <a:avLst>
            <a:gd name="adj1" fmla="val 20782"/>
            <a:gd name="adj2" fmla="val 95814"/>
          </a:avLst>
        </a:prstGeom>
        <a:solidFill>
          <a:srgbClr val="FFFFFF"/>
        </a:solidFill>
        <a:ln w="12700">
          <a:solidFill>
            <a:srgbClr val="000000"/>
          </a:solidFill>
          <a:miter lim="800000"/>
          <a:headEnd/>
          <a:tailEnd/>
        </a:ln>
      </xdr:spPr>
      <xdr:txBody>
        <a:bodyPr vertOverflow="clip" vert="wordArtVertRtl" wrap="square" lIns="27432" tIns="0" rIns="27432" bIns="0" anchor="ctr"/>
        <a:lstStyle/>
        <a:p>
          <a:pPr algn="ctr" rtl="0">
            <a:defRPr sz="1000"/>
          </a:pPr>
          <a:r>
            <a:rPr lang="ja-JP" altLang="en-US" sz="800" b="1" i="0" u="none" strike="noStrike" baseline="0">
              <a:solidFill>
                <a:srgbClr val="000000"/>
              </a:solidFill>
              <a:latin typeface="ＭＳ 明朝"/>
              <a:ea typeface="ＭＳ 明朝"/>
            </a:rPr>
            <a:t>関東大震災　１９２３年</a:t>
          </a:r>
          <a:endParaRPr lang="en-US" altLang="ja-JP" sz="800" b="1" i="0" u="none" strike="noStrike" baseline="0">
            <a:solidFill>
              <a:srgbClr val="000000"/>
            </a:solidFill>
            <a:latin typeface="ＭＳ 明朝"/>
            <a:ea typeface="ＭＳ 明朝"/>
          </a:endParaRPr>
        </a:p>
        <a:p>
          <a:pPr algn="ctr" rtl="0">
            <a:defRPr sz="1000"/>
          </a:pPr>
          <a:r>
            <a:rPr lang="ja-JP" altLang="en-US" sz="800" b="1" i="0" u="none" strike="noStrike" baseline="0">
              <a:solidFill>
                <a:srgbClr val="000000"/>
              </a:solidFill>
              <a:latin typeface="ＭＳ 明朝"/>
              <a:ea typeface="ＭＳ 明朝"/>
            </a:rPr>
            <a:t>大正１２年</a:t>
          </a:r>
        </a:p>
      </xdr:txBody>
    </xdr:sp>
    <xdr:clientData/>
  </xdr:twoCellAnchor>
  <xdr:twoCellAnchor>
    <xdr:from>
      <xdr:col>5</xdr:col>
      <xdr:colOff>495270</xdr:colOff>
      <xdr:row>17</xdr:row>
      <xdr:rowOff>16557</xdr:rowOff>
    </xdr:from>
    <xdr:to>
      <xdr:col>6</xdr:col>
      <xdr:colOff>293407</xdr:colOff>
      <xdr:row>24</xdr:row>
      <xdr:rowOff>13031</xdr:rowOff>
    </xdr:to>
    <xdr:sp macro="" textlink="">
      <xdr:nvSpPr>
        <xdr:cNvPr id="14" name="AutoShape 8">
          <a:extLst>
            <a:ext uri="{FF2B5EF4-FFF2-40B4-BE49-F238E27FC236}">
              <a16:creationId xmlns:a16="http://schemas.microsoft.com/office/drawing/2014/main" id="{D113C44E-A96A-4B1F-9009-FDFA7D4E30A0}"/>
            </a:ext>
          </a:extLst>
        </xdr:cNvPr>
        <xdr:cNvSpPr>
          <a:spLocks noChangeArrowheads="1"/>
        </xdr:cNvSpPr>
      </xdr:nvSpPr>
      <xdr:spPr bwMode="auto">
        <a:xfrm>
          <a:off x="3425704" y="2933928"/>
          <a:ext cx="407737" cy="1276634"/>
        </a:xfrm>
        <a:prstGeom prst="wedgeRectCallout">
          <a:avLst>
            <a:gd name="adj1" fmla="val -73350"/>
            <a:gd name="adj2" fmla="val -85805"/>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l" rtl="0">
            <a:defRPr sz="1000"/>
          </a:pPr>
          <a:r>
            <a:rPr lang="ja-JP" altLang="en-US" sz="800" b="0" i="0" u="none" strike="noStrike" baseline="0">
              <a:solidFill>
                <a:srgbClr val="000000"/>
              </a:solidFill>
              <a:latin typeface="ＭＳ 明朝"/>
              <a:ea typeface="ＭＳ 明朝"/>
            </a:rPr>
            <a:t> </a:t>
          </a:r>
          <a:r>
            <a:rPr lang="ja-JP" altLang="en-US" sz="800" b="1" i="0" u="none" strike="noStrike" baseline="0">
              <a:solidFill>
                <a:srgbClr val="000000"/>
              </a:solidFill>
              <a:latin typeface="ＭＳ 明朝"/>
              <a:ea typeface="ＭＳ 明朝"/>
            </a:rPr>
            <a:t>東京オリンピック</a:t>
          </a:r>
        </a:p>
        <a:p>
          <a:pPr algn="l" rtl="0">
            <a:defRPr sz="1000"/>
          </a:pPr>
          <a:r>
            <a:rPr lang="ja-JP" altLang="en-US" sz="800" b="1" i="0" u="none" strike="noStrike" baseline="0">
              <a:solidFill>
                <a:srgbClr val="000000"/>
              </a:solidFill>
              <a:latin typeface="ＭＳ 明朝"/>
              <a:ea typeface="ＭＳ 明朝"/>
            </a:rPr>
            <a:t> １９６４年</a:t>
          </a:r>
        </a:p>
        <a:p>
          <a:pPr algn="l" rtl="0">
            <a:defRPr sz="1000"/>
          </a:pPr>
          <a:r>
            <a:rPr lang="ja-JP" altLang="en-US" sz="800" b="1" i="0" u="none" strike="noStrike" baseline="0">
              <a:solidFill>
                <a:srgbClr val="000000"/>
              </a:solidFill>
              <a:latin typeface="ＭＳ 明朝"/>
              <a:ea typeface="ＭＳ 明朝"/>
            </a:rPr>
            <a:t> 昭和３９年</a:t>
          </a:r>
        </a:p>
      </xdr:txBody>
    </xdr:sp>
    <xdr:clientData/>
  </xdr:twoCellAnchor>
  <xdr:twoCellAnchor>
    <xdr:from>
      <xdr:col>7</xdr:col>
      <xdr:colOff>567393</xdr:colOff>
      <xdr:row>12</xdr:row>
      <xdr:rowOff>108785</xdr:rowOff>
    </xdr:from>
    <xdr:to>
      <xdr:col>8</xdr:col>
      <xdr:colOff>361598</xdr:colOff>
      <xdr:row>20</xdr:row>
      <xdr:rowOff>60345</xdr:rowOff>
    </xdr:to>
    <xdr:sp macro="" textlink="">
      <xdr:nvSpPr>
        <xdr:cNvPr id="15" name="AutoShape 9">
          <a:extLst>
            <a:ext uri="{FF2B5EF4-FFF2-40B4-BE49-F238E27FC236}">
              <a16:creationId xmlns:a16="http://schemas.microsoft.com/office/drawing/2014/main" id="{6B538EA6-A5E3-4E8C-90EF-AA8BA68DF974}"/>
            </a:ext>
          </a:extLst>
        </xdr:cNvPr>
        <xdr:cNvSpPr>
          <a:spLocks noChangeArrowheads="1"/>
        </xdr:cNvSpPr>
      </xdr:nvSpPr>
      <xdr:spPr bwMode="auto">
        <a:xfrm>
          <a:off x="5389424" y="2180473"/>
          <a:ext cx="508580" cy="1416028"/>
        </a:xfrm>
        <a:prstGeom prst="wedgeRectCallout">
          <a:avLst>
            <a:gd name="adj1" fmla="val -15679"/>
            <a:gd name="adj2" fmla="val -94987"/>
          </a:avLst>
        </a:prstGeom>
        <a:solidFill>
          <a:srgbClr val="FFFFFF"/>
        </a:solidFill>
        <a:ln w="12700">
          <a:solidFill>
            <a:srgbClr val="000000"/>
          </a:solidFill>
          <a:miter lim="800000"/>
          <a:headEnd/>
          <a:tailEnd/>
        </a:ln>
      </xdr:spPr>
      <xdr:txBody>
        <a:bodyPr vertOverflow="clip" vert="wordArtVertRtl" wrap="square" lIns="27432" tIns="0" rIns="0" bIns="0" anchor="ctr"/>
        <a:lstStyle/>
        <a:p>
          <a:pPr algn="l" rtl="0">
            <a:defRPr sz="1000"/>
          </a:pPr>
          <a:r>
            <a:rPr lang="ja-JP" altLang="en-US" sz="800" b="0" i="0" u="none" strike="noStrike" baseline="0">
              <a:solidFill>
                <a:srgbClr val="000000"/>
              </a:solidFill>
              <a:latin typeface="ＭＳ 明朝"/>
              <a:ea typeface="ＭＳ 明朝"/>
            </a:rPr>
            <a:t>　</a:t>
          </a:r>
          <a:r>
            <a:rPr lang="ja-JP" altLang="en-US" sz="800" b="1" i="0" u="none" strike="noStrike" baseline="0">
              <a:solidFill>
                <a:srgbClr val="000000"/>
              </a:solidFill>
              <a:latin typeface="ＭＳ 明朝"/>
              <a:ea typeface="ＭＳ 明朝"/>
            </a:rPr>
            <a:t>高齢化率２０％突破</a:t>
          </a:r>
        </a:p>
        <a:p>
          <a:pPr algn="l" rtl="0">
            <a:defRPr sz="1000"/>
          </a:pPr>
          <a:r>
            <a:rPr lang="ja-JP" altLang="en-US" sz="800" b="1" i="0" u="none" strike="noStrike" baseline="0">
              <a:solidFill>
                <a:srgbClr val="000000"/>
              </a:solidFill>
              <a:latin typeface="ＭＳ 明朝"/>
              <a:ea typeface="ＭＳ 明朝"/>
            </a:rPr>
            <a:t>　２００７年</a:t>
          </a:r>
        </a:p>
        <a:p>
          <a:pPr algn="l" rtl="0">
            <a:defRPr sz="1000"/>
          </a:pPr>
          <a:r>
            <a:rPr lang="ja-JP" altLang="en-US" sz="800" b="1" i="0" u="none" strike="noStrike" baseline="0">
              <a:solidFill>
                <a:srgbClr val="000000"/>
              </a:solidFill>
              <a:latin typeface="ＭＳ 明朝"/>
              <a:ea typeface="ＭＳ 明朝"/>
            </a:rPr>
            <a:t>　平成１９年　</a:t>
          </a:r>
        </a:p>
      </xdr:txBody>
    </xdr:sp>
    <xdr:clientData/>
  </xdr:twoCellAnchor>
  <xdr:twoCellAnchor>
    <xdr:from>
      <xdr:col>0</xdr:col>
      <xdr:colOff>0</xdr:colOff>
      <xdr:row>32</xdr:row>
      <xdr:rowOff>147077</xdr:rowOff>
    </xdr:from>
    <xdr:to>
      <xdr:col>13</xdr:col>
      <xdr:colOff>149649</xdr:colOff>
      <xdr:row>36</xdr:row>
      <xdr:rowOff>40398</xdr:rowOff>
    </xdr:to>
    <xdr:sp macro="" textlink="">
      <xdr:nvSpPr>
        <xdr:cNvPr id="16" name="Text Box 19">
          <a:extLst>
            <a:ext uri="{FF2B5EF4-FFF2-40B4-BE49-F238E27FC236}">
              <a16:creationId xmlns:a16="http://schemas.microsoft.com/office/drawing/2014/main" id="{67BB79DD-8928-4573-B795-9426B1AA5B81}"/>
            </a:ext>
          </a:extLst>
        </xdr:cNvPr>
        <xdr:cNvSpPr txBox="1">
          <a:spLocks noChangeArrowheads="1"/>
        </xdr:cNvSpPr>
      </xdr:nvSpPr>
      <xdr:spPr bwMode="auto">
        <a:xfrm>
          <a:off x="0" y="5685865"/>
          <a:ext cx="6436149" cy="617221"/>
        </a:xfrm>
        <a:prstGeom prst="rect">
          <a:avLst/>
        </a:prstGeom>
        <a:noFill/>
        <a:ln w="9525">
          <a:noFill/>
          <a:miter lim="800000"/>
          <a:headEnd/>
          <a:tailEnd/>
        </a:ln>
      </xdr:spPr>
      <xdr:txBody>
        <a:bodyPr vertOverflow="clip" wrap="square" lIns="0" tIns="0" rIns="0" bIns="0" anchor="ctr" upright="1"/>
        <a:lstStyle/>
        <a:p>
          <a:pPr algn="l" rtl="0">
            <a:defRPr sz="1000"/>
          </a:pPr>
          <a:r>
            <a:rPr lang="ja-JP" altLang="en-US" sz="900" b="1" i="0" u="none" strike="noStrike" baseline="0">
              <a:solidFill>
                <a:srgbClr val="000000"/>
              </a:solidFill>
              <a:latin typeface="ＭＳ 明朝"/>
              <a:ea typeface="ＭＳ 明朝"/>
            </a:rPr>
            <a:t>資料：区民部 戸籍住民課</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足立区史</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明治３３年から大正４年まで</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、国勢調査</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大正９年から昭和１５年まで</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a:t>
          </a:r>
          <a:endParaRPr lang="en-US" altLang="ja-JP" sz="900" b="1" i="0" u="none" strike="noStrike" baseline="0">
            <a:solidFill>
              <a:srgbClr val="000000"/>
            </a:solidFill>
            <a:latin typeface="ＭＳ 明朝"/>
            <a:ea typeface="ＭＳ 明朝"/>
          </a:endParaRPr>
        </a:p>
        <a:p>
          <a:pPr algn="l" rtl="0">
            <a:defRPr sz="1000"/>
          </a:pPr>
          <a:r>
            <a:rPr lang="ja-JP" altLang="en-US" sz="900" b="1" i="0" u="none" strike="noStrike" baseline="0">
              <a:solidFill>
                <a:srgbClr val="000000"/>
              </a:solidFill>
              <a:latin typeface="ＭＳ 明朝"/>
              <a:ea typeface="ＭＳ 明朝"/>
            </a:rPr>
            <a:t>　　　人口調査</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昭和２０年</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、主要食糧配給台帳</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外国人含む</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昭和２５年から昭和４０年まで</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、住民基本台帳及び外国人</a:t>
          </a:r>
          <a:endParaRPr lang="en-US" altLang="ja-JP" sz="900" b="1" i="0" u="none" strike="noStrike" baseline="0">
            <a:solidFill>
              <a:srgbClr val="000000"/>
            </a:solidFill>
            <a:latin typeface="ＭＳ 明朝"/>
            <a:ea typeface="ＭＳ 明朝"/>
          </a:endParaRPr>
        </a:p>
        <a:p>
          <a:pPr algn="l" rtl="0">
            <a:defRPr sz="1000"/>
          </a:pPr>
          <a:r>
            <a:rPr lang="ja-JP" altLang="en-US" sz="900" b="1" i="0" u="none" strike="noStrike" baseline="0">
              <a:solidFill>
                <a:srgbClr val="000000"/>
              </a:solidFill>
              <a:latin typeface="ＭＳ 明朝"/>
              <a:ea typeface="ＭＳ 明朝"/>
            </a:rPr>
            <a:t>　　　登録</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昭和４５年から平成２２年まで</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、住民基本台帳</a:t>
          </a:r>
          <a:r>
            <a:rPr lang="en-US" altLang="ja-JP" sz="900" b="1" i="0" u="none" strike="noStrike" baseline="0">
              <a:solidFill>
                <a:srgbClr val="000000"/>
              </a:solidFill>
              <a:latin typeface="ＭＳ 明朝"/>
              <a:ea typeface="ＭＳ 明朝"/>
            </a:rPr>
            <a:t>(</a:t>
          </a:r>
          <a:r>
            <a:rPr lang="ja-JP" altLang="en-US" sz="900" b="1" i="0" u="none" strike="noStrike" baseline="0">
              <a:solidFill>
                <a:srgbClr val="000000"/>
              </a:solidFill>
              <a:latin typeface="ＭＳ 明朝"/>
              <a:ea typeface="ＭＳ 明朝"/>
            </a:rPr>
            <a:t>平成２７年以降</a:t>
          </a:r>
          <a:r>
            <a:rPr lang="en-US" altLang="ja-JP" sz="900" b="1" i="0" u="none" strike="noStrike" baseline="0">
              <a:solidFill>
                <a:srgbClr val="000000"/>
              </a:solidFill>
              <a:latin typeface="ＭＳ 明朝"/>
              <a:ea typeface="ＭＳ 明朝"/>
            </a:rPr>
            <a:t>)</a:t>
          </a:r>
        </a:p>
        <a:p>
          <a:pPr algn="l" rtl="0">
            <a:defRPr sz="1000"/>
          </a:pPr>
          <a:endParaRPr lang="ja-JP" altLang="en-US" sz="900" b="1" i="0" u="none" strike="noStrike" baseline="0">
            <a:solidFill>
              <a:srgbClr val="000000"/>
            </a:solidFill>
            <a:latin typeface="ＭＳ 明朝"/>
            <a:ea typeface="ＭＳ 明朝"/>
          </a:endParaRPr>
        </a:p>
      </xdr:txBody>
    </xdr:sp>
    <xdr:clientData/>
  </xdr:twoCellAnchor>
  <xdr:twoCellAnchor>
    <xdr:from>
      <xdr:col>3</xdr:col>
      <xdr:colOff>635231</xdr:colOff>
      <xdr:row>1</xdr:row>
      <xdr:rowOff>95959</xdr:rowOff>
    </xdr:from>
    <xdr:to>
      <xdr:col>13</xdr:col>
      <xdr:colOff>104811</xdr:colOff>
      <xdr:row>4</xdr:row>
      <xdr:rowOff>13640</xdr:rowOff>
    </xdr:to>
    <xdr:sp macro="" textlink="">
      <xdr:nvSpPr>
        <xdr:cNvPr id="17" name="Text Box 2">
          <a:extLst>
            <a:ext uri="{FF2B5EF4-FFF2-40B4-BE49-F238E27FC236}">
              <a16:creationId xmlns:a16="http://schemas.microsoft.com/office/drawing/2014/main" id="{B00371ED-C6E6-433C-97DF-2858834EA462}"/>
            </a:ext>
          </a:extLst>
        </xdr:cNvPr>
        <xdr:cNvSpPr txBox="1">
          <a:spLocks noChangeArrowheads="1"/>
        </xdr:cNvSpPr>
      </xdr:nvSpPr>
      <xdr:spPr bwMode="auto">
        <a:xfrm>
          <a:off x="2143991" y="1101799"/>
          <a:ext cx="4254940" cy="420601"/>
        </a:xfrm>
        <a:prstGeom prst="rect">
          <a:avLst/>
        </a:prstGeom>
        <a:noFill/>
        <a:ln>
          <a:noFill/>
        </a:ln>
      </xdr:spPr>
      <xdr:txBody>
        <a:bodyPr wrap="square" lIns="27432" tIns="18288" rIns="0" bIns="0" anchor="t"/>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lnSpc>
              <a:spcPts val="1200"/>
            </a:lnSpc>
            <a:defRPr sz="1000"/>
          </a:pPr>
          <a:endParaRPr lang="ja-JP" altLang="en-US" sz="1000" b="1" i="0" u="none" strike="noStrike" baseline="0">
            <a:solidFill>
              <a:srgbClr val="000000"/>
            </a:solidFill>
            <a:latin typeface="ＭＳ ゴシック" pitchFamily="49" charset="-128"/>
            <a:ea typeface="ＭＳ ゴシック" pitchFamily="49" charset="-128"/>
          </a:endParaRPr>
        </a:p>
        <a:p>
          <a:pPr algn="l" rtl="0">
            <a:lnSpc>
              <a:spcPts val="1100"/>
            </a:lnSpc>
            <a:defRPr sz="1000"/>
          </a:pPr>
          <a:r>
            <a:rPr lang="ja-JP" altLang="en-US" sz="1000" b="1" i="0" u="none" strike="noStrike" baseline="0">
              <a:solidFill>
                <a:sysClr val="windowText" lastClr="000000"/>
              </a:solidFill>
              <a:latin typeface="ＭＳ ゴシック" pitchFamily="49" charset="-128"/>
              <a:ea typeface="ＭＳ ゴシック" pitchFamily="49" charset="-128"/>
            </a:rPr>
            <a:t>令和８年（２０２６年）１月１日現在 ７０３，３６９人（外国人含む）</a:t>
          </a:r>
        </a:p>
      </xdr:txBody>
    </xdr:sp>
    <xdr:clientData/>
  </xdr:twoCellAnchor>
  <xdr:twoCellAnchor>
    <xdr:from>
      <xdr:col>1</xdr:col>
      <xdr:colOff>15611</xdr:colOff>
      <xdr:row>2</xdr:row>
      <xdr:rowOff>154492</xdr:rowOff>
    </xdr:from>
    <xdr:to>
      <xdr:col>2</xdr:col>
      <xdr:colOff>231993</xdr:colOff>
      <xdr:row>4</xdr:row>
      <xdr:rowOff>23259</xdr:rowOff>
    </xdr:to>
    <xdr:sp macro="" textlink="">
      <xdr:nvSpPr>
        <xdr:cNvPr id="18" name="テキスト ボックス 17">
          <a:extLst>
            <a:ext uri="{FF2B5EF4-FFF2-40B4-BE49-F238E27FC236}">
              <a16:creationId xmlns:a16="http://schemas.microsoft.com/office/drawing/2014/main" id="{5F3C6F4F-CBD3-4D0E-86F6-FD1A00E4D20F}"/>
            </a:ext>
          </a:extLst>
        </xdr:cNvPr>
        <xdr:cNvSpPr txBox="1"/>
      </xdr:nvSpPr>
      <xdr:spPr>
        <a:xfrm>
          <a:off x="298109" y="489029"/>
          <a:ext cx="825982" cy="203303"/>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atin typeface="+mn-ea"/>
              <a:ea typeface="+mn-ea"/>
            </a:rPr>
            <a:t>(</a:t>
          </a:r>
          <a:r>
            <a:rPr kumimoji="1" lang="ja-JP" altLang="en-US" sz="800" b="0">
              <a:latin typeface="+mn-ea"/>
              <a:ea typeface="+mn-ea"/>
            </a:rPr>
            <a:t>人</a:t>
          </a:r>
          <a:r>
            <a:rPr kumimoji="1" lang="en-US" altLang="ja-JP" sz="800" b="0">
              <a:latin typeface="+mn-ea"/>
              <a:ea typeface="+mn-ea"/>
            </a:rPr>
            <a:t>)</a:t>
          </a:r>
          <a:endParaRPr kumimoji="1" lang="ja-JP" altLang="en-US" sz="800" b="0">
            <a:latin typeface="+mn-ea"/>
            <a:ea typeface="+mn-ea"/>
          </a:endParaRPr>
        </a:p>
      </xdr:txBody>
    </xdr:sp>
    <xdr:clientData/>
  </xdr:twoCellAnchor>
  <xdr:twoCellAnchor>
    <xdr:from>
      <xdr:col>3</xdr:col>
      <xdr:colOff>686069</xdr:colOff>
      <xdr:row>3</xdr:row>
      <xdr:rowOff>116280</xdr:rowOff>
    </xdr:from>
    <xdr:to>
      <xdr:col>9</xdr:col>
      <xdr:colOff>160229</xdr:colOff>
      <xdr:row>3</xdr:row>
      <xdr:rowOff>117348</xdr:rowOff>
    </xdr:to>
    <xdr:cxnSp macro="">
      <xdr:nvCxnSpPr>
        <xdr:cNvPr id="19" name="直線コネクタ 18">
          <a:extLst>
            <a:ext uri="{FF2B5EF4-FFF2-40B4-BE49-F238E27FC236}">
              <a16:creationId xmlns:a16="http://schemas.microsoft.com/office/drawing/2014/main" id="{98C808AB-C5DA-4003-A7F0-B7CDC7D65D96}"/>
            </a:ext>
          </a:extLst>
        </xdr:cNvPr>
        <xdr:cNvCxnSpPr/>
      </xdr:nvCxnSpPr>
      <xdr:spPr>
        <a:xfrm>
          <a:off x="2194829" y="1457400"/>
          <a:ext cx="3528000" cy="106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159835</xdr:colOff>
      <xdr:row>3</xdr:row>
      <xdr:rowOff>118947</xdr:rowOff>
    </xdr:from>
    <xdr:to>
      <xdr:col>9</xdr:col>
      <xdr:colOff>367393</xdr:colOff>
      <xdr:row>7</xdr:row>
      <xdr:rowOff>64634</xdr:rowOff>
    </xdr:to>
    <xdr:cxnSp macro="">
      <xdr:nvCxnSpPr>
        <xdr:cNvPr id="20" name="直線コネクタ 19">
          <a:extLst>
            <a:ext uri="{FF2B5EF4-FFF2-40B4-BE49-F238E27FC236}">
              <a16:creationId xmlns:a16="http://schemas.microsoft.com/office/drawing/2014/main" id="{925A8939-66CF-43BD-AA2A-57355D829C5C}"/>
            </a:ext>
          </a:extLst>
        </xdr:cNvPr>
        <xdr:cNvCxnSpPr/>
      </xdr:nvCxnSpPr>
      <xdr:spPr>
        <a:xfrm>
          <a:off x="6385103" y="629215"/>
          <a:ext cx="207558" cy="626044"/>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xdr:colOff>
      <xdr:row>70</xdr:row>
      <xdr:rowOff>30480</xdr:rowOff>
    </xdr:from>
    <xdr:to>
      <xdr:col>1</xdr:col>
      <xdr:colOff>7620</xdr:colOff>
      <xdr:row>71</xdr:row>
      <xdr:rowOff>175260</xdr:rowOff>
    </xdr:to>
    <xdr:sp macro="" textlink="">
      <xdr:nvSpPr>
        <xdr:cNvPr id="7712618" name="Line 4">
          <a:extLst>
            <a:ext uri="{FF2B5EF4-FFF2-40B4-BE49-F238E27FC236}">
              <a16:creationId xmlns:a16="http://schemas.microsoft.com/office/drawing/2014/main" id="{20EB1E3B-40F6-41A3-A675-BD60E93336D5}"/>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70</xdr:row>
      <xdr:rowOff>30480</xdr:rowOff>
    </xdr:from>
    <xdr:to>
      <xdr:col>1</xdr:col>
      <xdr:colOff>7620</xdr:colOff>
      <xdr:row>71</xdr:row>
      <xdr:rowOff>175260</xdr:rowOff>
    </xdr:to>
    <xdr:sp macro="" textlink="">
      <xdr:nvSpPr>
        <xdr:cNvPr id="7712619" name="Line 5">
          <a:extLst>
            <a:ext uri="{FF2B5EF4-FFF2-40B4-BE49-F238E27FC236}">
              <a16:creationId xmlns:a16="http://schemas.microsoft.com/office/drawing/2014/main" id="{589CD16D-4FA7-4992-9163-58C51D435A1E}"/>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548640</xdr:colOff>
      <xdr:row>66</xdr:row>
      <xdr:rowOff>0</xdr:rowOff>
    </xdr:from>
    <xdr:ext cx="215081" cy="0"/>
    <xdr:sp macro="" textlink="">
      <xdr:nvSpPr>
        <xdr:cNvPr id="5" name="Text Box 6">
          <a:extLst>
            <a:ext uri="{FF2B5EF4-FFF2-40B4-BE49-F238E27FC236}">
              <a16:creationId xmlns:a16="http://schemas.microsoft.com/office/drawing/2014/main" id="{07F2F31B-64C7-4F64-B6AA-495E1F9F31A6}"/>
            </a:ext>
          </a:extLst>
        </xdr:cNvPr>
        <xdr:cNvSpPr txBox="1">
          <a:spLocks noChangeArrowheads="1"/>
        </xdr:cNvSpPr>
      </xdr:nvSpPr>
      <xdr:spPr bwMode="auto">
        <a:xfrm>
          <a:off x="1295400" y="6267450"/>
          <a:ext cx="238125" cy="0"/>
        </a:xfrm>
        <a:prstGeom prst="rect">
          <a:avLst/>
        </a:prstGeom>
        <a:noFill/>
        <a:ln w="9525">
          <a:noFill/>
          <a:miter lim="800000"/>
          <a:headEnd/>
          <a:tailEnd/>
        </a:ln>
      </xdr:spPr>
      <xdr:txBody>
        <a:bodyPr vertOverflow="clip" wrap="square" lIns="27432" tIns="18288" rIns="0" bIns="0" anchor="t" upright="1"/>
        <a:lstStyle/>
        <a:p>
          <a:pPr algn="l" rtl="0">
            <a:defRPr sz="1000"/>
          </a:pPr>
          <a:endParaRPr lang="en-US" altLang="ja-JP" sz="1175" b="0" i="0" strike="noStrike">
            <a:solidFill>
              <a:srgbClr val="000000"/>
            </a:solidFill>
            <a:latin typeface="ＭＳ Ｐゴシック"/>
            <a:ea typeface="ＭＳ Ｐゴシック"/>
          </a:endParaRPr>
        </a:p>
        <a:p>
          <a:pPr algn="l" rtl="0">
            <a:defRPr sz="1000"/>
          </a:pPr>
          <a:endParaRPr lang="ja-JP" altLang="en-US" sz="1175" b="0" i="0" strike="noStrike">
            <a:solidFill>
              <a:srgbClr val="000000"/>
            </a:solidFill>
            <a:latin typeface="ＭＳ Ｐゴシック"/>
            <a:ea typeface="ＭＳ Ｐゴシック"/>
          </a:endParaRPr>
        </a:p>
      </xdr:txBody>
    </xdr:sp>
    <xdr:clientData/>
  </xdr:oneCellAnchor>
  <xdr:oneCellAnchor>
    <xdr:from>
      <xdr:col>3</xdr:col>
      <xdr:colOff>666750</xdr:colOff>
      <xdr:row>66</xdr:row>
      <xdr:rowOff>0</xdr:rowOff>
    </xdr:from>
    <xdr:ext cx="215081" cy="0"/>
    <xdr:sp macro="" textlink="">
      <xdr:nvSpPr>
        <xdr:cNvPr id="6" name="Text Box 7">
          <a:extLst>
            <a:ext uri="{FF2B5EF4-FFF2-40B4-BE49-F238E27FC236}">
              <a16:creationId xmlns:a16="http://schemas.microsoft.com/office/drawing/2014/main" id="{742BBAA4-FA8F-46C3-9375-C01656ADA7B1}"/>
            </a:ext>
          </a:extLst>
        </xdr:cNvPr>
        <xdr:cNvSpPr txBox="1">
          <a:spLocks noChangeArrowheads="1"/>
        </xdr:cNvSpPr>
      </xdr:nvSpPr>
      <xdr:spPr bwMode="auto">
        <a:xfrm>
          <a:off x="2743200" y="6267450"/>
          <a:ext cx="2381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75" b="0" i="0" strike="noStrike">
              <a:solidFill>
                <a:srgbClr val="000000"/>
              </a:solidFill>
              <a:latin typeface="ＭＳ Ｐゴシック"/>
              <a:ea typeface="ＭＳ Ｐゴシック"/>
            </a:rPr>
            <a:t>女</a:t>
          </a:r>
        </a:p>
      </xdr:txBody>
    </xdr:sp>
    <xdr:clientData/>
  </xdr:oneCellAnchor>
  <xdr:twoCellAnchor>
    <xdr:from>
      <xdr:col>0</xdr:col>
      <xdr:colOff>15240</xdr:colOff>
      <xdr:row>37</xdr:row>
      <xdr:rowOff>30480</xdr:rowOff>
    </xdr:from>
    <xdr:to>
      <xdr:col>1</xdr:col>
      <xdr:colOff>7620</xdr:colOff>
      <xdr:row>38</xdr:row>
      <xdr:rowOff>182880</xdr:rowOff>
    </xdr:to>
    <xdr:sp macro="" textlink="">
      <xdr:nvSpPr>
        <xdr:cNvPr id="7712622" name="Line 5">
          <a:extLst>
            <a:ext uri="{FF2B5EF4-FFF2-40B4-BE49-F238E27FC236}">
              <a16:creationId xmlns:a16="http://schemas.microsoft.com/office/drawing/2014/main" id="{14FF036A-AC36-4ABE-AE5D-5D38D7E674A3}"/>
            </a:ext>
          </a:extLst>
        </xdr:cNvPr>
        <xdr:cNvSpPr>
          <a:spLocks noChangeShapeType="1"/>
        </xdr:cNvSpPr>
      </xdr:nvSpPr>
      <xdr:spPr bwMode="auto">
        <a:xfrm flipH="1" flipV="1">
          <a:off x="15240" y="6278880"/>
          <a:ext cx="92964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37</xdr:row>
      <xdr:rowOff>30480</xdr:rowOff>
    </xdr:from>
    <xdr:to>
      <xdr:col>1</xdr:col>
      <xdr:colOff>7620</xdr:colOff>
      <xdr:row>39</xdr:row>
      <xdr:rowOff>0</xdr:rowOff>
    </xdr:to>
    <xdr:sp macro="" textlink="">
      <xdr:nvSpPr>
        <xdr:cNvPr id="7712623" name="Line 6">
          <a:extLst>
            <a:ext uri="{FF2B5EF4-FFF2-40B4-BE49-F238E27FC236}">
              <a16:creationId xmlns:a16="http://schemas.microsoft.com/office/drawing/2014/main" id="{4A8CF20F-ABCC-43D6-B0E1-E92608A2C3E9}"/>
            </a:ext>
          </a:extLst>
        </xdr:cNvPr>
        <xdr:cNvSpPr>
          <a:spLocks noChangeShapeType="1"/>
        </xdr:cNvSpPr>
      </xdr:nvSpPr>
      <xdr:spPr bwMode="auto">
        <a:xfrm flipH="1" flipV="1">
          <a:off x="15240" y="6278880"/>
          <a:ext cx="929640" cy="3352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70</xdr:row>
      <xdr:rowOff>30480</xdr:rowOff>
    </xdr:from>
    <xdr:to>
      <xdr:col>1</xdr:col>
      <xdr:colOff>7620</xdr:colOff>
      <xdr:row>71</xdr:row>
      <xdr:rowOff>182880</xdr:rowOff>
    </xdr:to>
    <xdr:sp macro="" textlink="">
      <xdr:nvSpPr>
        <xdr:cNvPr id="7712624" name="Line 5">
          <a:extLst>
            <a:ext uri="{FF2B5EF4-FFF2-40B4-BE49-F238E27FC236}">
              <a16:creationId xmlns:a16="http://schemas.microsoft.com/office/drawing/2014/main" id="{C944E838-FC10-4220-B087-B8BAF54188D8}"/>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70</xdr:row>
      <xdr:rowOff>30480</xdr:rowOff>
    </xdr:from>
    <xdr:to>
      <xdr:col>1</xdr:col>
      <xdr:colOff>7620</xdr:colOff>
      <xdr:row>71</xdr:row>
      <xdr:rowOff>182880</xdr:rowOff>
    </xdr:to>
    <xdr:sp macro="" textlink="">
      <xdr:nvSpPr>
        <xdr:cNvPr id="7712625" name="Line 6">
          <a:extLst>
            <a:ext uri="{FF2B5EF4-FFF2-40B4-BE49-F238E27FC236}">
              <a16:creationId xmlns:a16="http://schemas.microsoft.com/office/drawing/2014/main" id="{71D6FA50-8651-4478-8584-575AD8355B19}"/>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70</xdr:row>
      <xdr:rowOff>30480</xdr:rowOff>
    </xdr:from>
    <xdr:to>
      <xdr:col>1</xdr:col>
      <xdr:colOff>7620</xdr:colOff>
      <xdr:row>71</xdr:row>
      <xdr:rowOff>182880</xdr:rowOff>
    </xdr:to>
    <xdr:sp macro="" textlink="">
      <xdr:nvSpPr>
        <xdr:cNvPr id="7712626" name="Line 5">
          <a:extLst>
            <a:ext uri="{FF2B5EF4-FFF2-40B4-BE49-F238E27FC236}">
              <a16:creationId xmlns:a16="http://schemas.microsoft.com/office/drawing/2014/main" id="{62632961-6373-4851-B678-4DA0E101A8BC}"/>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15240</xdr:colOff>
      <xdr:row>70</xdr:row>
      <xdr:rowOff>30480</xdr:rowOff>
    </xdr:from>
    <xdr:to>
      <xdr:col>1</xdr:col>
      <xdr:colOff>7620</xdr:colOff>
      <xdr:row>71</xdr:row>
      <xdr:rowOff>182880</xdr:rowOff>
    </xdr:to>
    <xdr:sp macro="" textlink="">
      <xdr:nvSpPr>
        <xdr:cNvPr id="7712627" name="Line 6">
          <a:extLst>
            <a:ext uri="{FF2B5EF4-FFF2-40B4-BE49-F238E27FC236}">
              <a16:creationId xmlns:a16="http://schemas.microsoft.com/office/drawing/2014/main" id="{C1EA20FE-8479-40A1-BC31-F22037DCB39E}"/>
            </a:ext>
          </a:extLst>
        </xdr:cNvPr>
        <xdr:cNvSpPr>
          <a:spLocks noChangeShapeType="1"/>
        </xdr:cNvSpPr>
      </xdr:nvSpPr>
      <xdr:spPr bwMode="auto">
        <a:xfrm flipH="1" flipV="1">
          <a:off x="15240" y="11666220"/>
          <a:ext cx="929640" cy="3124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22860</xdr:colOff>
      <xdr:row>1</xdr:row>
      <xdr:rowOff>30480</xdr:rowOff>
    </xdr:from>
    <xdr:to>
      <xdr:col>4</xdr:col>
      <xdr:colOff>1036320</xdr:colOff>
      <xdr:row>35</xdr:row>
      <xdr:rowOff>190500</xdr:rowOff>
    </xdr:to>
    <xdr:graphicFrame macro="">
      <xdr:nvGraphicFramePr>
        <xdr:cNvPr id="7712628" name="Chart 1">
          <a:extLst>
            <a:ext uri="{FF2B5EF4-FFF2-40B4-BE49-F238E27FC236}">
              <a16:creationId xmlns:a16="http://schemas.microsoft.com/office/drawing/2014/main" id="{26B7EC07-3BCC-4841-BF45-0BDDD9BED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905473</xdr:colOff>
      <xdr:row>3</xdr:row>
      <xdr:rowOff>73335</xdr:rowOff>
    </xdr:from>
    <xdr:to>
      <xdr:col>2</xdr:col>
      <xdr:colOff>486373</xdr:colOff>
      <xdr:row>5</xdr:row>
      <xdr:rowOff>134295</xdr:rowOff>
    </xdr:to>
    <xdr:sp macro="" textlink="">
      <xdr:nvSpPr>
        <xdr:cNvPr id="2" name="テキスト ボックス 1">
          <a:extLst>
            <a:ext uri="{FF2B5EF4-FFF2-40B4-BE49-F238E27FC236}">
              <a16:creationId xmlns:a16="http://schemas.microsoft.com/office/drawing/2014/main" id="{A31B7D20-3673-4F34-A2E5-492FEF3B8F6B}"/>
            </a:ext>
          </a:extLst>
        </xdr:cNvPr>
        <xdr:cNvSpPr txBox="1"/>
      </xdr:nvSpPr>
      <xdr:spPr>
        <a:xfrm>
          <a:off x="1839751" y="570292"/>
          <a:ext cx="654326" cy="3922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男</a:t>
          </a:r>
        </a:p>
      </xdr:txBody>
    </xdr:sp>
    <xdr:clientData/>
  </xdr:twoCellAnchor>
  <xdr:twoCellAnchor>
    <xdr:from>
      <xdr:col>3</xdr:col>
      <xdr:colOff>511981</xdr:colOff>
      <xdr:row>3</xdr:row>
      <xdr:rowOff>66709</xdr:rowOff>
    </xdr:from>
    <xdr:to>
      <xdr:col>4</xdr:col>
      <xdr:colOff>92881</xdr:colOff>
      <xdr:row>5</xdr:row>
      <xdr:rowOff>127669</xdr:rowOff>
    </xdr:to>
    <xdr:sp macro="" textlink="">
      <xdr:nvSpPr>
        <xdr:cNvPr id="14" name="テキスト ボックス 13">
          <a:extLst>
            <a:ext uri="{FF2B5EF4-FFF2-40B4-BE49-F238E27FC236}">
              <a16:creationId xmlns:a16="http://schemas.microsoft.com/office/drawing/2014/main" id="{330694EF-53D6-497B-9F4F-2B3182ACD85B}"/>
            </a:ext>
          </a:extLst>
        </xdr:cNvPr>
        <xdr:cNvSpPr txBox="1"/>
      </xdr:nvSpPr>
      <xdr:spPr>
        <a:xfrm>
          <a:off x="3593111" y="563666"/>
          <a:ext cx="654327" cy="3922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女</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0.83356</cdr:x>
      <cdr:y>0.04504</cdr:y>
    </cdr:from>
    <cdr:to>
      <cdr:x>0.97476</cdr:x>
      <cdr:y>0.14117</cdr:y>
    </cdr:to>
    <cdr:sp macro="" textlink="">
      <cdr:nvSpPr>
        <cdr:cNvPr id="4" name="テキスト ボックス 2"/>
        <cdr:cNvSpPr txBox="1"/>
      </cdr:nvSpPr>
      <cdr:spPr>
        <a:xfrm xmlns:a="http://schemas.openxmlformats.org/drawingml/2006/main">
          <a:off x="4314638" y="267258"/>
          <a:ext cx="730892" cy="57041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pPr>
            <a:lnSpc>
              <a:spcPts val="1200"/>
            </a:lnSpc>
          </a:pPr>
          <a:r>
            <a:rPr lang="ja-JP" altLang="en-US" sz="1000" b="0">
              <a:solidFill>
                <a:sysClr val="windowText" lastClr="000000"/>
              </a:solidFill>
              <a:latin typeface="+mn-ea"/>
              <a:ea typeface="+mn-ea"/>
            </a:rPr>
            <a:t>令和８年</a:t>
          </a:r>
          <a:endParaRPr lang="en-US" altLang="ja-JP" sz="1000" b="0">
            <a:solidFill>
              <a:sysClr val="windowText" lastClr="000000"/>
            </a:solidFill>
            <a:latin typeface="+mn-ea"/>
            <a:ea typeface="+mn-ea"/>
          </a:endParaRPr>
        </a:p>
        <a:p xmlns:a="http://schemas.openxmlformats.org/drawingml/2006/main">
          <a:pPr>
            <a:lnSpc>
              <a:spcPts val="1100"/>
            </a:lnSpc>
          </a:pPr>
          <a:endParaRPr lang="en-US" altLang="ja-JP" sz="1000" b="0">
            <a:solidFill>
              <a:srgbClr val="FF0000"/>
            </a:solidFill>
            <a:latin typeface="+mn-ea"/>
            <a:ea typeface="+mn-ea"/>
          </a:endParaRPr>
        </a:p>
        <a:p xmlns:a="http://schemas.openxmlformats.org/drawingml/2006/main">
          <a:pPr>
            <a:lnSpc>
              <a:spcPts val="1000"/>
            </a:lnSpc>
          </a:pPr>
          <a:r>
            <a:rPr lang="ja-JP" altLang="en-US" sz="1000" b="0">
              <a:solidFill>
                <a:sysClr val="windowText" lastClr="000000"/>
              </a:solidFill>
              <a:latin typeface="+mn-ea"/>
              <a:ea typeface="+mn-ea"/>
            </a:rPr>
            <a:t>平成</a:t>
          </a:r>
          <a:r>
            <a:rPr lang="en-US" altLang="ja-JP" sz="1000" b="0">
              <a:solidFill>
                <a:sysClr val="windowText" lastClr="000000"/>
              </a:solidFill>
              <a:latin typeface="+mn-ea"/>
              <a:ea typeface="+mn-ea"/>
            </a:rPr>
            <a:t>18</a:t>
          </a:r>
          <a:r>
            <a:rPr lang="ja-JP" altLang="en-US" sz="1000" b="0">
              <a:solidFill>
                <a:sysClr val="windowText" lastClr="000000"/>
              </a:solidFill>
              <a:latin typeface="+mn-ea"/>
              <a:ea typeface="+mn-ea"/>
            </a:rPr>
            <a:t>年</a:t>
          </a:r>
        </a:p>
      </cdr:txBody>
    </cdr:sp>
  </cdr:relSizeAnchor>
  <cdr:relSizeAnchor xmlns:cdr="http://schemas.openxmlformats.org/drawingml/2006/chartDrawing">
    <cdr:from>
      <cdr:x>0.80422</cdr:x>
      <cdr:y>0.09074</cdr:y>
    </cdr:from>
    <cdr:to>
      <cdr:x>0.84002</cdr:x>
      <cdr:y>0.13013</cdr:y>
    </cdr:to>
    <cdr:sp macro="" textlink="">
      <cdr:nvSpPr>
        <cdr:cNvPr id="5" name="正方形/長方形 4"/>
        <cdr:cNvSpPr/>
      </cdr:nvSpPr>
      <cdr:spPr>
        <a:xfrm xmlns:a="http://schemas.openxmlformats.org/drawingml/2006/main">
          <a:off x="4161036" y="531705"/>
          <a:ext cx="185229" cy="230817"/>
        </a:xfrm>
        <a:prstGeom xmlns:a="http://schemas.openxmlformats.org/drawingml/2006/main" prst="rect">
          <a:avLst/>
        </a:prstGeom>
        <a:solidFill xmlns:a="http://schemas.openxmlformats.org/drawingml/2006/main">
          <a:srgbClr val="FFCCFF"/>
        </a:solidFill>
        <a:ln xmlns:a="http://schemas.openxmlformats.org/drawingml/2006/main" w="34925">
          <a:solidFill>
            <a:schemeClr val="bg1">
              <a:lumMod val="65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p xmlns:a="http://schemas.openxmlformats.org/drawingml/2006/main">
          <a:endParaRPr lang="ja-JP" altLang="en-US"/>
        </a:p>
      </cdr:txBody>
    </cdr:sp>
  </cdr:relSizeAnchor>
  <cdr:relSizeAnchor xmlns:cdr="http://schemas.openxmlformats.org/drawingml/2006/chartDrawing">
    <cdr:from>
      <cdr:x>0.80422</cdr:x>
      <cdr:y>0.03725</cdr:y>
    </cdr:from>
    <cdr:to>
      <cdr:x>0.83947</cdr:x>
      <cdr:y>0.07783</cdr:y>
    </cdr:to>
    <cdr:sp macro="" textlink="">
      <cdr:nvSpPr>
        <cdr:cNvPr id="6" name="正方形/長方形 5"/>
        <cdr:cNvSpPr/>
      </cdr:nvSpPr>
      <cdr:spPr>
        <a:xfrm xmlns:a="http://schemas.openxmlformats.org/drawingml/2006/main">
          <a:off x="4161036" y="218277"/>
          <a:ext cx="182383" cy="237790"/>
        </a:xfrm>
        <a:prstGeom xmlns:a="http://schemas.openxmlformats.org/drawingml/2006/main" prst="rect">
          <a:avLst/>
        </a:prstGeom>
        <a:solidFill xmlns:a="http://schemas.openxmlformats.org/drawingml/2006/main">
          <a:schemeClr val="bg1"/>
        </a:solidFill>
        <a:ln xmlns:a="http://schemas.openxmlformats.org/drawingml/2006/main" w="34925">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p xmlns:a="http://schemas.openxmlformats.org/drawingml/2006/main">
          <a:endParaRPr lang="ja-JP" altLang="en-US"/>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22860</xdr:colOff>
      <xdr:row>3</xdr:row>
      <xdr:rowOff>30480</xdr:rowOff>
    </xdr:from>
    <xdr:to>
      <xdr:col>9</xdr:col>
      <xdr:colOff>533400</xdr:colOff>
      <xdr:row>26</xdr:row>
      <xdr:rowOff>114300</xdr:rowOff>
    </xdr:to>
    <xdr:graphicFrame macro="">
      <xdr:nvGraphicFramePr>
        <xdr:cNvPr id="3889895" name="グラフ 2">
          <a:extLst>
            <a:ext uri="{FF2B5EF4-FFF2-40B4-BE49-F238E27FC236}">
              <a16:creationId xmlns:a16="http://schemas.microsoft.com/office/drawing/2014/main" id="{4AB59449-4567-44D9-8FA9-D6D98A7F71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30480</xdr:colOff>
      <xdr:row>31</xdr:row>
      <xdr:rowOff>22860</xdr:rowOff>
    </xdr:from>
    <xdr:to>
      <xdr:col>9</xdr:col>
      <xdr:colOff>533400</xdr:colOff>
      <xdr:row>53</xdr:row>
      <xdr:rowOff>114300</xdr:rowOff>
    </xdr:to>
    <xdr:graphicFrame macro="">
      <xdr:nvGraphicFramePr>
        <xdr:cNvPr id="3889896" name="グラフ 6">
          <a:extLst>
            <a:ext uri="{FF2B5EF4-FFF2-40B4-BE49-F238E27FC236}">
              <a16:creationId xmlns:a16="http://schemas.microsoft.com/office/drawing/2014/main" id="{44AA20AD-2293-4B40-B78C-79836EF74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577710</xdr:colOff>
      <xdr:row>51</xdr:row>
      <xdr:rowOff>152029</xdr:rowOff>
    </xdr:from>
    <xdr:to>
      <xdr:col>7</xdr:col>
      <xdr:colOff>484576</xdr:colOff>
      <xdr:row>53</xdr:row>
      <xdr:rowOff>101830</xdr:rowOff>
    </xdr:to>
    <xdr:sp macro="" textlink="">
      <xdr:nvSpPr>
        <xdr:cNvPr id="2" name="テキスト ボックス 1">
          <a:extLst>
            <a:ext uri="{FF2B5EF4-FFF2-40B4-BE49-F238E27FC236}">
              <a16:creationId xmlns:a16="http://schemas.microsoft.com/office/drawing/2014/main" id="{71619CBC-3955-4CFC-82C8-469DB8028546}"/>
            </a:ext>
          </a:extLst>
        </xdr:cNvPr>
        <xdr:cNvSpPr txBox="1"/>
      </xdr:nvSpPr>
      <xdr:spPr>
        <a:xfrm>
          <a:off x="3625710" y="8640046"/>
          <a:ext cx="1126066" cy="281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mn-ea"/>
              <a:ea typeface="+mn-ea"/>
            </a:rPr>
            <a:t>（令和６年まで）</a:t>
          </a:r>
        </a:p>
      </xdr:txBody>
    </xdr:sp>
    <xdr:clientData/>
  </xdr:twoCellAnchor>
  <xdr:twoCellAnchor>
    <xdr:from>
      <xdr:col>12</xdr:col>
      <xdr:colOff>0</xdr:colOff>
      <xdr:row>6</xdr:row>
      <xdr:rowOff>7620</xdr:rowOff>
    </xdr:from>
    <xdr:to>
      <xdr:col>12</xdr:col>
      <xdr:colOff>563880</xdr:colOff>
      <xdr:row>8</xdr:row>
      <xdr:rowOff>160020</xdr:rowOff>
    </xdr:to>
    <xdr:sp macro="" textlink="">
      <xdr:nvSpPr>
        <xdr:cNvPr id="3889898" name="Line 2">
          <a:extLst>
            <a:ext uri="{FF2B5EF4-FFF2-40B4-BE49-F238E27FC236}">
              <a16:creationId xmlns:a16="http://schemas.microsoft.com/office/drawing/2014/main" id="{F15F79E7-CC99-4E33-933E-6329ADCCB385}"/>
            </a:ext>
          </a:extLst>
        </xdr:cNvPr>
        <xdr:cNvSpPr>
          <a:spLocks noChangeShapeType="1"/>
        </xdr:cNvSpPr>
      </xdr:nvSpPr>
      <xdr:spPr bwMode="auto">
        <a:xfrm>
          <a:off x="7315200" y="1028700"/>
          <a:ext cx="56388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15240</xdr:rowOff>
    </xdr:from>
    <xdr:to>
      <xdr:col>12</xdr:col>
      <xdr:colOff>563880</xdr:colOff>
      <xdr:row>35</xdr:row>
      <xdr:rowOff>0</xdr:rowOff>
    </xdr:to>
    <xdr:sp macro="" textlink="">
      <xdr:nvSpPr>
        <xdr:cNvPr id="3889899" name="Line 2">
          <a:extLst>
            <a:ext uri="{FF2B5EF4-FFF2-40B4-BE49-F238E27FC236}">
              <a16:creationId xmlns:a16="http://schemas.microsoft.com/office/drawing/2014/main" id="{C16F3952-0509-489E-8C77-6B541ED03328}"/>
            </a:ext>
          </a:extLst>
        </xdr:cNvPr>
        <xdr:cNvSpPr>
          <a:spLocks noChangeShapeType="1"/>
        </xdr:cNvSpPr>
      </xdr:nvSpPr>
      <xdr:spPr bwMode="auto">
        <a:xfrm>
          <a:off x="7315200" y="5242560"/>
          <a:ext cx="56388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c:userShapes xmlns:c="http://schemas.openxmlformats.org/drawingml/2006/chart">
  <cdr:relSizeAnchor xmlns:cdr="http://schemas.openxmlformats.org/drawingml/2006/chartDrawing">
    <cdr:from>
      <cdr:x>0.5975</cdr:x>
      <cdr:y>0.9305</cdr:y>
    </cdr:from>
    <cdr:to>
      <cdr:x>0.5975</cdr:x>
      <cdr:y>0.93074</cdr:y>
    </cdr:to>
    <cdr:sp macro="" textlink="">
      <cdr:nvSpPr>
        <cdr:cNvPr id="2" name="テキスト ボックス 1">
          <a:extLst xmlns:a="http://schemas.openxmlformats.org/drawingml/2006/main">
            <a:ext uri="{FF2B5EF4-FFF2-40B4-BE49-F238E27FC236}">
              <a16:creationId xmlns:a16="http://schemas.microsoft.com/office/drawing/2014/main" id="{84FC5F1D-F9B3-420B-9CD8-F7A1042C2420}"/>
            </a:ext>
          </a:extLst>
        </cdr:cNvPr>
        <cdr:cNvSpPr txBox="1"/>
      </cdr:nvSpPr>
      <cdr:spPr>
        <a:xfrm xmlns:a="http://schemas.openxmlformats.org/drawingml/2006/main">
          <a:off x="3552238" y="3342278"/>
          <a:ext cx="1373453" cy="2899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ja-JP" altLang="en-US" sz="900"/>
            <a:t>（令和５年まで）</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35859</xdr:colOff>
      <xdr:row>1</xdr:row>
      <xdr:rowOff>30480</xdr:rowOff>
    </xdr:from>
    <xdr:to>
      <xdr:col>10</xdr:col>
      <xdr:colOff>792480</xdr:colOff>
      <xdr:row>31</xdr:row>
      <xdr:rowOff>125505</xdr:rowOff>
    </xdr:to>
    <xdr:graphicFrame macro="">
      <xdr:nvGraphicFramePr>
        <xdr:cNvPr id="5649994" name="グラフ 4">
          <a:extLst>
            <a:ext uri="{FF2B5EF4-FFF2-40B4-BE49-F238E27FC236}">
              <a16:creationId xmlns:a16="http://schemas.microsoft.com/office/drawing/2014/main" id="{A71B27A2-87E3-417D-9AF0-1FC368512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2381</xdr:colOff>
      <xdr:row>34</xdr:row>
      <xdr:rowOff>14288</xdr:rowOff>
    </xdr:from>
    <xdr:to>
      <xdr:col>1</xdr:col>
      <xdr:colOff>2381</xdr:colOff>
      <xdr:row>37</xdr:row>
      <xdr:rowOff>9525</xdr:rowOff>
    </xdr:to>
    <xdr:cxnSp macro="">
      <xdr:nvCxnSpPr>
        <xdr:cNvPr id="3" name="直線コネクタ 2">
          <a:extLst>
            <a:ext uri="{FF2B5EF4-FFF2-40B4-BE49-F238E27FC236}">
              <a16:creationId xmlns:a16="http://schemas.microsoft.com/office/drawing/2014/main" id="{A4F9099B-9D28-4F1F-8464-9DD1115B8D27}"/>
            </a:ext>
          </a:extLst>
        </xdr:cNvPr>
        <xdr:cNvCxnSpPr/>
      </xdr:nvCxnSpPr>
      <xdr:spPr>
        <a:xfrm flipH="1" flipV="1">
          <a:off x="2381" y="5929313"/>
          <a:ext cx="885825" cy="102393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22860</xdr:rowOff>
    </xdr:from>
    <xdr:to>
      <xdr:col>10</xdr:col>
      <xdr:colOff>746760</xdr:colOff>
      <xdr:row>79</xdr:row>
      <xdr:rowOff>98612</xdr:rowOff>
    </xdr:to>
    <xdr:graphicFrame macro="">
      <xdr:nvGraphicFramePr>
        <xdr:cNvPr id="5649996" name="グラフ 5">
          <a:extLst>
            <a:ext uri="{FF2B5EF4-FFF2-40B4-BE49-F238E27FC236}">
              <a16:creationId xmlns:a16="http://schemas.microsoft.com/office/drawing/2014/main" id="{C50F3C74-3EBF-4303-BB96-EA60DE954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7620</xdr:colOff>
      <xdr:row>53</xdr:row>
      <xdr:rowOff>7620</xdr:rowOff>
    </xdr:from>
    <xdr:to>
      <xdr:col>14</xdr:col>
      <xdr:colOff>0</xdr:colOff>
      <xdr:row>55</xdr:row>
      <xdr:rowOff>198120</xdr:rowOff>
    </xdr:to>
    <xdr:sp macro="" textlink="">
      <xdr:nvSpPr>
        <xdr:cNvPr id="5649997" name="Line 2">
          <a:extLst>
            <a:ext uri="{FF2B5EF4-FFF2-40B4-BE49-F238E27FC236}">
              <a16:creationId xmlns:a16="http://schemas.microsoft.com/office/drawing/2014/main" id="{B33ABCAE-C184-4016-9415-6EDC208567ED}"/>
            </a:ext>
          </a:extLst>
        </xdr:cNvPr>
        <xdr:cNvSpPr>
          <a:spLocks noChangeShapeType="1"/>
        </xdr:cNvSpPr>
      </xdr:nvSpPr>
      <xdr:spPr bwMode="auto">
        <a:xfrm>
          <a:off x="11719560" y="11590020"/>
          <a:ext cx="617220" cy="6019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c:userShapes xmlns:c="http://schemas.openxmlformats.org/drawingml/2006/chart">
  <cdr:relSizeAnchor xmlns:cdr="http://schemas.openxmlformats.org/drawingml/2006/chartDrawing">
    <cdr:from>
      <cdr:x>0.90058</cdr:x>
      <cdr:y>0.9255</cdr:y>
    </cdr:from>
    <cdr:to>
      <cdr:x>0.93979</cdr:x>
      <cdr:y>0.96598</cdr:y>
    </cdr:to>
    <cdr:sp macro="" textlink="">
      <cdr:nvSpPr>
        <cdr:cNvPr id="11265" name="Text Box 1025"/>
        <cdr:cNvSpPr txBox="1">
          <a:spLocks xmlns:a="http://schemas.openxmlformats.org/drawingml/2006/main" noChangeArrowheads="1"/>
        </cdr:cNvSpPr>
      </cdr:nvSpPr>
      <cdr:spPr bwMode="auto">
        <a:xfrm xmlns:a="http://schemas.openxmlformats.org/drawingml/2006/main">
          <a:off x="8880540" y="4687295"/>
          <a:ext cx="386628" cy="205018"/>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en-US" altLang="ja-JP" sz="1100" b="0" i="0" u="none" strike="noStrike" baseline="0">
              <a:solidFill>
                <a:srgbClr val="000000"/>
              </a:solidFill>
              <a:latin typeface="+mn-ea"/>
              <a:ea typeface="+mn-ea"/>
            </a:rPr>
            <a:t>(</a:t>
          </a:r>
          <a:r>
            <a:rPr lang="ja-JP" altLang="en-US" sz="1100" b="0" i="0" u="none" strike="noStrike" baseline="0">
              <a:solidFill>
                <a:srgbClr val="000000"/>
              </a:solidFill>
              <a:latin typeface="+mn-ea"/>
              <a:ea typeface="+mn-ea"/>
            </a:rPr>
            <a:t>年）</a:t>
          </a:r>
        </a:p>
      </cdr:txBody>
    </cdr:sp>
  </cdr:relSizeAnchor>
  <cdr:relSizeAnchor xmlns:cdr="http://schemas.openxmlformats.org/drawingml/2006/chartDrawing">
    <cdr:from>
      <cdr:x>0.851</cdr:x>
      <cdr:y>0.05847</cdr:y>
    </cdr:from>
    <cdr:to>
      <cdr:x>0.85199</cdr:x>
      <cdr:y>0.0646</cdr:y>
    </cdr:to>
    <cdr:sp macro="" textlink="">
      <cdr:nvSpPr>
        <cdr:cNvPr id="11266" name="Text Box 1026"/>
        <cdr:cNvSpPr txBox="1">
          <a:spLocks xmlns:a="http://schemas.openxmlformats.org/drawingml/2006/main" noChangeArrowheads="1"/>
        </cdr:cNvSpPr>
      </cdr:nvSpPr>
      <cdr:spPr bwMode="auto">
        <a:xfrm xmlns:a="http://schemas.openxmlformats.org/drawingml/2006/main">
          <a:off x="5256975" y="388220"/>
          <a:ext cx="868101" cy="208847"/>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en-US" altLang="ja-JP" sz="800" b="0" i="0" u="none" strike="noStrike" baseline="0">
              <a:solidFill>
                <a:srgbClr val="000000"/>
              </a:solidFill>
              <a:latin typeface="ＭＳ ゴシック"/>
              <a:ea typeface="ＭＳ ゴシック"/>
            </a:rPr>
            <a:t>(</a:t>
          </a:r>
          <a:r>
            <a:rPr lang="ja-JP" altLang="en-US" sz="800" b="0" i="0" u="none" strike="noStrike" baseline="0">
              <a:solidFill>
                <a:srgbClr val="000000"/>
              </a:solidFill>
              <a:latin typeface="ＭＳ ゴシック"/>
              <a:ea typeface="ＭＳ ゴシック"/>
            </a:rPr>
            <a:t>単位：世帯</a:t>
          </a:r>
          <a:r>
            <a:rPr lang="ja-JP" altLang="en-US" sz="900" b="0" i="0" u="none" strike="noStrike" baseline="0">
              <a:solidFill>
                <a:srgbClr val="000000"/>
              </a:solidFill>
              <a:latin typeface="ＭＳ ゴシック"/>
              <a:ea typeface="ＭＳ ゴシック"/>
            </a:rPr>
            <a:t>）</a:t>
          </a:r>
        </a:p>
      </cdr:txBody>
    </cdr:sp>
  </cdr:relSizeAnchor>
  <cdr:relSizeAnchor xmlns:cdr="http://schemas.openxmlformats.org/drawingml/2006/chartDrawing">
    <cdr:from>
      <cdr:x>0.02215</cdr:x>
      <cdr:y>0.05713</cdr:y>
    </cdr:from>
    <cdr:to>
      <cdr:x>0.07628</cdr:x>
      <cdr:y>0.11353</cdr:y>
    </cdr:to>
    <cdr:sp macro="" textlink="">
      <cdr:nvSpPr>
        <cdr:cNvPr id="11267" name="Text Box 1027"/>
        <cdr:cNvSpPr txBox="1">
          <a:spLocks xmlns:a="http://schemas.openxmlformats.org/drawingml/2006/main" noChangeArrowheads="1"/>
        </cdr:cNvSpPr>
      </cdr:nvSpPr>
      <cdr:spPr bwMode="auto">
        <a:xfrm xmlns:a="http://schemas.openxmlformats.org/drawingml/2006/main">
          <a:off x="218459" y="289331"/>
          <a:ext cx="533769" cy="285643"/>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ja-JP" altLang="en-US" sz="1100" b="0" i="0" u="none" strike="noStrike" baseline="0">
              <a:solidFill>
                <a:srgbClr val="000000"/>
              </a:solidFill>
              <a:latin typeface="+mn-ea"/>
              <a:ea typeface="+mn-ea"/>
            </a:rPr>
            <a:t>（人）</a:t>
          </a:r>
        </a:p>
      </cdr:txBody>
    </cdr:sp>
  </cdr:relSizeAnchor>
  <cdr:relSizeAnchor xmlns:cdr="http://schemas.openxmlformats.org/drawingml/2006/chartDrawing">
    <cdr:from>
      <cdr:x>0.9221</cdr:x>
      <cdr:y>0.05179</cdr:y>
    </cdr:from>
    <cdr:to>
      <cdr:x>1</cdr:x>
      <cdr:y>0.11098</cdr:y>
    </cdr:to>
    <cdr:sp macro="" textlink="">
      <cdr:nvSpPr>
        <cdr:cNvPr id="5" name="Text Box 1027">
          <a:extLst xmlns:a="http://schemas.openxmlformats.org/drawingml/2006/main">
            <a:ext uri="{FF2B5EF4-FFF2-40B4-BE49-F238E27FC236}">
              <a16:creationId xmlns:a16="http://schemas.microsoft.com/office/drawing/2014/main" id="{726CE03B-C6B6-4192-A7DD-1C0ADAAFBD06}"/>
            </a:ext>
          </a:extLst>
        </cdr:cNvPr>
        <cdr:cNvSpPr txBox="1">
          <a:spLocks xmlns:a="http://schemas.openxmlformats.org/drawingml/2006/main" noChangeArrowheads="1"/>
        </cdr:cNvSpPr>
      </cdr:nvSpPr>
      <cdr:spPr bwMode="auto">
        <a:xfrm xmlns:a="http://schemas.openxmlformats.org/drawingml/2006/main">
          <a:off x="9092703" y="262320"/>
          <a:ext cx="768161" cy="299773"/>
        </a:xfrm>
        <a:prstGeom xmlns:a="http://schemas.openxmlformats.org/drawingml/2006/main" prst="rect">
          <a:avLst/>
        </a:prstGeom>
        <a:noFill xmlns:a="http://schemas.openxmlformats.org/drawingml/2006/main"/>
        <a:ln xmlns:a="http://schemas.openxmlformats.org/drawingml/2006/main">
          <a:noFill/>
        </a:ln>
      </cdr:spPr>
      <cdr:txBody>
        <a:bodyPr xmlns:a="http://schemas.openxmlformats.org/drawingml/2006/main" wrap="square" lIns="27432" tIns="18288"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1100" b="0" i="0" u="none" strike="noStrike" baseline="0">
              <a:solidFill>
                <a:srgbClr val="000000"/>
              </a:solidFill>
              <a:latin typeface="+mn-ea"/>
              <a:ea typeface="+mn-ea"/>
            </a:rPr>
            <a:t>（世帯数）</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9525</xdr:colOff>
      <xdr:row>28</xdr:row>
      <xdr:rowOff>23813</xdr:rowOff>
    </xdr:from>
    <xdr:to>
      <xdr:col>1</xdr:col>
      <xdr:colOff>807</xdr:colOff>
      <xdr:row>30</xdr:row>
      <xdr:rowOff>0</xdr:rowOff>
    </xdr:to>
    <xdr:cxnSp macro="">
      <xdr:nvCxnSpPr>
        <xdr:cNvPr id="93051" name="直線コネクタ 2">
          <a:extLst>
            <a:ext uri="{FF2B5EF4-FFF2-40B4-BE49-F238E27FC236}">
              <a16:creationId xmlns:a16="http://schemas.microsoft.com/office/drawing/2014/main" id="{1ED87E49-CC36-427B-B82E-25BA3AA2560D}"/>
            </a:ext>
          </a:extLst>
        </xdr:cNvPr>
        <xdr:cNvCxnSpPr>
          <a:cxnSpLocks noChangeShapeType="1"/>
        </xdr:cNvCxnSpPr>
      </xdr:nvCxnSpPr>
      <xdr:spPr bwMode="auto">
        <a:xfrm flipH="1" flipV="1">
          <a:off x="9525" y="4929188"/>
          <a:ext cx="800907" cy="290512"/>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46383</xdr:colOff>
      <xdr:row>1</xdr:row>
      <xdr:rowOff>15240</xdr:rowOff>
    </xdr:from>
    <xdr:to>
      <xdr:col>4</xdr:col>
      <xdr:colOff>1119808</xdr:colOff>
      <xdr:row>27</xdr:row>
      <xdr:rowOff>66261</xdr:rowOff>
    </xdr:to>
    <xdr:graphicFrame macro="">
      <xdr:nvGraphicFramePr>
        <xdr:cNvPr id="93052" name="グラフ 5">
          <a:extLst>
            <a:ext uri="{FF2B5EF4-FFF2-40B4-BE49-F238E27FC236}">
              <a16:creationId xmlns:a16="http://schemas.microsoft.com/office/drawing/2014/main" id="{15857618-5A88-40CD-85BA-1DA94A67D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7620</xdr:colOff>
      <xdr:row>5</xdr:row>
      <xdr:rowOff>7620</xdr:rowOff>
    </xdr:from>
    <xdr:to>
      <xdr:col>10</xdr:col>
      <xdr:colOff>417444</xdr:colOff>
      <xdr:row>27</xdr:row>
      <xdr:rowOff>116541</xdr:rowOff>
    </xdr:to>
    <xdr:graphicFrame macro="">
      <xdr:nvGraphicFramePr>
        <xdr:cNvPr id="8615085" name="グラフ 1">
          <a:extLst>
            <a:ext uri="{FF2B5EF4-FFF2-40B4-BE49-F238E27FC236}">
              <a16:creationId xmlns:a16="http://schemas.microsoft.com/office/drawing/2014/main" id="{C60285AB-697A-45EE-98A0-760E260577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83820</xdr:colOff>
      <xdr:row>32</xdr:row>
      <xdr:rowOff>266700</xdr:rowOff>
    </xdr:from>
    <xdr:to>
      <xdr:col>10</xdr:col>
      <xdr:colOff>403860</xdr:colOff>
      <xdr:row>49</xdr:row>
      <xdr:rowOff>68580</xdr:rowOff>
    </xdr:to>
    <xdr:graphicFrame macro="">
      <xdr:nvGraphicFramePr>
        <xdr:cNvPr id="8615086" name="グラフ 2">
          <a:extLst>
            <a:ext uri="{FF2B5EF4-FFF2-40B4-BE49-F238E27FC236}">
              <a16:creationId xmlns:a16="http://schemas.microsoft.com/office/drawing/2014/main" id="{82736D70-2455-4729-A994-E11065D916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7620</xdr:colOff>
      <xdr:row>8</xdr:row>
      <xdr:rowOff>7620</xdr:rowOff>
    </xdr:from>
    <xdr:to>
      <xdr:col>14</xdr:col>
      <xdr:colOff>594360</xdr:colOff>
      <xdr:row>10</xdr:row>
      <xdr:rowOff>160020</xdr:rowOff>
    </xdr:to>
    <xdr:sp macro="" textlink="">
      <xdr:nvSpPr>
        <xdr:cNvPr id="8615088" name="Line 2">
          <a:extLst>
            <a:ext uri="{FF2B5EF4-FFF2-40B4-BE49-F238E27FC236}">
              <a16:creationId xmlns:a16="http://schemas.microsoft.com/office/drawing/2014/main" id="{92FB22C6-E607-46AC-B500-BFE4B923EF93}"/>
            </a:ext>
          </a:extLst>
        </xdr:cNvPr>
        <xdr:cNvSpPr>
          <a:spLocks noChangeShapeType="1"/>
        </xdr:cNvSpPr>
      </xdr:nvSpPr>
      <xdr:spPr bwMode="auto">
        <a:xfrm>
          <a:off x="8938260" y="2011680"/>
          <a:ext cx="58674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7620</xdr:colOff>
      <xdr:row>34</xdr:row>
      <xdr:rowOff>15240</xdr:rowOff>
    </xdr:from>
    <xdr:to>
      <xdr:col>14</xdr:col>
      <xdr:colOff>609600</xdr:colOff>
      <xdr:row>37</xdr:row>
      <xdr:rowOff>7620</xdr:rowOff>
    </xdr:to>
    <xdr:sp macro="" textlink="">
      <xdr:nvSpPr>
        <xdr:cNvPr id="8615089" name="Line 2">
          <a:extLst>
            <a:ext uri="{FF2B5EF4-FFF2-40B4-BE49-F238E27FC236}">
              <a16:creationId xmlns:a16="http://schemas.microsoft.com/office/drawing/2014/main" id="{1C952F5A-A87E-48A2-801F-A7F2065CE0FD}"/>
            </a:ext>
          </a:extLst>
        </xdr:cNvPr>
        <xdr:cNvSpPr>
          <a:spLocks noChangeShapeType="1"/>
        </xdr:cNvSpPr>
      </xdr:nvSpPr>
      <xdr:spPr bwMode="auto">
        <a:xfrm>
          <a:off x="8938260" y="6355080"/>
          <a:ext cx="601980" cy="6324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84484</xdr:colOff>
      <xdr:row>51</xdr:row>
      <xdr:rowOff>130450</xdr:rowOff>
    </xdr:from>
    <xdr:to>
      <xdr:col>10</xdr:col>
      <xdr:colOff>443948</xdr:colOff>
      <xdr:row>55</xdr:row>
      <xdr:rowOff>79513</xdr:rowOff>
    </xdr:to>
    <xdr:sp macro="" textlink="">
      <xdr:nvSpPr>
        <xdr:cNvPr id="7" name="正方形/長方形 6">
          <a:extLst>
            <a:ext uri="{FF2B5EF4-FFF2-40B4-BE49-F238E27FC236}">
              <a16:creationId xmlns:a16="http://schemas.microsoft.com/office/drawing/2014/main" id="{CE978C74-C8F9-4055-8550-BB8EBCD54D36}"/>
            </a:ext>
          </a:extLst>
        </xdr:cNvPr>
        <xdr:cNvSpPr/>
      </xdr:nvSpPr>
      <xdr:spPr>
        <a:xfrm>
          <a:off x="84484" y="9771407"/>
          <a:ext cx="7535516" cy="1883880"/>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30480</xdr:colOff>
      <xdr:row>3</xdr:row>
      <xdr:rowOff>45720</xdr:rowOff>
    </xdr:from>
    <xdr:to>
      <xdr:col>10</xdr:col>
      <xdr:colOff>99060</xdr:colOff>
      <xdr:row>26</xdr:row>
      <xdr:rowOff>68580</xdr:rowOff>
    </xdr:to>
    <xdr:graphicFrame macro="">
      <xdr:nvGraphicFramePr>
        <xdr:cNvPr id="7463404" name="グラフ 2">
          <a:extLst>
            <a:ext uri="{FF2B5EF4-FFF2-40B4-BE49-F238E27FC236}">
              <a16:creationId xmlns:a16="http://schemas.microsoft.com/office/drawing/2014/main" id="{D40A26D5-C401-4464-94CB-99B58A963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6</xdr:row>
      <xdr:rowOff>22860</xdr:rowOff>
    </xdr:from>
    <xdr:to>
      <xdr:col>15</xdr:col>
      <xdr:colOff>7620</xdr:colOff>
      <xdr:row>9</xdr:row>
      <xdr:rowOff>7620</xdr:rowOff>
    </xdr:to>
    <xdr:sp macro="" textlink="">
      <xdr:nvSpPr>
        <xdr:cNvPr id="7463405" name="Line 2">
          <a:extLst>
            <a:ext uri="{FF2B5EF4-FFF2-40B4-BE49-F238E27FC236}">
              <a16:creationId xmlns:a16="http://schemas.microsoft.com/office/drawing/2014/main" id="{EA60C504-DD07-4358-BD1B-C1999B37F7F9}"/>
            </a:ext>
          </a:extLst>
        </xdr:cNvPr>
        <xdr:cNvSpPr>
          <a:spLocks noChangeShapeType="1"/>
        </xdr:cNvSpPr>
      </xdr:nvSpPr>
      <xdr:spPr bwMode="auto">
        <a:xfrm>
          <a:off x="8625840" y="1097280"/>
          <a:ext cx="62484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7620</xdr:colOff>
      <xdr:row>35</xdr:row>
      <xdr:rowOff>7620</xdr:rowOff>
    </xdr:from>
    <xdr:to>
      <xdr:col>15</xdr:col>
      <xdr:colOff>0</xdr:colOff>
      <xdr:row>38</xdr:row>
      <xdr:rowOff>0</xdr:rowOff>
    </xdr:to>
    <xdr:sp macro="" textlink="">
      <xdr:nvSpPr>
        <xdr:cNvPr id="7463406" name="Line 2">
          <a:extLst>
            <a:ext uri="{FF2B5EF4-FFF2-40B4-BE49-F238E27FC236}">
              <a16:creationId xmlns:a16="http://schemas.microsoft.com/office/drawing/2014/main" id="{74728768-8DC7-4C3B-9F39-B3D3CDF3B639}"/>
            </a:ext>
          </a:extLst>
        </xdr:cNvPr>
        <xdr:cNvSpPr>
          <a:spLocks noChangeShapeType="1"/>
        </xdr:cNvSpPr>
      </xdr:nvSpPr>
      <xdr:spPr bwMode="auto">
        <a:xfrm>
          <a:off x="8633460" y="5974080"/>
          <a:ext cx="609600"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30480</xdr:colOff>
      <xdr:row>32</xdr:row>
      <xdr:rowOff>44824</xdr:rowOff>
    </xdr:from>
    <xdr:to>
      <xdr:col>10</xdr:col>
      <xdr:colOff>83820</xdr:colOff>
      <xdr:row>64</xdr:row>
      <xdr:rowOff>83820</xdr:rowOff>
    </xdr:to>
    <xdr:graphicFrame macro="">
      <xdr:nvGraphicFramePr>
        <xdr:cNvPr id="7463407" name="Chart 19">
          <a:extLst>
            <a:ext uri="{FF2B5EF4-FFF2-40B4-BE49-F238E27FC236}">
              <a16:creationId xmlns:a16="http://schemas.microsoft.com/office/drawing/2014/main" id="{9FFC0EFD-8B33-4E16-99F7-BF4C6C1A6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117566</xdr:colOff>
      <xdr:row>35</xdr:row>
      <xdr:rowOff>113071</xdr:rowOff>
    </xdr:from>
    <xdr:to>
      <xdr:col>1</xdr:col>
      <xdr:colOff>146341</xdr:colOff>
      <xdr:row>37</xdr:row>
      <xdr:rowOff>109804</xdr:rowOff>
    </xdr:to>
    <xdr:sp macro="" textlink="">
      <xdr:nvSpPr>
        <xdr:cNvPr id="10" name="Text Box 22">
          <a:extLst>
            <a:ext uri="{FF2B5EF4-FFF2-40B4-BE49-F238E27FC236}">
              <a16:creationId xmlns:a16="http://schemas.microsoft.com/office/drawing/2014/main" id="{3096FAC1-9486-4755-8588-648E34871BD0}"/>
            </a:ext>
          </a:extLst>
        </xdr:cNvPr>
        <xdr:cNvSpPr txBox="1">
          <a:spLocks noChangeArrowheads="1"/>
        </xdr:cNvSpPr>
      </xdr:nvSpPr>
      <xdr:spPr bwMode="auto">
        <a:xfrm>
          <a:off x="117566" y="6096428"/>
          <a:ext cx="645001" cy="328037"/>
        </a:xfrm>
        <a:prstGeom prst="rect">
          <a:avLst/>
        </a:prstGeom>
        <a:noFill/>
        <a:ln>
          <a:noFill/>
        </a:ln>
      </xdr:spPr>
      <xdr:txBody>
        <a:bodyPr vertOverflow="clip" wrap="square" lIns="27432" tIns="18288" rIns="0" bIns="0" anchor="t"/>
        <a:lstStyle/>
        <a:p>
          <a:pPr algn="l" rtl="0">
            <a:defRPr sz="1000"/>
          </a:pPr>
          <a:r>
            <a:rPr lang="ja-JP" altLang="en-US" sz="900" b="0" i="0" u="none" strike="noStrike" baseline="0">
              <a:solidFill>
                <a:srgbClr val="000000"/>
              </a:solidFill>
              <a:latin typeface="+mn-ea"/>
              <a:ea typeface="+mn-ea"/>
            </a:rPr>
            <a:t>（％）</a:t>
          </a:r>
        </a:p>
      </xdr:txBody>
    </xdr:sp>
    <xdr:clientData/>
  </xdr:twoCellAnchor>
  <xdr:twoCellAnchor>
    <xdr:from>
      <xdr:col>4</xdr:col>
      <xdr:colOff>152400</xdr:colOff>
      <xdr:row>55</xdr:row>
      <xdr:rowOff>68580</xdr:rowOff>
    </xdr:from>
    <xdr:to>
      <xdr:col>4</xdr:col>
      <xdr:colOff>609600</xdr:colOff>
      <xdr:row>57</xdr:row>
      <xdr:rowOff>0</xdr:rowOff>
    </xdr:to>
    <xdr:sp macro="" textlink="">
      <xdr:nvSpPr>
        <xdr:cNvPr id="7463409" name="Text Box 24">
          <a:extLst>
            <a:ext uri="{FF2B5EF4-FFF2-40B4-BE49-F238E27FC236}">
              <a16:creationId xmlns:a16="http://schemas.microsoft.com/office/drawing/2014/main" id="{17B97FD5-8547-442E-8C4D-075B38FCBEC5}"/>
            </a:ext>
          </a:extLst>
        </xdr:cNvPr>
        <xdr:cNvSpPr txBox="1">
          <a:spLocks noChangeArrowheads="1"/>
        </xdr:cNvSpPr>
      </xdr:nvSpPr>
      <xdr:spPr bwMode="auto">
        <a:xfrm>
          <a:off x="3314700" y="9387840"/>
          <a:ext cx="457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2.xml><?xml version="1.0" encoding="utf-8"?>
<c:userShapes xmlns:c="http://schemas.openxmlformats.org/drawingml/2006/chart">
  <cdr:relSizeAnchor xmlns:cdr="http://schemas.openxmlformats.org/drawingml/2006/chartDrawing">
    <cdr:from>
      <cdr:x>0.83878</cdr:x>
      <cdr:y>0.87577</cdr:y>
    </cdr:from>
    <cdr:to>
      <cdr:x>0.9878</cdr:x>
      <cdr:y>0.95495</cdr:y>
    </cdr:to>
    <cdr:sp macro="" textlink="">
      <cdr:nvSpPr>
        <cdr:cNvPr id="2" name="テキスト ボックス 1"/>
        <cdr:cNvSpPr txBox="1"/>
      </cdr:nvSpPr>
      <cdr:spPr>
        <a:xfrm xmlns:a="http://schemas.openxmlformats.org/drawingml/2006/main">
          <a:off x="2819400" y="3419476"/>
          <a:ext cx="914400" cy="20002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ja-JP" altLang="en-US"/>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42041</xdr:colOff>
      <xdr:row>53</xdr:row>
      <xdr:rowOff>73573</xdr:rowOff>
    </xdr:from>
    <xdr:to>
      <xdr:col>11</xdr:col>
      <xdr:colOff>3241</xdr:colOff>
      <xdr:row>69</xdr:row>
      <xdr:rowOff>120869</xdr:rowOff>
    </xdr:to>
    <xdr:graphicFrame macro="">
      <xdr:nvGraphicFramePr>
        <xdr:cNvPr id="8545516" name="グラフ 2">
          <a:extLst>
            <a:ext uri="{FF2B5EF4-FFF2-40B4-BE49-F238E27FC236}">
              <a16:creationId xmlns:a16="http://schemas.microsoft.com/office/drawing/2014/main" id="{8CADA427-D54B-4553-9ED6-814EFCC8E4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52</xdr:row>
      <xdr:rowOff>0</xdr:rowOff>
    </xdr:from>
    <xdr:to>
      <xdr:col>14</xdr:col>
      <xdr:colOff>601980</xdr:colOff>
      <xdr:row>53</xdr:row>
      <xdr:rowOff>160020</xdr:rowOff>
    </xdr:to>
    <xdr:sp macro="" textlink="">
      <xdr:nvSpPr>
        <xdr:cNvPr id="8545517" name="Line 2">
          <a:extLst>
            <a:ext uri="{FF2B5EF4-FFF2-40B4-BE49-F238E27FC236}">
              <a16:creationId xmlns:a16="http://schemas.microsoft.com/office/drawing/2014/main" id="{EC973589-C459-434A-917E-7178855A52EC}"/>
            </a:ext>
          </a:extLst>
        </xdr:cNvPr>
        <xdr:cNvSpPr>
          <a:spLocks noChangeShapeType="1"/>
        </xdr:cNvSpPr>
      </xdr:nvSpPr>
      <xdr:spPr bwMode="auto">
        <a:xfrm>
          <a:off x="8054340" y="8892540"/>
          <a:ext cx="601980" cy="3657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38099</xdr:colOff>
      <xdr:row>28</xdr:row>
      <xdr:rowOff>76200</xdr:rowOff>
    </xdr:from>
    <xdr:to>
      <xdr:col>10</xdr:col>
      <xdr:colOff>606357</xdr:colOff>
      <xdr:row>49</xdr:row>
      <xdr:rowOff>152400</xdr:rowOff>
    </xdr:to>
    <xdr:graphicFrame macro="">
      <xdr:nvGraphicFramePr>
        <xdr:cNvPr id="8545519" name="グラフ 1">
          <a:extLst>
            <a:ext uri="{FF2B5EF4-FFF2-40B4-BE49-F238E27FC236}">
              <a16:creationId xmlns:a16="http://schemas.microsoft.com/office/drawing/2014/main" id="{31394994-33D9-4AF6-A90F-3688CDD6EB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30480</xdr:colOff>
      <xdr:row>2</xdr:row>
      <xdr:rowOff>38100</xdr:rowOff>
    </xdr:from>
    <xdr:to>
      <xdr:col>11</xdr:col>
      <xdr:colOff>0</xdr:colOff>
      <xdr:row>24</xdr:row>
      <xdr:rowOff>97971</xdr:rowOff>
    </xdr:to>
    <xdr:graphicFrame macro="">
      <xdr:nvGraphicFramePr>
        <xdr:cNvPr id="8545520" name="グラフ 1">
          <a:extLst>
            <a:ext uri="{FF2B5EF4-FFF2-40B4-BE49-F238E27FC236}">
              <a16:creationId xmlns:a16="http://schemas.microsoft.com/office/drawing/2014/main" id="{6B5C9DAD-C7E7-40CB-BB36-8B13796E77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7620</xdr:colOff>
      <xdr:row>6</xdr:row>
      <xdr:rowOff>22860</xdr:rowOff>
    </xdr:from>
    <xdr:to>
      <xdr:col>15</xdr:col>
      <xdr:colOff>22860</xdr:colOff>
      <xdr:row>9</xdr:row>
      <xdr:rowOff>7620</xdr:rowOff>
    </xdr:to>
    <xdr:sp macro="" textlink="">
      <xdr:nvSpPr>
        <xdr:cNvPr id="8545521" name="Line 2">
          <a:extLst>
            <a:ext uri="{FF2B5EF4-FFF2-40B4-BE49-F238E27FC236}">
              <a16:creationId xmlns:a16="http://schemas.microsoft.com/office/drawing/2014/main" id="{882BDA26-DDA6-4E25-A005-DCC3CCBA1B0E}"/>
            </a:ext>
          </a:extLst>
        </xdr:cNvPr>
        <xdr:cNvSpPr>
          <a:spLocks noChangeShapeType="1"/>
        </xdr:cNvSpPr>
      </xdr:nvSpPr>
      <xdr:spPr bwMode="auto">
        <a:xfrm>
          <a:off x="8061960" y="1066800"/>
          <a:ext cx="62484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32</xdr:row>
      <xdr:rowOff>30480</xdr:rowOff>
    </xdr:from>
    <xdr:to>
      <xdr:col>15</xdr:col>
      <xdr:colOff>7620</xdr:colOff>
      <xdr:row>35</xdr:row>
      <xdr:rowOff>22860</xdr:rowOff>
    </xdr:to>
    <xdr:sp macro="" textlink="">
      <xdr:nvSpPr>
        <xdr:cNvPr id="8545522" name="Line 2">
          <a:extLst>
            <a:ext uri="{FF2B5EF4-FFF2-40B4-BE49-F238E27FC236}">
              <a16:creationId xmlns:a16="http://schemas.microsoft.com/office/drawing/2014/main" id="{8C9A5E56-EB3B-4D21-A3ED-9648DC7144E0}"/>
            </a:ext>
          </a:extLst>
        </xdr:cNvPr>
        <xdr:cNvSpPr>
          <a:spLocks noChangeShapeType="1"/>
        </xdr:cNvSpPr>
      </xdr:nvSpPr>
      <xdr:spPr bwMode="auto">
        <a:xfrm>
          <a:off x="8054340" y="5471160"/>
          <a:ext cx="617220"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30481</xdr:colOff>
      <xdr:row>29</xdr:row>
      <xdr:rowOff>22860</xdr:rowOff>
    </xdr:from>
    <xdr:to>
      <xdr:col>5</xdr:col>
      <xdr:colOff>541284</xdr:colOff>
      <xdr:row>48</xdr:row>
      <xdr:rowOff>137160</xdr:rowOff>
    </xdr:to>
    <xdr:graphicFrame macro="">
      <xdr:nvGraphicFramePr>
        <xdr:cNvPr id="11" name="グラフ 4">
          <a:extLst>
            <a:ext uri="{FF2B5EF4-FFF2-40B4-BE49-F238E27FC236}">
              <a16:creationId xmlns:a16="http://schemas.microsoft.com/office/drawing/2014/main" id="{D2377A1E-3553-4CC2-A61B-73465E43E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91441</xdr:colOff>
      <xdr:row>7</xdr:row>
      <xdr:rowOff>7620</xdr:rowOff>
    </xdr:from>
    <xdr:to>
      <xdr:col>5</xdr:col>
      <xdr:colOff>487680</xdr:colOff>
      <xdr:row>24</xdr:row>
      <xdr:rowOff>152399</xdr:rowOff>
    </xdr:to>
    <xdr:grpSp>
      <xdr:nvGrpSpPr>
        <xdr:cNvPr id="12" name="グループ化 1">
          <a:extLst>
            <a:ext uri="{FF2B5EF4-FFF2-40B4-BE49-F238E27FC236}">
              <a16:creationId xmlns:a16="http://schemas.microsoft.com/office/drawing/2014/main" id="{D1F8145F-AA91-492D-86EB-87B7BD6C61BD}"/>
            </a:ext>
          </a:extLst>
        </xdr:cNvPr>
        <xdr:cNvGrpSpPr>
          <a:grpSpLocks/>
        </xdr:cNvGrpSpPr>
      </xdr:nvGrpSpPr>
      <xdr:grpSpPr bwMode="auto">
        <a:xfrm>
          <a:off x="91441" y="1150620"/>
          <a:ext cx="6301739" cy="3059429"/>
          <a:chOff x="67735" y="4615290"/>
          <a:chExt cx="6583233" cy="3283480"/>
        </a:xfrm>
      </xdr:grpSpPr>
      <xdr:graphicFrame macro="">
        <xdr:nvGraphicFramePr>
          <xdr:cNvPr id="13" name="グラフ 3">
            <a:extLst>
              <a:ext uri="{FF2B5EF4-FFF2-40B4-BE49-F238E27FC236}">
                <a16:creationId xmlns:a16="http://schemas.microsoft.com/office/drawing/2014/main" id="{5CCB961B-7517-4158-9CDD-36526E48663D}"/>
              </a:ext>
            </a:extLst>
          </xdr:cNvPr>
          <xdr:cNvGraphicFramePr>
            <a:graphicFrameLocks/>
          </xdr:cNvGraphicFramePr>
        </xdr:nvGraphicFramePr>
        <xdr:xfrm>
          <a:off x="67735" y="4631222"/>
          <a:ext cx="3436642" cy="3192355"/>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4" name="グラフ 4">
            <a:extLst>
              <a:ext uri="{FF2B5EF4-FFF2-40B4-BE49-F238E27FC236}">
                <a16:creationId xmlns:a16="http://schemas.microsoft.com/office/drawing/2014/main" id="{91074972-039F-47FF-A984-1CF826D43AC9}"/>
              </a:ext>
            </a:extLst>
          </xdr:cNvPr>
          <xdr:cNvGraphicFramePr>
            <a:graphicFrameLocks/>
          </xdr:cNvGraphicFramePr>
        </xdr:nvGraphicFramePr>
        <xdr:xfrm>
          <a:off x="3038539" y="4615290"/>
          <a:ext cx="3612429" cy="328348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7</xdr:col>
      <xdr:colOff>7620</xdr:colOff>
      <xdr:row>31</xdr:row>
      <xdr:rowOff>7620</xdr:rowOff>
    </xdr:from>
    <xdr:to>
      <xdr:col>8</xdr:col>
      <xdr:colOff>0</xdr:colOff>
      <xdr:row>33</xdr:row>
      <xdr:rowOff>160020</xdr:rowOff>
    </xdr:to>
    <xdr:sp macro="" textlink="">
      <xdr:nvSpPr>
        <xdr:cNvPr id="15" name="Line 2">
          <a:extLst>
            <a:ext uri="{FF2B5EF4-FFF2-40B4-BE49-F238E27FC236}">
              <a16:creationId xmlns:a16="http://schemas.microsoft.com/office/drawing/2014/main" id="{84287D63-58DC-4626-B7F1-AC16F2600587}"/>
            </a:ext>
          </a:extLst>
        </xdr:cNvPr>
        <xdr:cNvSpPr>
          <a:spLocks noChangeShapeType="1"/>
        </xdr:cNvSpPr>
      </xdr:nvSpPr>
      <xdr:spPr bwMode="auto">
        <a:xfrm>
          <a:off x="8061960" y="17503140"/>
          <a:ext cx="60198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58</xdr:row>
      <xdr:rowOff>7620</xdr:rowOff>
    </xdr:from>
    <xdr:to>
      <xdr:col>1</xdr:col>
      <xdr:colOff>7620</xdr:colOff>
      <xdr:row>59</xdr:row>
      <xdr:rowOff>198120</xdr:rowOff>
    </xdr:to>
    <xdr:cxnSp macro="">
      <xdr:nvCxnSpPr>
        <xdr:cNvPr id="8301818" name="直線コネクタ 2">
          <a:extLst>
            <a:ext uri="{FF2B5EF4-FFF2-40B4-BE49-F238E27FC236}">
              <a16:creationId xmlns:a16="http://schemas.microsoft.com/office/drawing/2014/main" id="{97B17F43-60F6-4A65-8E4E-B5631CE8D15C}"/>
            </a:ext>
          </a:extLst>
        </xdr:cNvPr>
        <xdr:cNvCxnSpPr>
          <a:cxnSpLocks noChangeShapeType="1"/>
        </xdr:cNvCxnSpPr>
      </xdr:nvCxnSpPr>
      <xdr:spPr bwMode="auto">
        <a:xfrm flipH="1" flipV="1">
          <a:off x="0" y="10347960"/>
          <a:ext cx="952500" cy="36576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30480</xdr:colOff>
      <xdr:row>35</xdr:row>
      <xdr:rowOff>21773</xdr:rowOff>
    </xdr:from>
    <xdr:to>
      <xdr:col>8</xdr:col>
      <xdr:colOff>217714</xdr:colOff>
      <xdr:row>56</xdr:row>
      <xdr:rowOff>0</xdr:rowOff>
    </xdr:to>
    <xdr:graphicFrame macro="">
      <xdr:nvGraphicFramePr>
        <xdr:cNvPr id="8301819" name="グラフ 2">
          <a:extLst>
            <a:ext uri="{FF2B5EF4-FFF2-40B4-BE49-F238E27FC236}">
              <a16:creationId xmlns:a16="http://schemas.microsoft.com/office/drawing/2014/main" id="{2B704B9D-6923-40B5-ADC3-2550AACF61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22860</xdr:colOff>
      <xdr:row>4</xdr:row>
      <xdr:rowOff>45719</xdr:rowOff>
    </xdr:from>
    <xdr:to>
      <xdr:col>8</xdr:col>
      <xdr:colOff>206829</xdr:colOff>
      <xdr:row>29</xdr:row>
      <xdr:rowOff>137160</xdr:rowOff>
    </xdr:to>
    <xdr:graphicFrame macro="">
      <xdr:nvGraphicFramePr>
        <xdr:cNvPr id="8301820" name="グラフ 4">
          <a:extLst>
            <a:ext uri="{FF2B5EF4-FFF2-40B4-BE49-F238E27FC236}">
              <a16:creationId xmlns:a16="http://schemas.microsoft.com/office/drawing/2014/main" id="{0F8BF87F-949D-4EB8-9C85-BC62D748B1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885179</xdr:colOff>
      <xdr:row>54</xdr:row>
      <xdr:rowOff>22120</xdr:rowOff>
    </xdr:from>
    <xdr:to>
      <xdr:col>1</xdr:col>
      <xdr:colOff>483093</xdr:colOff>
      <xdr:row>55</xdr:row>
      <xdr:rowOff>144780</xdr:rowOff>
    </xdr:to>
    <xdr:sp macro="" textlink="">
      <xdr:nvSpPr>
        <xdr:cNvPr id="3" name="テキスト ボックス 2">
          <a:extLst>
            <a:ext uri="{FF2B5EF4-FFF2-40B4-BE49-F238E27FC236}">
              <a16:creationId xmlns:a16="http://schemas.microsoft.com/office/drawing/2014/main" id="{466D048D-2A0F-4C2A-AF2E-0CE3BE591803}"/>
            </a:ext>
          </a:extLst>
        </xdr:cNvPr>
        <xdr:cNvSpPr txBox="1"/>
      </xdr:nvSpPr>
      <xdr:spPr>
        <a:xfrm>
          <a:off x="885179" y="10705360"/>
          <a:ext cx="542794" cy="351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900" b="0" i="0" u="none" strike="noStrike">
              <a:solidFill>
                <a:schemeClr val="dk1"/>
              </a:solidFill>
              <a:effectLst/>
              <a:latin typeface="ＭＳ 明朝" panose="02020609040205080304" pitchFamily="17" charset="-128"/>
              <a:ea typeface="ＭＳ 明朝" panose="02020609040205080304" pitchFamily="17" charset="-128"/>
              <a:cs typeface="+mn-cs"/>
            </a:rPr>
            <a:t>(</a:t>
          </a:r>
          <a:r>
            <a:rPr lang="ja-JP" altLang="en-US" sz="900" b="0" i="0" u="none" strike="noStrike">
              <a:solidFill>
                <a:schemeClr val="dk1"/>
              </a:solidFill>
              <a:effectLst/>
              <a:latin typeface="ＭＳ 明朝" panose="02020609040205080304" pitchFamily="17" charset="-128"/>
              <a:ea typeface="ＭＳ 明朝" panose="02020609040205080304" pitchFamily="17" charset="-128"/>
              <a:cs typeface="+mn-cs"/>
            </a:rPr>
            <a:t>注</a:t>
          </a:r>
          <a:r>
            <a:rPr lang="en-US" altLang="ja-JP" sz="900" b="0" i="0" u="none" strike="noStrike">
              <a:solidFill>
                <a:schemeClr val="dk1"/>
              </a:solidFill>
              <a:effectLst/>
              <a:latin typeface="ＭＳ 明朝" panose="02020609040205080304" pitchFamily="17" charset="-128"/>
              <a:ea typeface="ＭＳ 明朝" panose="02020609040205080304" pitchFamily="17" charset="-128"/>
              <a:cs typeface="+mn-cs"/>
            </a:rPr>
            <a:t>1)</a:t>
          </a:r>
          <a:r>
            <a:rPr lang="ja-JP" altLang="en-US" sz="900">
              <a:latin typeface="ＭＳ 明朝" panose="02020609040205080304" pitchFamily="17" charset="-128"/>
              <a:ea typeface="ＭＳ 明朝" panose="02020609040205080304" pitchFamily="17" charset="-128"/>
            </a:rPr>
            <a:t> </a:t>
          </a:r>
          <a:endParaRPr kumimoji="1" lang="ja-JP" altLang="en-US" sz="900">
            <a:latin typeface="ＭＳ 明朝" panose="02020609040205080304" pitchFamily="17" charset="-128"/>
            <a:ea typeface="ＭＳ 明朝" panose="02020609040205080304" pitchFamily="17" charset="-128"/>
          </a:endParaRPr>
        </a:p>
      </xdr:txBody>
    </xdr:sp>
    <xdr:clientData/>
  </xdr:twoCellAnchor>
  <xdr:twoCellAnchor>
    <xdr:from>
      <xdr:col>11</xdr:col>
      <xdr:colOff>0</xdr:colOff>
      <xdr:row>6</xdr:row>
      <xdr:rowOff>15240</xdr:rowOff>
    </xdr:from>
    <xdr:to>
      <xdr:col>11</xdr:col>
      <xdr:colOff>601980</xdr:colOff>
      <xdr:row>8</xdr:row>
      <xdr:rowOff>167640</xdr:rowOff>
    </xdr:to>
    <xdr:sp macro="" textlink="">
      <xdr:nvSpPr>
        <xdr:cNvPr id="8301822" name="Line 2">
          <a:extLst>
            <a:ext uri="{FF2B5EF4-FFF2-40B4-BE49-F238E27FC236}">
              <a16:creationId xmlns:a16="http://schemas.microsoft.com/office/drawing/2014/main" id="{49456940-35E7-404E-B461-C1B06444F23A}"/>
            </a:ext>
          </a:extLst>
        </xdr:cNvPr>
        <xdr:cNvSpPr>
          <a:spLocks noChangeShapeType="1"/>
        </xdr:cNvSpPr>
      </xdr:nvSpPr>
      <xdr:spPr bwMode="auto">
        <a:xfrm>
          <a:off x="10104120" y="937260"/>
          <a:ext cx="60198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7620</xdr:colOff>
      <xdr:row>37</xdr:row>
      <xdr:rowOff>7620</xdr:rowOff>
    </xdr:from>
    <xdr:to>
      <xdr:col>11</xdr:col>
      <xdr:colOff>601980</xdr:colOff>
      <xdr:row>39</xdr:row>
      <xdr:rowOff>213360</xdr:rowOff>
    </xdr:to>
    <xdr:sp macro="" textlink="">
      <xdr:nvSpPr>
        <xdr:cNvPr id="8301823" name="Line 2">
          <a:extLst>
            <a:ext uri="{FF2B5EF4-FFF2-40B4-BE49-F238E27FC236}">
              <a16:creationId xmlns:a16="http://schemas.microsoft.com/office/drawing/2014/main" id="{1A472C90-78D8-4E71-9F2E-DDE577B07467}"/>
            </a:ext>
          </a:extLst>
        </xdr:cNvPr>
        <xdr:cNvSpPr>
          <a:spLocks noChangeShapeType="1"/>
        </xdr:cNvSpPr>
      </xdr:nvSpPr>
      <xdr:spPr bwMode="auto">
        <a:xfrm>
          <a:off x="10111740" y="6179820"/>
          <a:ext cx="594360" cy="6629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69379</xdr:colOff>
      <xdr:row>35</xdr:row>
      <xdr:rowOff>198329</xdr:rowOff>
    </xdr:from>
    <xdr:to>
      <xdr:col>0</xdr:col>
      <xdr:colOff>885167</xdr:colOff>
      <xdr:row>37</xdr:row>
      <xdr:rowOff>96446</xdr:rowOff>
    </xdr:to>
    <xdr:sp macro="" textlink="">
      <xdr:nvSpPr>
        <xdr:cNvPr id="2" name="テキスト ボックス 1">
          <a:extLst>
            <a:ext uri="{FF2B5EF4-FFF2-40B4-BE49-F238E27FC236}">
              <a16:creationId xmlns:a16="http://schemas.microsoft.com/office/drawing/2014/main" id="{3DBD0570-4C16-4F92-BD93-C7B661600BCE}"/>
            </a:ext>
          </a:extLst>
        </xdr:cNvPr>
        <xdr:cNvSpPr txBox="1"/>
      </xdr:nvSpPr>
      <xdr:spPr>
        <a:xfrm>
          <a:off x="69379" y="6633657"/>
          <a:ext cx="815788" cy="350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dk1"/>
              </a:solidFill>
              <a:effectLst/>
              <a:latin typeface="+mn-ea"/>
              <a:ea typeface="+mn-ea"/>
              <a:cs typeface="+mn-cs"/>
            </a:rPr>
            <a:t>（ｔ）</a:t>
          </a:r>
          <a:endParaRPr lang="ja-JP" altLang="ja-JP" sz="1000">
            <a:effectLst/>
            <a:latin typeface="+mn-ea"/>
            <a:ea typeface="+mn-ea"/>
          </a:endParaRPr>
        </a:p>
        <a:p>
          <a:endParaRPr kumimoji="1" lang="ja-JP" altLang="en-US" sz="1000"/>
        </a:p>
      </xdr:txBody>
    </xdr:sp>
    <xdr:clientData/>
  </xdr:twoCellAnchor>
  <xdr:twoCellAnchor>
    <xdr:from>
      <xdr:col>7</xdr:col>
      <xdr:colOff>692426</xdr:colOff>
      <xdr:row>51</xdr:row>
      <xdr:rowOff>161408</xdr:rowOff>
    </xdr:from>
    <xdr:to>
      <xdr:col>9</xdr:col>
      <xdr:colOff>190403</xdr:colOff>
      <xdr:row>53</xdr:row>
      <xdr:rowOff>40204</xdr:rowOff>
    </xdr:to>
    <xdr:sp macro="" textlink="">
      <xdr:nvSpPr>
        <xdr:cNvPr id="4" name="テキスト ボックス 3">
          <a:extLst>
            <a:ext uri="{FF2B5EF4-FFF2-40B4-BE49-F238E27FC236}">
              <a16:creationId xmlns:a16="http://schemas.microsoft.com/office/drawing/2014/main" id="{42B80627-2B4D-4ADF-9021-ED4AB04725E8}"/>
            </a:ext>
          </a:extLst>
        </xdr:cNvPr>
        <xdr:cNvSpPr txBox="1"/>
      </xdr:nvSpPr>
      <xdr:spPr>
        <a:xfrm>
          <a:off x="8991082" y="10216236"/>
          <a:ext cx="1057696" cy="331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n-ea"/>
              <a:ea typeface="+mn-ea"/>
            </a:rPr>
            <a:t>（年度）</a:t>
          </a:r>
        </a:p>
      </xdr:txBody>
    </xdr:sp>
    <xdr:clientData/>
  </xdr:twoCellAnchor>
  <xdr:oneCellAnchor>
    <xdr:from>
      <xdr:col>5</xdr:col>
      <xdr:colOff>268941</xdr:colOff>
      <xdr:row>43</xdr:row>
      <xdr:rowOff>35859</xdr:rowOff>
    </xdr:from>
    <xdr:ext cx="184731" cy="264560"/>
    <xdr:sp macro="" textlink="">
      <xdr:nvSpPr>
        <xdr:cNvPr id="5" name="テキスト ボックス 4">
          <a:extLst>
            <a:ext uri="{FF2B5EF4-FFF2-40B4-BE49-F238E27FC236}">
              <a16:creationId xmlns:a16="http://schemas.microsoft.com/office/drawing/2014/main" id="{A768E656-9223-4A51-930B-12B947085E1B}"/>
            </a:ext>
          </a:extLst>
        </xdr:cNvPr>
        <xdr:cNvSpPr txBox="1"/>
      </xdr:nvSpPr>
      <xdr:spPr>
        <a:xfrm>
          <a:off x="5585012" y="81668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WINDOWS\Temporary%20Internet%20Files\Content.IE5\X5090ZQ3\AP\NO\TMP\AP\NO\TMP\&#12354;&#12425;&#12414;&#12375;\&#65393;&#65431;&#65423;&#65404;&#20027;&#35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WINDOWS\Temporary%20Internet%20Files\Content.IE5\X5090ZQ3\AP\NO\TMP\AP\NO\TMP\&#12354;&#12425;&#12414;&#12375;\&#65393;&#65431;&#65423;&#65404;&#20027;&#35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5.111\dtp\WINDOWS\Temporary%20Internet%20Files\Content.IE5\X5090ZQ3\AP\NO\TMP\AP\NO\TMP\&#12354;&#12425;&#12414;&#12375;\&#65393;&#65431;&#65423;&#65404;&#20027;&#35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5.111\dtp\WINDOWS\Temporary%20Internet%20Files\Content.IE5\X5090ZQ3\WINDOWS\Temporary%20Internet%20Files\Content.IE5\X5090ZQ3\intramart(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5.111\dtp\0&#20316;&#26989;&#29992;\&#65297;&#65298;&#36039;&#26009;\12&#22269;&#22577;&#3722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0&#20316;&#26989;&#29992;\&#65297;&#65298;&#36039;&#26009;\12&#22269;&#22577;&#3722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92.168.15.111\dtp\WINDOWS\Temporary%20Internet%20Files\Content.IE5\X5090ZQ3\WINDOWS\Temporary%20Internet%20Files\Content.IE5\X5090ZQ3\AP\NO\TMP\&#12354;&#12425;&#12414;&#12375;\&#65393;&#65431;&#65423;&#65404;&#20027;&#35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WINDOWS\Temporary%20Internet%20Files\Content.IE5\X5090ZQ3\WINDOWS\Temporary%20Internet%20Files\Content.IE5\X5090ZQ3\AP\NO\TMP\&#12354;&#12425;&#12414;&#12375;\&#65393;&#65431;&#65423;&#65404;&#20027;&#35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124900\2210_&#21407;&#31295;\0000_&#23436;&#25104;&#21407;&#31295;&#65288;&#32013;&#21697;&#65289;\&#20196;&#21644;5&#24180;&#24230;\&#12456;&#12463;&#12475;&#12523;\05-01&#12288;05&#24180;_&#12488;&#12500;&#12483;&#12463;&#12473;&#65288;&#12508;&#12488;&#12523;&#12493;&#12483;&#12463;&#65289;.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124900\2299_&#12381;&#12398;&#20182;\&#36914;&#21270;&#12375;&#12388;&#12389;&#12369;&#12427;\R08\&#20316;&#25104;&#20013;\&#20381;&#38972;&#29992;\1.3.5.6&#12288;&#36914;&#21270;&#12375;&#32154;&#12369;&#12427;&#36275;&#31435;&#12304;&#25144;&#31821;&#20303;&#27665;&#35506;&#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設施設"/>
      <sheetName val="主要一覧"/>
    </sheetNames>
    <sheetDataSet>
      <sheetData sheetId="0"/>
      <sheetData sheetId="1">
        <row r="5">
          <cell r="B5" t="str">
            <v>子育てと高齢者の支援</v>
          </cell>
        </row>
        <row r="25">
          <cell r="B25" t="str">
            <v>安心して子育てができるまちづくり</v>
          </cell>
        </row>
        <row r="33">
          <cell r="B33" t="str">
            <v>安全に住める防災・環境まちづくり</v>
          </cell>
        </row>
        <row r="58">
          <cell r="A58" t="str">
            <v>　　</v>
          </cell>
          <cell r="B58">
            <v>47</v>
          </cell>
          <cell r="C58" t="str">
            <v>緊急地域雇用特別補助に係わる対策事業</v>
          </cell>
          <cell r="D58">
            <v>285100</v>
          </cell>
          <cell r="E58">
            <v>27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設施設"/>
      <sheetName val="主要一覧"/>
    </sheetNames>
    <sheetDataSet>
      <sheetData sheetId="0"/>
      <sheetData sheetId="1">
        <row r="5">
          <cell r="B5" t="str">
            <v>子育てと高齢者の支援</v>
          </cell>
        </row>
        <row r="25">
          <cell r="B25" t="str">
            <v>安心して子育てができるまちづくり</v>
          </cell>
        </row>
        <row r="33">
          <cell r="B33" t="str">
            <v>安全に住める防災・環境まちづくり</v>
          </cell>
        </row>
        <row r="58">
          <cell r="A58" t="str">
            <v>　　</v>
          </cell>
          <cell r="B58">
            <v>47</v>
          </cell>
          <cell r="C58" t="str">
            <v>緊急地域雇用特別補助に係わる対策事業</v>
          </cell>
          <cell r="D58">
            <v>285100</v>
          </cell>
          <cell r="E58">
            <v>27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設施設"/>
      <sheetName val="主要一覧"/>
    </sheetNames>
    <sheetDataSet>
      <sheetData sheetId="0"/>
      <sheetData sheetId="1">
        <row r="5">
          <cell r="B5" t="str">
            <v>子育てと高齢者の支援</v>
          </cell>
        </row>
        <row r="25">
          <cell r="B25" t="str">
            <v>安心して子育てができるまちづくり</v>
          </cell>
        </row>
        <row r="33">
          <cell r="B33" t="str">
            <v>安全に住める防災・環境まちづくり</v>
          </cell>
        </row>
        <row r="58">
          <cell r="A58" t="str">
            <v>　　</v>
          </cell>
          <cell r="B58">
            <v>47</v>
          </cell>
          <cell r="C58" t="str">
            <v>緊急地域雇用特別補助に係わる対策事業</v>
          </cell>
          <cell r="D58">
            <v>285100</v>
          </cell>
          <cell r="E58">
            <v>27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拡充事業 "/>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月診療"/>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月診療"/>
      <sheetName val="総括様式３（とりやめ）"/>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設施設"/>
      <sheetName val="主要一覧"/>
      <sheetName val="３月診療"/>
      <sheetName val="削除しないで下さい"/>
    </sheetNames>
    <sheetDataSet>
      <sheetData sheetId="0"/>
      <sheetData sheetId="1">
        <row r="5">
          <cell r="B5" t="str">
            <v>子育てと高齢者の支援</v>
          </cell>
        </row>
        <row r="25">
          <cell r="B25" t="str">
            <v>安心して子育てができるまちづくり</v>
          </cell>
        </row>
        <row r="33">
          <cell r="B33" t="str">
            <v>安全に住める防災・環境まちづくり</v>
          </cell>
        </row>
        <row r="58">
          <cell r="A58" t="str">
            <v>　　</v>
          </cell>
          <cell r="B58">
            <v>47</v>
          </cell>
          <cell r="C58" t="str">
            <v>緊急地域雇用特別補助に係わる対策事業</v>
          </cell>
          <cell r="D58">
            <v>285100</v>
          </cell>
          <cell r="E58">
            <v>27</v>
          </cell>
        </row>
      </sheetData>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設施設"/>
      <sheetName val="主要一覧"/>
    </sheetNames>
    <sheetDataSet>
      <sheetData sheetId="0"/>
      <sheetData sheetId="1">
        <row r="5">
          <cell r="B5" t="str">
            <v>子育てと高齢者の支援</v>
          </cell>
        </row>
        <row r="25">
          <cell r="B25" t="str">
            <v>安心して子育てができるまちづくり</v>
          </cell>
        </row>
        <row r="33">
          <cell r="B33" t="str">
            <v>安全に住める防災・環境まちづくり</v>
          </cell>
        </row>
        <row r="58">
          <cell r="A58" t="str">
            <v>　　</v>
          </cell>
          <cell r="B58">
            <v>47</v>
          </cell>
          <cell r="C58" t="str">
            <v>緊急地域雇用特別補助に係わる対策事業</v>
          </cell>
          <cell r="D58">
            <v>285100</v>
          </cell>
          <cell r="E58">
            <v>27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進化"/>
      <sheetName val="進化 (2)"/>
      <sheetName val="治安"/>
    </sheetNames>
    <sheetDataSet>
      <sheetData sheetId="0"/>
      <sheetData sheetId="1"/>
      <sheetData sheetId="2">
        <row r="33">
          <cell r="P33" t="str">
            <v>東京都</v>
          </cell>
        </row>
        <row r="34">
          <cell r="O34" t="str">
            <v>令和2年</v>
          </cell>
        </row>
        <row r="35">
          <cell r="O35" t="str">
            <v>平成27年</v>
          </cell>
        </row>
        <row r="36">
          <cell r="O36" t="str">
            <v>平成22年</v>
          </cell>
        </row>
        <row r="40">
          <cell r="O40" t="str">
            <v>令和2年</v>
          </cell>
        </row>
        <row r="41">
          <cell r="O41" t="str">
            <v>平成27年</v>
          </cell>
        </row>
        <row r="42">
          <cell r="O42" t="str">
            <v>平成22年</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2)"/>
      <sheetName val="1(3)"/>
      <sheetName val="3"/>
      <sheetName val="5 6"/>
    </sheetNames>
    <sheetDataSet>
      <sheetData sheetId="0">
        <row r="34">
          <cell r="L34" t="str">
            <v>平成28</v>
          </cell>
        </row>
        <row r="35">
          <cell r="L35">
            <v>29</v>
          </cell>
        </row>
        <row r="36">
          <cell r="L36">
            <v>30</v>
          </cell>
        </row>
        <row r="37">
          <cell r="L37">
            <v>31</v>
          </cell>
        </row>
        <row r="38">
          <cell r="L38" t="str">
            <v>令和2</v>
          </cell>
        </row>
        <row r="39">
          <cell r="L39">
            <v>3</v>
          </cell>
        </row>
        <row r="40">
          <cell r="L40">
            <v>4</v>
          </cell>
        </row>
        <row r="41">
          <cell r="L41">
            <v>5</v>
          </cell>
        </row>
        <row r="42">
          <cell r="L42">
            <v>6</v>
          </cell>
        </row>
        <row r="43">
          <cell r="L43">
            <v>7</v>
          </cell>
        </row>
        <row r="44">
          <cell r="L44">
            <v>8</v>
          </cell>
        </row>
      </sheetData>
      <sheetData sheetId="1">
        <row r="44">
          <cell r="D44" t="str">
            <v>明治３３年</v>
          </cell>
        </row>
        <row r="45">
          <cell r="D45" t="str">
            <v>明治３８年</v>
          </cell>
        </row>
        <row r="46">
          <cell r="D46" t="str">
            <v>明治４３年</v>
          </cell>
        </row>
        <row r="47">
          <cell r="D47" t="str">
            <v>大正　４年</v>
          </cell>
        </row>
        <row r="48">
          <cell r="D48" t="str">
            <v>大正　９年　　</v>
          </cell>
        </row>
        <row r="49">
          <cell r="D49" t="str">
            <v>大正１４年</v>
          </cell>
        </row>
        <row r="50">
          <cell r="D50" t="str">
            <v>昭和　５年</v>
          </cell>
        </row>
        <row r="51">
          <cell r="D51" t="str">
            <v>昭和１０年</v>
          </cell>
        </row>
        <row r="52">
          <cell r="D52" t="str">
            <v>昭和１５年　　</v>
          </cell>
        </row>
        <row r="53">
          <cell r="D53" t="str">
            <v>昭和２０年</v>
          </cell>
        </row>
        <row r="54">
          <cell r="D54" t="str">
            <v>昭和２５年</v>
          </cell>
        </row>
        <row r="55">
          <cell r="D55" t="str">
            <v>昭和３０年</v>
          </cell>
        </row>
        <row r="56">
          <cell r="D56" t="str">
            <v>昭和３５年　　</v>
          </cell>
        </row>
        <row r="57">
          <cell r="D57" t="str">
            <v>昭和４０年</v>
          </cell>
        </row>
        <row r="58">
          <cell r="D58" t="str">
            <v>昭和４５年</v>
          </cell>
        </row>
        <row r="59">
          <cell r="D59" t="str">
            <v>昭和５０年</v>
          </cell>
        </row>
        <row r="60">
          <cell r="D60" t="str">
            <v>昭和５５年　　</v>
          </cell>
        </row>
        <row r="61">
          <cell r="D61" t="str">
            <v>昭和６０年</v>
          </cell>
        </row>
        <row r="62">
          <cell r="D62" t="str">
            <v>平成　２年</v>
          </cell>
        </row>
        <row r="63">
          <cell r="D63" t="str">
            <v>平成　７年</v>
          </cell>
        </row>
        <row r="64">
          <cell r="D64" t="str">
            <v>平成１２年</v>
          </cell>
        </row>
        <row r="65">
          <cell r="D65" t="str">
            <v>平成１７年</v>
          </cell>
        </row>
        <row r="66">
          <cell r="D66" t="str">
            <v>平成２２年</v>
          </cell>
        </row>
        <row r="67">
          <cell r="D67" t="str">
            <v>平成２７年</v>
          </cell>
        </row>
        <row r="68">
          <cell r="D68" t="str">
            <v>令和　２年</v>
          </cell>
        </row>
        <row r="69">
          <cell r="D69" t="str">
            <v>令和　７年</v>
          </cell>
        </row>
        <row r="70">
          <cell r="D70" t="str">
            <v>令和　８年</v>
          </cell>
        </row>
      </sheetData>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S90"/>
  <sheetViews>
    <sheetView view="pageBreakPreview" zoomScale="70" zoomScaleNormal="100" zoomScaleSheetLayoutView="70" workbookViewId="0">
      <selection activeCell="Q17" sqref="Q17"/>
    </sheetView>
  </sheetViews>
  <sheetFormatPr defaultColWidth="9" defaultRowHeight="13.5"/>
  <cols>
    <col min="1" max="1" width="14.125" style="93" customWidth="1"/>
    <col min="2" max="2" width="16.5" style="93" customWidth="1"/>
    <col min="3" max="3" width="22.125" style="93" bestFit="1" customWidth="1"/>
    <col min="4" max="4" width="12.75" style="93" bestFit="1" customWidth="1"/>
    <col min="5" max="5" width="21.375" style="93" customWidth="1"/>
    <col min="6" max="6" width="12.75" style="93" bestFit="1" customWidth="1"/>
    <col min="7" max="7" width="16.25" style="93" customWidth="1"/>
    <col min="8" max="8" width="12" style="93" customWidth="1"/>
    <col min="9" max="9" width="0.75" style="93" customWidth="1"/>
    <col min="10" max="10" width="9.625" style="93" customWidth="1"/>
    <col min="11" max="11" width="8.25" style="93" customWidth="1"/>
    <col min="12" max="12" width="10" style="93" customWidth="1"/>
    <col min="13" max="13" width="10.5" style="93" bestFit="1" customWidth="1"/>
    <col min="14" max="14" width="11" style="93" customWidth="1"/>
    <col min="15" max="15" width="13.875" style="93" bestFit="1" customWidth="1"/>
    <col min="16" max="16" width="11" style="93" customWidth="1"/>
    <col min="17" max="17" width="16" style="93" customWidth="1"/>
    <col min="18" max="18" width="11" style="93" customWidth="1"/>
    <col min="19" max="238" width="9" style="93"/>
    <col min="239" max="239" width="8.625" style="93" customWidth="1"/>
    <col min="240" max="240" width="12.75" style="93" customWidth="1"/>
    <col min="241" max="241" width="15.625" style="93" customWidth="1"/>
    <col min="242" max="242" width="8.875" style="93" customWidth="1"/>
    <col min="243" max="243" width="4.125" style="93" customWidth="1"/>
    <col min="244" max="244" width="11.5" style="93" customWidth="1"/>
    <col min="245" max="245" width="9" style="93"/>
    <col min="246" max="246" width="18.375" style="93" customWidth="1"/>
    <col min="247" max="247" width="11.5" style="93" customWidth="1"/>
    <col min="248" max="248" width="1.625" style="93" customWidth="1"/>
    <col min="249" max="16384" width="9" style="93"/>
  </cols>
  <sheetData>
    <row r="1" spans="1:11" ht="102.6" customHeight="1">
      <c r="A1" s="496" t="s">
        <v>207</v>
      </c>
      <c r="B1" s="497"/>
      <c r="C1" s="497"/>
      <c r="D1" s="497"/>
      <c r="E1" s="497"/>
      <c r="F1" s="497"/>
      <c r="G1" s="497"/>
      <c r="H1" s="497"/>
      <c r="I1" s="498"/>
      <c r="J1" s="94"/>
      <c r="K1" s="94"/>
    </row>
    <row r="2" spans="1:11" ht="28.15" hidden="1" customHeight="1">
      <c r="A2" s="221"/>
      <c r="B2" s="221"/>
      <c r="C2" s="221"/>
      <c r="D2" s="221"/>
      <c r="E2" s="221"/>
      <c r="F2" s="221"/>
      <c r="G2" s="221"/>
      <c r="H2" s="221"/>
      <c r="I2" s="221"/>
      <c r="J2" s="94"/>
      <c r="K2" s="94"/>
    </row>
    <row r="3" spans="1:11" ht="28.15" hidden="1" customHeight="1">
      <c r="A3" s="221"/>
      <c r="B3" s="221"/>
      <c r="C3" s="221"/>
      <c r="D3" s="221"/>
      <c r="E3" s="221"/>
      <c r="F3" s="221"/>
      <c r="G3" s="221"/>
      <c r="H3" s="221"/>
      <c r="I3" s="221"/>
      <c r="J3" s="94"/>
      <c r="K3" s="94"/>
    </row>
    <row r="4" spans="1:11" ht="28.15" hidden="1" customHeight="1">
      <c r="A4" s="221"/>
      <c r="B4" s="221"/>
      <c r="C4" s="221"/>
      <c r="D4" s="221"/>
      <c r="E4" s="221"/>
      <c r="F4" s="221"/>
      <c r="G4" s="221"/>
      <c r="H4" s="221"/>
      <c r="I4" s="221"/>
      <c r="J4" s="94"/>
      <c r="K4" s="94"/>
    </row>
    <row r="5" spans="1:11" ht="28.15" hidden="1" customHeight="1">
      <c r="A5" s="221"/>
      <c r="B5" s="221"/>
      <c r="C5" s="221"/>
      <c r="D5" s="221"/>
      <c r="E5" s="221"/>
      <c r="F5" s="221"/>
      <c r="G5" s="221"/>
      <c r="H5" s="221"/>
      <c r="I5" s="221"/>
      <c r="J5" s="94"/>
      <c r="K5" s="94"/>
    </row>
    <row r="6" spans="1:11" ht="28.15" hidden="1" customHeight="1">
      <c r="A6" s="221"/>
      <c r="B6" s="221"/>
      <c r="C6" s="221"/>
      <c r="D6" s="221"/>
      <c r="E6" s="221"/>
      <c r="F6" s="221"/>
      <c r="G6" s="221"/>
      <c r="H6" s="221"/>
      <c r="I6" s="221"/>
      <c r="J6" s="94"/>
      <c r="K6" s="94"/>
    </row>
    <row r="7" spans="1:11" ht="19.899999999999999" customHeight="1">
      <c r="A7" s="94"/>
      <c r="B7" s="95"/>
      <c r="C7" s="95"/>
      <c r="D7" s="95"/>
      <c r="E7" s="95"/>
      <c r="F7" s="95"/>
      <c r="G7" s="95"/>
      <c r="H7" s="95"/>
      <c r="I7" s="95"/>
      <c r="J7" s="95"/>
      <c r="K7" s="95"/>
    </row>
    <row r="8" spans="1:11" ht="22.15" customHeight="1">
      <c r="A8" s="237" t="s">
        <v>100</v>
      </c>
      <c r="B8" s="95"/>
      <c r="C8" s="95"/>
      <c r="D8" s="95"/>
      <c r="E8" s="95"/>
      <c r="F8" s="95"/>
      <c r="G8" s="95"/>
      <c r="H8" s="95"/>
      <c r="I8" s="95"/>
      <c r="J8" s="95"/>
      <c r="K8" s="95"/>
    </row>
    <row r="9" spans="1:11" ht="22.15" customHeight="1" thickBot="1">
      <c r="A9" s="472" t="s">
        <v>240</v>
      </c>
      <c r="B9" s="146"/>
      <c r="C9" s="3"/>
      <c r="D9" s="5"/>
      <c r="E9" s="5"/>
      <c r="F9" s="5"/>
      <c r="G9" s="5"/>
      <c r="H9" s="5"/>
      <c r="I9" s="95"/>
      <c r="J9" s="95"/>
      <c r="K9" s="95"/>
    </row>
    <row r="10" spans="1:11" ht="29.25" thickTop="1">
      <c r="A10" s="192" t="s">
        <v>75</v>
      </c>
      <c r="B10" s="499" t="s">
        <v>84</v>
      </c>
      <c r="C10" s="194" t="s">
        <v>83</v>
      </c>
      <c r="D10" s="193" t="s">
        <v>0</v>
      </c>
      <c r="E10" s="478" t="s">
        <v>82</v>
      </c>
      <c r="F10" s="193" t="s">
        <v>0</v>
      </c>
      <c r="G10" s="194" t="s">
        <v>81</v>
      </c>
      <c r="H10" s="195" t="s">
        <v>0</v>
      </c>
      <c r="I10" s="95"/>
      <c r="J10" s="95"/>
      <c r="K10" s="95"/>
    </row>
    <row r="11" spans="1:11" ht="28.5">
      <c r="A11" s="196" t="s">
        <v>26</v>
      </c>
      <c r="B11" s="500"/>
      <c r="C11" s="197" t="s">
        <v>80</v>
      </c>
      <c r="D11" s="198" t="s">
        <v>77</v>
      </c>
      <c r="E11" s="197" t="s">
        <v>79</v>
      </c>
      <c r="F11" s="198" t="s">
        <v>77</v>
      </c>
      <c r="G11" s="197" t="s">
        <v>78</v>
      </c>
      <c r="H11" s="199" t="s">
        <v>77</v>
      </c>
      <c r="I11" s="95"/>
      <c r="J11" s="95"/>
      <c r="K11" s="95"/>
    </row>
    <row r="12" spans="1:11" ht="28.5">
      <c r="A12" s="200" t="s">
        <v>92</v>
      </c>
      <c r="B12" s="201">
        <v>618703</v>
      </c>
      <c r="C12" s="202">
        <v>151986</v>
      </c>
      <c r="D12" s="203">
        <v>24.565259906611089</v>
      </c>
      <c r="E12" s="202">
        <v>427763</v>
      </c>
      <c r="F12" s="204">
        <v>69.138665886540068</v>
      </c>
      <c r="G12" s="202">
        <v>38954</v>
      </c>
      <c r="H12" s="205">
        <v>6.2960742068488402</v>
      </c>
      <c r="I12" s="95"/>
      <c r="J12" s="95"/>
      <c r="K12" s="95"/>
    </row>
    <row r="13" spans="1:11" ht="28.5">
      <c r="A13" s="418" t="s">
        <v>208</v>
      </c>
      <c r="B13" s="201">
        <v>620003</v>
      </c>
      <c r="C13" s="206">
        <v>125696</v>
      </c>
      <c r="D13" s="207">
        <v>20.27345028975666</v>
      </c>
      <c r="E13" s="206">
        <v>447607</v>
      </c>
      <c r="F13" s="208">
        <v>72.194328091960841</v>
      </c>
      <c r="G13" s="206">
        <v>46700</v>
      </c>
      <c r="H13" s="209">
        <v>7.5322216182824917</v>
      </c>
      <c r="I13" s="95"/>
      <c r="J13" s="95"/>
      <c r="K13" s="95"/>
    </row>
    <row r="14" spans="1:11" ht="28.5">
      <c r="A14" s="200" t="s">
        <v>226</v>
      </c>
      <c r="B14" s="201">
        <v>629991</v>
      </c>
      <c r="C14" s="206">
        <v>99792</v>
      </c>
      <c r="D14" s="207">
        <v>15.840226288946985</v>
      </c>
      <c r="E14" s="206">
        <v>473417</v>
      </c>
      <c r="F14" s="208">
        <v>75.246629078828107</v>
      </c>
      <c r="G14" s="206">
        <v>56782</v>
      </c>
      <c r="H14" s="209">
        <v>9.0131446322249058</v>
      </c>
      <c r="I14" s="95"/>
      <c r="J14" s="95"/>
      <c r="K14" s="95"/>
    </row>
    <row r="15" spans="1:11" ht="28.5">
      <c r="A15" s="200">
        <v>7</v>
      </c>
      <c r="B15" s="210">
        <v>624178</v>
      </c>
      <c r="C15" s="206">
        <v>87196</v>
      </c>
      <c r="D15" s="207">
        <v>13.969732992832174</v>
      </c>
      <c r="E15" s="206">
        <v>465469</v>
      </c>
      <c r="F15" s="208">
        <v>74.573118565537399</v>
      </c>
      <c r="G15" s="206">
        <v>71513</v>
      </c>
      <c r="H15" s="209">
        <v>11.357148441630432</v>
      </c>
      <c r="I15" s="95"/>
      <c r="J15" s="95"/>
      <c r="K15" s="95"/>
    </row>
    <row r="16" spans="1:11" ht="28.5">
      <c r="A16" s="418" t="s">
        <v>209</v>
      </c>
      <c r="B16" s="201">
        <v>618644</v>
      </c>
      <c r="C16" s="206">
        <v>83354</v>
      </c>
      <c r="D16" s="207">
        <v>13.473661750538273</v>
      </c>
      <c r="E16" s="206">
        <v>442725</v>
      </c>
      <c r="F16" s="208">
        <v>71.563774965893145</v>
      </c>
      <c r="G16" s="206">
        <v>92565</v>
      </c>
      <c r="H16" s="209">
        <v>14.862563283568578</v>
      </c>
      <c r="I16" s="95"/>
      <c r="J16" s="95"/>
      <c r="K16" s="95"/>
    </row>
    <row r="17" spans="1:19" ht="28.5">
      <c r="A17" s="418" t="s">
        <v>210</v>
      </c>
      <c r="B17" s="201">
        <v>624429</v>
      </c>
      <c r="C17" s="206">
        <v>82416</v>
      </c>
      <c r="D17" s="207">
        <v>13.198618257640179</v>
      </c>
      <c r="E17" s="206">
        <v>424946</v>
      </c>
      <c r="F17" s="208">
        <v>68.053533708395989</v>
      </c>
      <c r="G17" s="206">
        <v>117067</v>
      </c>
      <c r="H17" s="209">
        <v>18.74784803396383</v>
      </c>
      <c r="I17" s="95"/>
      <c r="J17" s="95"/>
      <c r="K17" s="95"/>
    </row>
    <row r="18" spans="1:19" ht="28.5">
      <c r="A18" s="418" t="s">
        <v>211</v>
      </c>
      <c r="B18" s="201">
        <v>641888</v>
      </c>
      <c r="C18" s="206">
        <v>81568</v>
      </c>
      <c r="D18" s="207">
        <v>12.707512837130466</v>
      </c>
      <c r="E18" s="206">
        <v>418021</v>
      </c>
      <c r="F18" s="208">
        <v>65.12366643401964</v>
      </c>
      <c r="G18" s="206">
        <v>142299</v>
      </c>
      <c r="H18" s="209">
        <v>22.168820728849891</v>
      </c>
      <c r="I18" s="95"/>
      <c r="J18" s="95"/>
      <c r="K18" s="95"/>
    </row>
    <row r="19" spans="1:19" ht="28.5">
      <c r="A19" s="418" t="s">
        <v>212</v>
      </c>
      <c r="B19" s="201">
        <v>674111</v>
      </c>
      <c r="C19" s="206">
        <v>82818</v>
      </c>
      <c r="D19" s="207">
        <v>12.285513810040186</v>
      </c>
      <c r="E19" s="206">
        <v>428487</v>
      </c>
      <c r="F19" s="208">
        <v>63.563270737311804</v>
      </c>
      <c r="G19" s="206">
        <v>162806</v>
      </c>
      <c r="H19" s="209">
        <v>24.151215452648007</v>
      </c>
      <c r="I19" s="95"/>
      <c r="J19" s="95"/>
      <c r="K19" s="95"/>
    </row>
    <row r="20" spans="1:19" ht="28.5">
      <c r="A20" s="200" t="s">
        <v>227</v>
      </c>
      <c r="B20" s="211">
        <v>691298</v>
      </c>
      <c r="C20" s="206">
        <v>78931</v>
      </c>
      <c r="D20" s="207">
        <v>11.4</v>
      </c>
      <c r="E20" s="206">
        <v>440989</v>
      </c>
      <c r="F20" s="208">
        <v>63.8</v>
      </c>
      <c r="G20" s="206">
        <v>171378</v>
      </c>
      <c r="H20" s="209">
        <v>24.8</v>
      </c>
      <c r="I20" s="95"/>
      <c r="J20" s="95"/>
      <c r="K20" s="95"/>
    </row>
    <row r="21" spans="1:19" ht="28.5">
      <c r="A21" s="200">
        <v>7</v>
      </c>
      <c r="B21" s="417">
        <v>698276</v>
      </c>
      <c r="C21" s="419">
        <v>71368</v>
      </c>
      <c r="D21" s="416">
        <f>C21/B21*100</f>
        <v>10.220600450251762</v>
      </c>
      <c r="E21" s="206">
        <v>458157</v>
      </c>
      <c r="F21" s="208">
        <f>E21/B21*100</f>
        <v>65.612594446894917</v>
      </c>
      <c r="G21" s="206">
        <v>168751</v>
      </c>
      <c r="H21" s="209">
        <f>G21/B21*100</f>
        <v>24.166805102853314</v>
      </c>
      <c r="I21" s="95"/>
      <c r="J21" s="95"/>
      <c r="K21" s="95"/>
    </row>
    <row r="22" spans="1:19" ht="28.5">
      <c r="A22" s="420">
        <v>8</v>
      </c>
      <c r="B22" s="435">
        <v>703369</v>
      </c>
      <c r="C22" s="436">
        <v>70427</v>
      </c>
      <c r="D22" s="437">
        <f>C22/B22*100</f>
        <v>10.012809776944961</v>
      </c>
      <c r="E22" s="438">
        <v>464677</v>
      </c>
      <c r="F22" s="439">
        <f>E22/B22*100</f>
        <v>66.064469716464615</v>
      </c>
      <c r="G22" s="438">
        <v>168265</v>
      </c>
      <c r="H22" s="440">
        <f>G22/B22*100</f>
        <v>23.922720506590426</v>
      </c>
      <c r="I22" s="95"/>
      <c r="J22" s="95"/>
      <c r="K22" s="95"/>
    </row>
    <row r="23" spans="1:19" ht="15.6" customHeight="1">
      <c r="A23" s="266" t="s">
        <v>194</v>
      </c>
      <c r="B23" s="235"/>
      <c r="C23" s="236"/>
      <c r="D23" s="231"/>
      <c r="E23" s="230"/>
      <c r="F23" s="232"/>
      <c r="G23" s="230"/>
      <c r="H23" s="233"/>
      <c r="I23" s="95"/>
      <c r="J23" s="95"/>
      <c r="K23" s="95"/>
    </row>
    <row r="24" spans="1:19" ht="15.6" customHeight="1">
      <c r="A24" s="246" t="s">
        <v>251</v>
      </c>
      <c r="B24" s="68"/>
      <c r="C24" s="63"/>
      <c r="D24" s="63"/>
      <c r="E24" s="63"/>
      <c r="F24" s="63"/>
      <c r="G24" s="67"/>
      <c r="H24" s="66"/>
      <c r="I24" s="95"/>
      <c r="J24" s="95"/>
      <c r="K24" s="95"/>
    </row>
    <row r="25" spans="1:19" ht="13.15" customHeight="1">
      <c r="A25" s="94"/>
      <c r="B25" s="95"/>
      <c r="C25" s="95"/>
      <c r="D25" s="95"/>
      <c r="E25" s="95"/>
      <c r="F25" s="95"/>
      <c r="G25" s="95"/>
      <c r="H25" s="95"/>
      <c r="I25" s="95"/>
      <c r="J25" s="95"/>
      <c r="K25" s="95"/>
    </row>
    <row r="26" spans="1:19" s="474" customFormat="1" ht="21" customHeight="1">
      <c r="A26" s="473" t="s">
        <v>213</v>
      </c>
      <c r="O26" s="475"/>
      <c r="P26" s="476"/>
      <c r="Q26" s="477"/>
      <c r="R26" s="477"/>
      <c r="S26" s="477"/>
    </row>
    <row r="27" spans="1:19" ht="21" customHeight="1">
      <c r="A27" s="316" t="s">
        <v>214</v>
      </c>
      <c r="O27" s="270"/>
      <c r="P27" s="271"/>
      <c r="Q27" s="272"/>
      <c r="R27" s="272"/>
      <c r="S27" s="272"/>
    </row>
    <row r="28" spans="1:19" ht="21" customHeight="1">
      <c r="O28" s="270"/>
      <c r="P28" s="271"/>
      <c r="Q28" s="272"/>
      <c r="R28" s="272"/>
      <c r="S28" s="272"/>
    </row>
    <row r="29" spans="1:19" ht="17.45" customHeight="1">
      <c r="A29" s="98"/>
      <c r="S29" s="272"/>
    </row>
    <row r="30" spans="1:19" ht="17.45" customHeight="1">
      <c r="A30" s="98"/>
      <c r="L30" s="354" t="s">
        <v>101</v>
      </c>
      <c r="M30" s="501" t="s">
        <v>84</v>
      </c>
      <c r="N30" s="501" t="s">
        <v>215</v>
      </c>
      <c r="O30" s="504" t="s">
        <v>216</v>
      </c>
      <c r="P30" s="491" t="s">
        <v>217</v>
      </c>
      <c r="S30" s="272"/>
    </row>
    <row r="31" spans="1:19" ht="17.45" customHeight="1">
      <c r="A31" s="98"/>
      <c r="L31" s="353"/>
      <c r="M31" s="502"/>
      <c r="N31" s="502"/>
      <c r="O31" s="505"/>
      <c r="P31" s="492"/>
      <c r="S31" s="272"/>
    </row>
    <row r="32" spans="1:19" ht="17.45" customHeight="1">
      <c r="L32" s="352" t="s">
        <v>197</v>
      </c>
      <c r="M32" s="503"/>
      <c r="N32" s="503"/>
      <c r="O32" s="506"/>
      <c r="P32" s="493"/>
      <c r="S32" s="272"/>
    </row>
    <row r="33" spans="12:19" ht="17.45" customHeight="1">
      <c r="L33" s="280" t="s">
        <v>180</v>
      </c>
      <c r="M33" s="277">
        <v>678623</v>
      </c>
      <c r="N33" s="279">
        <v>82678</v>
      </c>
      <c r="O33" s="279">
        <v>430035</v>
      </c>
      <c r="P33" s="279">
        <v>165910</v>
      </c>
      <c r="S33" s="272"/>
    </row>
    <row r="34" spans="12:19" ht="17.45" customHeight="1">
      <c r="L34" s="275">
        <v>29</v>
      </c>
      <c r="M34" s="277">
        <v>681281</v>
      </c>
      <c r="N34" s="279">
        <v>81885</v>
      </c>
      <c r="O34" s="279">
        <v>431073</v>
      </c>
      <c r="P34" s="279">
        <v>168323</v>
      </c>
      <c r="S34" s="272"/>
    </row>
    <row r="35" spans="12:19" ht="17.45" customHeight="1">
      <c r="L35" s="275">
        <v>30</v>
      </c>
      <c r="M35" s="277">
        <v>685447</v>
      </c>
      <c r="N35" s="279">
        <v>81081</v>
      </c>
      <c r="O35" s="279">
        <v>434372</v>
      </c>
      <c r="P35" s="279">
        <v>169994</v>
      </c>
      <c r="S35" s="272"/>
    </row>
    <row r="36" spans="12:19" ht="17.45" customHeight="1">
      <c r="L36" s="275">
        <v>31</v>
      </c>
      <c r="M36" s="277">
        <v>688512</v>
      </c>
      <c r="N36" s="279">
        <v>80226</v>
      </c>
      <c r="O36" s="279">
        <v>437396</v>
      </c>
      <c r="P36" s="279">
        <v>170890</v>
      </c>
      <c r="S36" s="273"/>
    </row>
    <row r="37" spans="12:19" ht="17.45" customHeight="1">
      <c r="L37" s="275" t="s">
        <v>178</v>
      </c>
      <c r="M37" s="277">
        <v>691298</v>
      </c>
      <c r="N37" s="279">
        <v>78931</v>
      </c>
      <c r="O37" s="279">
        <v>440989</v>
      </c>
      <c r="P37" s="279">
        <v>171378</v>
      </c>
      <c r="S37" s="273"/>
    </row>
    <row r="38" spans="12:19" ht="17.45" customHeight="1">
      <c r="L38" s="275">
        <v>3</v>
      </c>
      <c r="M38" s="277">
        <v>691002</v>
      </c>
      <c r="N38" s="279">
        <v>77773</v>
      </c>
      <c r="O38" s="279">
        <v>441514</v>
      </c>
      <c r="P38" s="279">
        <v>171715</v>
      </c>
    </row>
    <row r="39" spans="12:19" ht="17.45" customHeight="1">
      <c r="L39" s="275">
        <v>4</v>
      </c>
      <c r="M39" s="277">
        <v>689106</v>
      </c>
      <c r="N39" s="279">
        <v>75885</v>
      </c>
      <c r="O39" s="279">
        <v>442092</v>
      </c>
      <c r="P39" s="279">
        <v>171129</v>
      </c>
    </row>
    <row r="40" spans="12:19" ht="17.45" customHeight="1">
      <c r="L40" s="275">
        <v>5</v>
      </c>
      <c r="M40" s="277">
        <v>690114</v>
      </c>
      <c r="N40" s="277">
        <v>74091</v>
      </c>
      <c r="O40" s="277">
        <v>446450</v>
      </c>
      <c r="P40" s="277">
        <v>169573</v>
      </c>
    </row>
    <row r="41" spans="12:19" ht="13.15" customHeight="1">
      <c r="L41" s="275">
        <v>6</v>
      </c>
      <c r="M41" s="277">
        <v>693223</v>
      </c>
      <c r="N41" s="277">
        <v>72500</v>
      </c>
      <c r="O41" s="277">
        <v>451463</v>
      </c>
      <c r="P41" s="277">
        <v>169260</v>
      </c>
      <c r="Q41" s="274"/>
      <c r="R41" s="274"/>
    </row>
    <row r="42" spans="12:19" ht="13.15" customHeight="1">
      <c r="L42" s="276">
        <v>7</v>
      </c>
      <c r="M42" s="278">
        <v>698276</v>
      </c>
      <c r="N42" s="278">
        <v>71368</v>
      </c>
      <c r="O42" s="278">
        <v>458157</v>
      </c>
      <c r="P42" s="278">
        <v>168751</v>
      </c>
    </row>
    <row r="43" spans="12:19" ht="13.15" customHeight="1">
      <c r="L43" s="421">
        <v>8</v>
      </c>
      <c r="M43" s="422">
        <v>703369</v>
      </c>
      <c r="N43" s="422">
        <v>70427</v>
      </c>
      <c r="O43" s="422">
        <v>464677</v>
      </c>
      <c r="P43" s="422">
        <v>168265</v>
      </c>
    </row>
    <row r="44" spans="12:19" ht="13.15" customHeight="1">
      <c r="P44" s="99"/>
    </row>
    <row r="45" spans="12:19" ht="13.15" customHeight="1">
      <c r="P45" s="99"/>
    </row>
    <row r="46" spans="12:19" ht="13.15" customHeight="1">
      <c r="P46" s="99"/>
    </row>
    <row r="47" spans="12:19" ht="13.15" customHeight="1"/>
    <row r="48" spans="12:19" ht="13.15" customHeight="1"/>
    <row r="49" spans="1:15" ht="13.15" customHeight="1"/>
    <row r="50" spans="1:15" ht="13.15" customHeight="1"/>
    <row r="51" spans="1:15" ht="16.149999999999999" customHeight="1">
      <c r="O51" s="99"/>
    </row>
    <row r="52" spans="1:15" ht="16.149999999999999" customHeight="1">
      <c r="O52" s="99"/>
    </row>
    <row r="56" spans="1:15" ht="15.6" customHeight="1">
      <c r="A56" s="130" t="s">
        <v>218</v>
      </c>
    </row>
    <row r="57" spans="1:15" ht="15.6" customHeight="1">
      <c r="A57" s="191" t="s">
        <v>105</v>
      </c>
    </row>
    <row r="59" spans="1:15" ht="17.25">
      <c r="A59" s="222"/>
      <c r="B59" s="146"/>
      <c r="C59" s="3"/>
      <c r="D59" s="5"/>
      <c r="E59" s="5"/>
      <c r="F59" s="5"/>
      <c r="G59" s="5"/>
      <c r="H59" s="5"/>
    </row>
    <row r="60" spans="1:15" ht="14.25">
      <c r="A60" s="223"/>
      <c r="C60" s="3"/>
      <c r="D60" s="3"/>
      <c r="E60" s="3"/>
      <c r="F60" s="224"/>
      <c r="G60" s="225"/>
      <c r="H60" s="226"/>
    </row>
    <row r="61" spans="1:15" ht="18.75">
      <c r="A61" s="227"/>
      <c r="B61" s="494"/>
      <c r="C61" s="228"/>
      <c r="D61" s="228"/>
      <c r="E61" s="228"/>
      <c r="F61" s="228"/>
      <c r="G61" s="228"/>
      <c r="H61" s="228"/>
    </row>
    <row r="62" spans="1:15" ht="18.75">
      <c r="A62" s="229"/>
      <c r="B62" s="495"/>
      <c r="C62" s="228"/>
      <c r="D62" s="228"/>
      <c r="E62" s="228"/>
      <c r="F62" s="228"/>
      <c r="G62" s="228"/>
      <c r="H62" s="228"/>
    </row>
    <row r="63" spans="1:15" ht="28.15" customHeight="1">
      <c r="A63" s="228"/>
      <c r="B63" s="201"/>
      <c r="C63" s="230"/>
      <c r="D63" s="231"/>
      <c r="E63" s="230"/>
      <c r="F63" s="232"/>
      <c r="G63" s="230"/>
      <c r="H63" s="233"/>
    </row>
    <row r="64" spans="1:15" ht="28.15" customHeight="1">
      <c r="A64" s="234"/>
      <c r="B64" s="201"/>
      <c r="C64" s="230"/>
      <c r="D64" s="231"/>
      <c r="E64" s="230"/>
      <c r="F64" s="232"/>
      <c r="G64" s="230"/>
      <c r="H64" s="233"/>
      <c r="O64" s="230"/>
    </row>
    <row r="65" spans="1:18" ht="28.15" customHeight="1">
      <c r="A65" s="228"/>
      <c r="B65" s="201"/>
      <c r="C65" s="230"/>
      <c r="D65" s="231"/>
      <c r="E65" s="230"/>
      <c r="F65" s="232"/>
      <c r="G65" s="230"/>
      <c r="H65" s="233"/>
    </row>
    <row r="66" spans="1:18" ht="28.15" customHeight="1">
      <c r="A66" s="228"/>
      <c r="B66" s="201"/>
      <c r="C66" s="230"/>
      <c r="D66" s="231"/>
      <c r="E66" s="230"/>
      <c r="F66" s="232"/>
      <c r="G66" s="230"/>
      <c r="H66" s="233"/>
    </row>
    <row r="67" spans="1:18" ht="28.15" customHeight="1">
      <c r="A67" s="234"/>
      <c r="B67" s="201"/>
      <c r="C67" s="230"/>
      <c r="D67" s="231"/>
      <c r="E67" s="230"/>
      <c r="F67" s="232"/>
      <c r="G67" s="230"/>
      <c r="H67" s="233"/>
    </row>
    <row r="68" spans="1:18" ht="28.15" customHeight="1">
      <c r="A68" s="234"/>
      <c r="B68" s="201"/>
      <c r="C68" s="230"/>
      <c r="D68" s="231"/>
      <c r="E68" s="230"/>
      <c r="F68" s="232"/>
      <c r="G68" s="230"/>
      <c r="H68" s="233"/>
    </row>
    <row r="69" spans="1:18" ht="28.15" customHeight="1">
      <c r="A69" s="234"/>
      <c r="B69" s="201"/>
      <c r="C69" s="230"/>
      <c r="D69" s="231"/>
      <c r="E69" s="230"/>
      <c r="F69" s="232"/>
      <c r="G69" s="230"/>
      <c r="H69" s="233"/>
    </row>
    <row r="70" spans="1:18" ht="28.15" customHeight="1">
      <c r="A70" s="234"/>
      <c r="B70" s="201"/>
      <c r="C70" s="230"/>
      <c r="D70" s="231"/>
      <c r="E70" s="230"/>
      <c r="F70" s="232"/>
      <c r="G70" s="230"/>
      <c r="H70" s="233"/>
    </row>
    <row r="71" spans="1:18" ht="28.15" customHeight="1">
      <c r="A71" s="228"/>
      <c r="B71" s="201"/>
      <c r="C71" s="230"/>
      <c r="D71" s="231"/>
      <c r="E71" s="230"/>
      <c r="F71" s="232"/>
      <c r="G71" s="230"/>
      <c r="H71" s="233"/>
    </row>
    <row r="72" spans="1:18" ht="28.15" customHeight="1">
      <c r="A72" s="228"/>
      <c r="B72" s="235"/>
      <c r="C72" s="236"/>
      <c r="D72" s="231"/>
      <c r="E72" s="230"/>
      <c r="F72" s="232"/>
      <c r="G72" s="230"/>
      <c r="H72" s="233"/>
    </row>
    <row r="73" spans="1:18" ht="21" customHeight="1">
      <c r="A73" s="163"/>
      <c r="B73" s="68"/>
      <c r="C73" s="63"/>
      <c r="D73" s="63"/>
      <c r="E73" s="63"/>
      <c r="F73" s="63"/>
      <c r="G73" s="67"/>
      <c r="H73" s="66"/>
    </row>
    <row r="74" spans="1:18" ht="21" customHeight="1"/>
    <row r="75" spans="1:18" ht="21" customHeight="1"/>
    <row r="76" spans="1:18" ht="13.15" customHeight="1"/>
    <row r="77" spans="1:18" ht="6.6" customHeight="1"/>
    <row r="78" spans="1:18" ht="13.15" customHeight="1"/>
    <row r="79" spans="1:18" ht="13.15" customHeight="1"/>
    <row r="80" spans="1:18" ht="13.15" customHeight="1">
      <c r="R80" s="102"/>
    </row>
    <row r="81" spans="18:18" ht="13.15" customHeight="1">
      <c r="R81" s="102"/>
    </row>
    <row r="82" spans="18:18" ht="13.15" customHeight="1">
      <c r="R82" s="102"/>
    </row>
    <row r="83" spans="18:18" ht="409.15" customHeight="1">
      <c r="R83" s="102"/>
    </row>
    <row r="84" spans="18:18" ht="13.15" customHeight="1">
      <c r="R84" s="102"/>
    </row>
    <row r="85" spans="18:18" ht="13.15" customHeight="1">
      <c r="R85" s="102"/>
    </row>
    <row r="86" spans="18:18" ht="13.15" customHeight="1">
      <c r="R86" s="102"/>
    </row>
    <row r="87" spans="18:18" ht="13.15" customHeight="1">
      <c r="R87" s="102"/>
    </row>
    <row r="88" spans="18:18" ht="13.15" customHeight="1">
      <c r="R88" s="102"/>
    </row>
    <row r="89" spans="18:18" ht="13.15" customHeight="1">
      <c r="R89" s="102"/>
    </row>
    <row r="90" spans="18:18" ht="13.15" customHeight="1"/>
  </sheetData>
  <mergeCells count="7">
    <mergeCell ref="P30:P32"/>
    <mergeCell ref="B61:B62"/>
    <mergeCell ref="A1:I1"/>
    <mergeCell ref="B10:B11"/>
    <mergeCell ref="M30:M32"/>
    <mergeCell ref="N30:N32"/>
    <mergeCell ref="O30:O32"/>
  </mergeCells>
  <phoneticPr fontId="3"/>
  <printOptions horizontalCentered="1"/>
  <pageMargins left="0.70866141732283472" right="0.70866141732283472" top="0.74803149606299213" bottom="0.74803149606299213" header="0.31496062992125984" footer="0.31496062992125984"/>
  <pageSetup paperSize="9" scale="68" orientation="portrait" r:id="rId1"/>
  <rowBreaks count="1" manualBreakCount="1">
    <brk id="58"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7:O75"/>
  <sheetViews>
    <sheetView view="pageBreakPreview" zoomScale="73" zoomScaleNormal="100" zoomScaleSheetLayoutView="73" workbookViewId="0">
      <selection activeCell="O9" sqref="O9"/>
    </sheetView>
  </sheetViews>
  <sheetFormatPr defaultRowHeight="13.5"/>
  <cols>
    <col min="1" max="1" width="4.125" customWidth="1"/>
    <col min="3" max="3" width="9" customWidth="1"/>
    <col min="4" max="4" width="11.375" customWidth="1"/>
    <col min="5" max="5" width="9.375" customWidth="1"/>
    <col min="7" max="7" width="11.375" customWidth="1"/>
    <col min="8" max="8" width="9.375" customWidth="1"/>
    <col min="10" max="10" width="6.375" customWidth="1"/>
    <col min="11" max="11" width="3.75" hidden="1" customWidth="1"/>
    <col min="12" max="12" width="6.125" hidden="1" customWidth="1"/>
    <col min="13" max="13" width="4.375" customWidth="1"/>
    <col min="14" max="15" width="3.75" customWidth="1"/>
  </cols>
  <sheetData>
    <row r="17" spans="1:15" ht="15.75" customHeight="1"/>
    <row r="18" spans="1:15" ht="15.75" customHeight="1"/>
    <row r="19" spans="1:15" ht="15" customHeight="1">
      <c r="A19" s="59"/>
      <c r="M19" s="59"/>
      <c r="N19" s="59"/>
      <c r="O19" s="59"/>
    </row>
    <row r="20" spans="1:15" ht="14.25">
      <c r="A20" s="59"/>
      <c r="M20" s="59"/>
      <c r="N20" s="59"/>
      <c r="O20" s="59"/>
    </row>
    <row r="21" spans="1:15" ht="14.25">
      <c r="M21" s="59"/>
      <c r="N21" s="59"/>
      <c r="O21" s="59"/>
    </row>
    <row r="23" spans="1:15">
      <c r="N23" s="57"/>
      <c r="O23" s="57"/>
    </row>
    <row r="24" spans="1:15" ht="14.25">
      <c r="A24" s="59"/>
      <c r="M24" s="57"/>
      <c r="N24" s="57"/>
      <c r="O24" s="57"/>
    </row>
    <row r="25" spans="1:15">
      <c r="M25" s="57"/>
      <c r="N25" s="57"/>
      <c r="O25" s="57"/>
    </row>
    <row r="26" spans="1:15" ht="14.25">
      <c r="L26" s="59"/>
      <c r="M26" s="57"/>
      <c r="N26" s="57"/>
      <c r="O26" s="57"/>
    </row>
    <row r="27" spans="1:15">
      <c r="N27" s="57"/>
      <c r="O27" s="57"/>
    </row>
    <row r="28" spans="1:15">
      <c r="N28" s="57"/>
      <c r="O28" s="57"/>
    </row>
    <row r="29" spans="1:15" ht="14.25">
      <c r="B29" s="59"/>
      <c r="C29" s="60"/>
      <c r="D29" s="59"/>
      <c r="E29" s="59"/>
      <c r="F29" s="59"/>
      <c r="G29" s="59"/>
      <c r="H29" s="59"/>
      <c r="I29" s="59"/>
      <c r="J29" s="59"/>
      <c r="K29" s="59"/>
      <c r="L29" s="59"/>
      <c r="M29" s="57"/>
      <c r="N29" s="57"/>
      <c r="O29" s="57"/>
    </row>
    <row r="30" spans="1:15" ht="14.25">
      <c r="D30" s="59"/>
      <c r="L30" s="57"/>
      <c r="N30" s="57"/>
      <c r="O30" s="57"/>
    </row>
    <row r="31" spans="1:15" ht="14.25">
      <c r="D31" s="59"/>
      <c r="L31" s="57"/>
      <c r="N31" s="57"/>
      <c r="O31" s="57"/>
    </row>
    <row r="32" spans="1:15" ht="14.25">
      <c r="D32" s="59"/>
      <c r="L32" s="57"/>
      <c r="N32" s="57"/>
      <c r="O32" s="57"/>
    </row>
    <row r="33" spans="3:15" ht="14.25">
      <c r="D33" s="59"/>
      <c r="L33" s="57"/>
      <c r="N33" s="57"/>
      <c r="O33" s="57"/>
    </row>
    <row r="34" spans="3:15" ht="14.25">
      <c r="D34" s="59"/>
      <c r="L34" s="57"/>
      <c r="N34" s="57"/>
      <c r="O34" s="57"/>
    </row>
    <row r="35" spans="3:15" ht="14.25">
      <c r="D35" s="59"/>
      <c r="L35" s="57"/>
      <c r="N35" s="57"/>
      <c r="O35" s="57"/>
    </row>
    <row r="36" spans="3:15" ht="14.25">
      <c r="D36" s="59"/>
      <c r="L36" s="57"/>
      <c r="N36" s="57"/>
      <c r="O36" s="57"/>
    </row>
    <row r="37" spans="3:15" ht="13.5" customHeight="1">
      <c r="C37" s="1"/>
      <c r="D37" s="1"/>
      <c r="E37" s="58"/>
      <c r="F37" s="1"/>
      <c r="G37" s="1"/>
      <c r="H37" s="58" t="s">
        <v>60</v>
      </c>
      <c r="O37" s="57"/>
    </row>
    <row r="38" spans="3:15" ht="13.5" customHeight="1">
      <c r="C38" s="56" t="s">
        <v>59</v>
      </c>
      <c r="D38" s="54" t="s">
        <v>58</v>
      </c>
      <c r="E38" s="53" t="s">
        <v>57</v>
      </c>
      <c r="F38" s="55" t="s">
        <v>59</v>
      </c>
      <c r="G38" s="54" t="s">
        <v>58</v>
      </c>
      <c r="H38" s="53" t="s">
        <v>57</v>
      </c>
      <c r="I38" s="52"/>
    </row>
    <row r="39" spans="3:15" ht="13.5" customHeight="1">
      <c r="C39" s="48" t="s">
        <v>56</v>
      </c>
      <c r="D39" s="47" t="s">
        <v>55</v>
      </c>
      <c r="E39" s="49">
        <v>44988</v>
      </c>
      <c r="F39" s="51" t="s">
        <v>37</v>
      </c>
      <c r="G39" s="42" t="s">
        <v>36</v>
      </c>
      <c r="H39" s="50">
        <v>609793</v>
      </c>
    </row>
    <row r="40" spans="3:15" ht="13.5" customHeight="1">
      <c r="C40" s="44">
        <v>1905</v>
      </c>
      <c r="D40" s="47" t="s">
        <v>54</v>
      </c>
      <c r="E40" s="49">
        <v>46154</v>
      </c>
      <c r="F40" s="45">
        <v>1980</v>
      </c>
      <c r="G40" s="42" t="s">
        <v>35</v>
      </c>
      <c r="H40" s="50">
        <v>626781</v>
      </c>
    </row>
    <row r="41" spans="3:15" ht="13.5" customHeight="1">
      <c r="C41" s="44">
        <v>1910</v>
      </c>
      <c r="D41" s="42" t="s">
        <v>53</v>
      </c>
      <c r="E41" s="49">
        <v>48416</v>
      </c>
      <c r="F41" s="45">
        <v>1985</v>
      </c>
      <c r="G41" s="42" t="s">
        <v>34</v>
      </c>
      <c r="H41" s="50">
        <v>628923</v>
      </c>
    </row>
    <row r="42" spans="3:15" ht="13.5" customHeight="1">
      <c r="C42" s="44">
        <v>1915</v>
      </c>
      <c r="D42" s="42" t="s">
        <v>52</v>
      </c>
      <c r="E42" s="49">
        <v>54587</v>
      </c>
      <c r="F42" s="45">
        <v>1990</v>
      </c>
      <c r="G42" s="42" t="s">
        <v>33</v>
      </c>
      <c r="H42" s="50">
        <v>642347</v>
      </c>
    </row>
    <row r="43" spans="3:15" ht="13.5" customHeight="1">
      <c r="C43" s="44">
        <v>1920</v>
      </c>
      <c r="D43" s="42" t="s">
        <v>51</v>
      </c>
      <c r="E43" s="49">
        <v>60780</v>
      </c>
      <c r="F43" s="45">
        <v>1995</v>
      </c>
      <c r="G43" s="42" t="s">
        <v>32</v>
      </c>
      <c r="H43" s="50">
        <v>640005</v>
      </c>
    </row>
    <row r="44" spans="3:15" ht="13.5" customHeight="1">
      <c r="C44" s="48" t="s">
        <v>50</v>
      </c>
      <c r="D44" s="42" t="s">
        <v>49</v>
      </c>
      <c r="E44" s="49">
        <v>89226</v>
      </c>
      <c r="F44" s="51" t="s">
        <v>31</v>
      </c>
      <c r="G44" s="47" t="s">
        <v>30</v>
      </c>
      <c r="H44" s="50">
        <v>636370</v>
      </c>
    </row>
    <row r="45" spans="3:15" ht="13.5" customHeight="1">
      <c r="C45" s="44">
        <v>1930</v>
      </c>
      <c r="D45" s="42" t="s">
        <v>48</v>
      </c>
      <c r="E45" s="49">
        <v>127507</v>
      </c>
      <c r="F45" s="45">
        <v>2005</v>
      </c>
      <c r="G45" s="42" t="s">
        <v>29</v>
      </c>
      <c r="H45" s="50">
        <v>645678</v>
      </c>
    </row>
    <row r="46" spans="3:15" ht="13.5" customHeight="1">
      <c r="C46" s="44">
        <v>1935</v>
      </c>
      <c r="D46" s="42" t="s">
        <v>47</v>
      </c>
      <c r="E46" s="49">
        <v>174612</v>
      </c>
      <c r="F46" s="45">
        <v>2010</v>
      </c>
      <c r="G46" s="42" t="s">
        <v>28</v>
      </c>
      <c r="H46" s="50">
        <v>665179</v>
      </c>
    </row>
    <row r="47" spans="3:15" ht="13.5" customHeight="1">
      <c r="C47" s="44">
        <v>1940</v>
      </c>
      <c r="D47" s="42" t="s">
        <v>46</v>
      </c>
      <c r="E47" s="49">
        <v>231246</v>
      </c>
      <c r="F47" s="45">
        <v>2015</v>
      </c>
      <c r="G47" s="42" t="s">
        <v>27</v>
      </c>
      <c r="H47" s="50">
        <v>674111</v>
      </c>
    </row>
    <row r="48" spans="3:15" ht="13.5" customHeight="1">
      <c r="C48" s="44">
        <v>1945</v>
      </c>
      <c r="D48" s="42" t="s">
        <v>45</v>
      </c>
      <c r="E48" s="49">
        <v>172437</v>
      </c>
      <c r="F48" s="45">
        <v>2020</v>
      </c>
      <c r="G48" s="42" t="s">
        <v>44</v>
      </c>
      <c r="H48" s="41">
        <v>691298</v>
      </c>
    </row>
    <row r="49" spans="3:8" ht="13.5" customHeight="1">
      <c r="C49" s="48" t="s">
        <v>43</v>
      </c>
      <c r="D49" s="47" t="s">
        <v>42</v>
      </c>
      <c r="E49" s="46">
        <v>261839</v>
      </c>
      <c r="F49" s="45">
        <v>2025</v>
      </c>
      <c r="G49" s="42" t="s">
        <v>137</v>
      </c>
      <c r="H49" s="41">
        <v>698276</v>
      </c>
    </row>
    <row r="50" spans="3:8" ht="13.5" customHeight="1">
      <c r="C50" s="44">
        <v>1955</v>
      </c>
      <c r="D50" s="42" t="s">
        <v>41</v>
      </c>
      <c r="E50" s="43">
        <v>325085</v>
      </c>
      <c r="F50" s="45">
        <v>2026</v>
      </c>
      <c r="G50" s="42" t="s">
        <v>219</v>
      </c>
      <c r="H50" s="432">
        <v>703369</v>
      </c>
    </row>
    <row r="51" spans="3:8" ht="13.5" customHeight="1">
      <c r="C51" s="44">
        <v>1960</v>
      </c>
      <c r="D51" s="42" t="s">
        <v>40</v>
      </c>
      <c r="E51" s="43">
        <v>389839</v>
      </c>
    </row>
    <row r="52" spans="3:8" ht="13.5" customHeight="1">
      <c r="C52" s="44">
        <v>1965</v>
      </c>
      <c r="D52" s="42" t="s">
        <v>39</v>
      </c>
      <c r="E52" s="43">
        <v>489707</v>
      </c>
    </row>
    <row r="53" spans="3:8" ht="13.5" customHeight="1">
      <c r="C53" s="44">
        <v>1970</v>
      </c>
      <c r="D53" s="42" t="s">
        <v>38</v>
      </c>
      <c r="E53" s="43">
        <v>566591</v>
      </c>
    </row>
    <row r="54" spans="3:8" ht="13.5" customHeight="1">
      <c r="C54" s="423" t="s">
        <v>37</v>
      </c>
      <c r="D54" s="424" t="s">
        <v>36</v>
      </c>
      <c r="E54" s="425">
        <v>609793</v>
      </c>
    </row>
    <row r="55" spans="3:8" ht="13.5" customHeight="1">
      <c r="C55" s="426">
        <v>1980</v>
      </c>
      <c r="D55" s="424" t="s">
        <v>35</v>
      </c>
      <c r="E55" s="425">
        <v>626781</v>
      </c>
    </row>
    <row r="56" spans="3:8" ht="13.5" customHeight="1">
      <c r="C56" s="426">
        <v>1985</v>
      </c>
      <c r="D56" s="424" t="s">
        <v>34</v>
      </c>
      <c r="E56" s="425">
        <v>628923</v>
      </c>
    </row>
    <row r="57" spans="3:8" ht="13.5" customHeight="1">
      <c r="C57" s="426">
        <v>1990</v>
      </c>
      <c r="D57" s="424" t="s">
        <v>33</v>
      </c>
      <c r="E57" s="425">
        <v>642347</v>
      </c>
    </row>
    <row r="58" spans="3:8" ht="13.5" customHeight="1">
      <c r="C58" s="426">
        <v>1995</v>
      </c>
      <c r="D58" s="424" t="s">
        <v>32</v>
      </c>
      <c r="E58" s="425">
        <v>640005</v>
      </c>
    </row>
    <row r="59" spans="3:8" ht="13.5" customHeight="1">
      <c r="C59" s="423" t="s">
        <v>31</v>
      </c>
      <c r="D59" s="427" t="s">
        <v>30</v>
      </c>
      <c r="E59" s="425">
        <v>636370</v>
      </c>
    </row>
    <row r="60" spans="3:8">
      <c r="C60" s="426">
        <v>2005</v>
      </c>
      <c r="D60" s="424" t="s">
        <v>29</v>
      </c>
      <c r="E60" s="428">
        <v>645678</v>
      </c>
    </row>
    <row r="61" spans="3:8">
      <c r="C61" s="426">
        <v>2010</v>
      </c>
      <c r="D61" s="424" t="s">
        <v>28</v>
      </c>
      <c r="E61" s="425">
        <v>665179</v>
      </c>
    </row>
    <row r="62" spans="3:8">
      <c r="C62" s="426">
        <v>2015</v>
      </c>
      <c r="D62" s="424" t="s">
        <v>27</v>
      </c>
      <c r="E62" s="425">
        <v>674111</v>
      </c>
    </row>
    <row r="63" spans="3:8">
      <c r="C63" s="429">
        <v>2020</v>
      </c>
      <c r="D63" s="430" t="s">
        <v>220</v>
      </c>
      <c r="E63" s="431">
        <v>691298</v>
      </c>
    </row>
    <row r="64" spans="3:8">
      <c r="C64" s="426">
        <v>2025</v>
      </c>
      <c r="D64" s="427" t="s">
        <v>137</v>
      </c>
      <c r="E64" s="432">
        <v>698276</v>
      </c>
    </row>
    <row r="65" spans="3:5">
      <c r="C65" s="433">
        <v>2026</v>
      </c>
      <c r="D65" s="430" t="s">
        <v>221</v>
      </c>
      <c r="E65" s="434">
        <v>703369</v>
      </c>
    </row>
    <row r="66" spans="3:5">
      <c r="C66" s="40"/>
      <c r="D66" s="40"/>
      <c r="E66" s="40"/>
    </row>
    <row r="67" spans="3:5">
      <c r="C67" s="40"/>
      <c r="D67" s="40"/>
      <c r="E67" s="40"/>
    </row>
    <row r="68" spans="3:5">
      <c r="C68" s="40"/>
      <c r="D68" s="40"/>
      <c r="E68" s="40"/>
    </row>
    <row r="69" spans="3:5">
      <c r="C69" s="40"/>
      <c r="D69" s="40"/>
      <c r="E69" s="40"/>
    </row>
    <row r="70" spans="3:5">
      <c r="C70" s="40"/>
      <c r="D70" s="40"/>
      <c r="E70" s="40"/>
    </row>
    <row r="71" spans="3:5">
      <c r="C71" s="40"/>
      <c r="D71" s="40"/>
      <c r="E71" s="40"/>
    </row>
    <row r="72" spans="3:5">
      <c r="C72" s="40"/>
      <c r="D72" s="40"/>
      <c r="E72" s="40"/>
    </row>
    <row r="73" spans="3:5">
      <c r="C73" s="40"/>
      <c r="D73" s="40"/>
      <c r="E73" s="40"/>
    </row>
    <row r="74" spans="3:5">
      <c r="C74" s="40"/>
      <c r="D74" s="40"/>
      <c r="E74" s="40"/>
    </row>
    <row r="75" spans="3:5">
      <c r="C75" s="40"/>
      <c r="D75" s="40"/>
      <c r="E75" s="40"/>
    </row>
  </sheetData>
  <phoneticPr fontId="3"/>
  <printOptions horizontalCentered="1"/>
  <pageMargins left="0.51181102362204722" right="0.51181102362204722" top="0.62992125984251968" bottom="0.55118110236220474" header="0.31496062992125984" footer="0.31496062992125984"/>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J95"/>
  <sheetViews>
    <sheetView view="pageBreakPreview" zoomScale="60" zoomScaleNormal="100" workbookViewId="0">
      <selection activeCell="K48" sqref="K48"/>
    </sheetView>
  </sheetViews>
  <sheetFormatPr defaultColWidth="9" defaultRowHeight="13.5"/>
  <cols>
    <col min="1" max="1" width="13.625" style="9" customWidth="1"/>
    <col min="2" max="5" width="15.625" style="9" customWidth="1"/>
    <col min="6" max="7" width="9.375" style="9" bestFit="1" customWidth="1"/>
    <col min="8" max="16384" width="9" style="9"/>
  </cols>
  <sheetData>
    <row r="1" spans="1:10" s="1" customFormat="1">
      <c r="A1" s="219" t="s">
        <v>150</v>
      </c>
      <c r="D1" s="2"/>
      <c r="E1" s="2"/>
      <c r="F1" s="2"/>
      <c r="G1" s="2"/>
      <c r="H1" s="7"/>
      <c r="I1" s="4"/>
      <c r="J1" s="4"/>
    </row>
    <row r="2" spans="1:10" s="1" customFormat="1">
      <c r="A2" s="8"/>
      <c r="D2" s="2"/>
      <c r="E2" s="2"/>
      <c r="F2" s="2"/>
      <c r="G2" s="2"/>
      <c r="H2" s="7"/>
      <c r="I2" s="4"/>
      <c r="J2" s="4"/>
    </row>
    <row r="3" spans="1:10" s="1" customFormat="1">
      <c r="A3" s="8"/>
      <c r="D3" s="2"/>
      <c r="E3" s="2"/>
      <c r="F3" s="2"/>
      <c r="G3" s="2"/>
      <c r="H3" s="7"/>
      <c r="I3" s="4"/>
      <c r="J3" s="4"/>
    </row>
    <row r="4" spans="1:10" s="1" customFormat="1">
      <c r="A4" s="8"/>
      <c r="D4" s="2"/>
      <c r="E4" s="2"/>
      <c r="F4" s="2"/>
      <c r="G4" s="2"/>
      <c r="H4" s="7"/>
      <c r="I4" s="4"/>
      <c r="J4" s="4"/>
    </row>
    <row r="5" spans="1:10" s="1" customFormat="1">
      <c r="A5" s="8"/>
      <c r="D5" s="2"/>
      <c r="E5" s="2"/>
      <c r="F5" s="2"/>
      <c r="G5" s="2"/>
      <c r="H5" s="7"/>
      <c r="I5" s="4"/>
      <c r="J5" s="4"/>
    </row>
    <row r="6" spans="1:10" s="1" customFormat="1">
      <c r="A6" s="8"/>
      <c r="D6" s="2"/>
      <c r="E6" s="2"/>
      <c r="F6" s="2"/>
      <c r="G6" s="2"/>
      <c r="H6" s="7"/>
      <c r="I6" s="4"/>
      <c r="J6" s="4"/>
    </row>
    <row r="7" spans="1:10" s="1" customFormat="1">
      <c r="A7" s="8"/>
      <c r="D7" s="2"/>
      <c r="E7" s="2"/>
      <c r="F7" s="2"/>
      <c r="G7" s="2"/>
      <c r="H7" s="7"/>
      <c r="I7" s="4"/>
      <c r="J7" s="4"/>
    </row>
    <row r="8" spans="1:10" s="1" customFormat="1">
      <c r="A8" s="8"/>
      <c r="D8" s="2"/>
      <c r="E8" s="2"/>
      <c r="F8" s="2"/>
      <c r="G8" s="2"/>
      <c r="H8" s="7"/>
      <c r="I8" s="4"/>
      <c r="J8" s="4"/>
    </row>
    <row r="9" spans="1:10" s="1" customFormat="1">
      <c r="A9" s="8"/>
      <c r="D9" s="2"/>
      <c r="E9" s="2"/>
      <c r="F9" s="2"/>
      <c r="G9" s="2"/>
      <c r="H9" s="7"/>
      <c r="I9" s="4"/>
      <c r="J9" s="4"/>
    </row>
    <row r="10" spans="1:10" s="1" customFormat="1">
      <c r="A10" s="8"/>
      <c r="D10" s="2"/>
      <c r="E10" s="2"/>
      <c r="F10" s="2"/>
      <c r="G10" s="2"/>
      <c r="H10" s="7"/>
      <c r="I10" s="4"/>
      <c r="J10" s="4"/>
    </row>
    <row r="11" spans="1:10" s="1" customFormat="1">
      <c r="A11" s="8"/>
      <c r="D11" s="2"/>
      <c r="E11" s="2"/>
      <c r="F11" s="2"/>
      <c r="G11" s="2"/>
      <c r="H11" s="7"/>
      <c r="I11" s="4"/>
      <c r="J11" s="4"/>
    </row>
    <row r="12" spans="1:10" s="1" customFormat="1">
      <c r="A12" s="8"/>
      <c r="D12" s="2"/>
      <c r="E12" s="2"/>
      <c r="F12" s="2"/>
      <c r="G12" s="2"/>
      <c r="H12" s="7"/>
      <c r="I12" s="4"/>
      <c r="J12" s="4"/>
    </row>
    <row r="13" spans="1:10" s="1" customFormat="1">
      <c r="A13" s="8"/>
      <c r="D13" s="2"/>
      <c r="E13" s="2"/>
      <c r="F13" s="2"/>
      <c r="G13" s="2"/>
      <c r="H13" s="7"/>
      <c r="I13" s="4"/>
      <c r="J13" s="4"/>
    </row>
    <row r="14" spans="1:10" s="1" customFormat="1">
      <c r="A14" s="8"/>
      <c r="D14" s="2"/>
      <c r="E14" s="2"/>
      <c r="F14" s="2"/>
      <c r="G14" s="2"/>
      <c r="H14" s="7"/>
      <c r="I14" s="4"/>
      <c r="J14" s="4"/>
    </row>
    <row r="15" spans="1:10" s="1" customFormat="1">
      <c r="A15" s="8"/>
      <c r="D15" s="2"/>
      <c r="E15" s="2"/>
      <c r="F15" s="2"/>
      <c r="G15" s="2"/>
      <c r="H15" s="7"/>
      <c r="I15" s="4"/>
      <c r="J15" s="4"/>
    </row>
    <row r="16" spans="1:10" s="1" customFormat="1">
      <c r="A16" s="8"/>
      <c r="D16" s="2"/>
      <c r="E16" s="2"/>
      <c r="F16" s="2"/>
      <c r="G16" s="2"/>
      <c r="H16" s="7"/>
      <c r="I16" s="4"/>
      <c r="J16" s="4"/>
    </row>
    <row r="17" spans="1:10" s="1" customFormat="1">
      <c r="A17" s="8"/>
      <c r="D17" s="2"/>
      <c r="E17" s="2"/>
      <c r="F17" s="2"/>
      <c r="G17" s="2"/>
      <c r="H17" s="7"/>
      <c r="I17" s="4"/>
      <c r="J17" s="4"/>
    </row>
    <row r="18" spans="1:10" s="1" customFormat="1">
      <c r="A18" s="8"/>
      <c r="D18" s="2"/>
      <c r="E18" s="2"/>
      <c r="F18" s="2"/>
      <c r="G18" s="2"/>
      <c r="H18" s="7"/>
      <c r="I18" s="4"/>
      <c r="J18" s="4"/>
    </row>
    <row r="19" spans="1:10" s="1" customFormat="1">
      <c r="A19" s="8"/>
      <c r="D19" s="2"/>
      <c r="E19" s="2"/>
      <c r="F19" s="2"/>
      <c r="G19" s="2"/>
      <c r="H19" s="7"/>
      <c r="I19" s="4"/>
      <c r="J19" s="4"/>
    </row>
    <row r="20" spans="1:10" s="1" customFormat="1">
      <c r="A20" s="8"/>
      <c r="D20" s="2"/>
      <c r="E20" s="2"/>
      <c r="F20" s="2"/>
      <c r="G20" s="2"/>
      <c r="H20" s="7"/>
      <c r="I20" s="4"/>
      <c r="J20" s="4"/>
    </row>
    <row r="21" spans="1:10" s="1" customFormat="1">
      <c r="A21" s="8"/>
      <c r="D21" s="2"/>
      <c r="E21" s="2"/>
      <c r="F21" s="2"/>
      <c r="G21" s="2"/>
      <c r="H21" s="7"/>
      <c r="I21" s="4"/>
      <c r="J21" s="4"/>
    </row>
    <row r="22" spans="1:10" s="1" customFormat="1">
      <c r="A22" s="8"/>
      <c r="D22" s="2"/>
      <c r="E22" s="2"/>
      <c r="F22" s="2"/>
      <c r="G22" s="2"/>
      <c r="H22" s="7"/>
      <c r="I22" s="4"/>
      <c r="J22" s="4"/>
    </row>
    <row r="23" spans="1:10" s="1" customFormat="1">
      <c r="A23" s="8"/>
      <c r="D23" s="2"/>
      <c r="E23" s="2"/>
      <c r="F23" s="2"/>
      <c r="G23" s="2"/>
      <c r="H23" s="7"/>
      <c r="I23" s="4"/>
      <c r="J23" s="4"/>
    </row>
    <row r="24" spans="1:10" s="1" customFormat="1">
      <c r="A24" s="8"/>
      <c r="D24" s="2"/>
      <c r="E24" s="2"/>
      <c r="F24" s="2"/>
      <c r="G24" s="2"/>
      <c r="H24" s="7"/>
      <c r="I24" s="4"/>
      <c r="J24" s="4"/>
    </row>
    <row r="25" spans="1:10" s="1" customFormat="1">
      <c r="A25" s="8"/>
      <c r="D25" s="2"/>
      <c r="E25" s="2"/>
      <c r="F25" s="2"/>
      <c r="G25" s="2"/>
      <c r="H25" s="7"/>
      <c r="I25" s="4"/>
      <c r="J25" s="4"/>
    </row>
    <row r="26" spans="1:10" s="1" customFormat="1">
      <c r="A26" s="8"/>
      <c r="D26" s="2"/>
      <c r="E26" s="2"/>
      <c r="F26" s="2"/>
      <c r="G26" s="2"/>
      <c r="H26" s="7"/>
      <c r="I26" s="4"/>
      <c r="J26" s="4"/>
    </row>
    <row r="27" spans="1:10" s="1" customFormat="1">
      <c r="A27" s="8"/>
      <c r="D27" s="2"/>
      <c r="E27" s="2"/>
      <c r="F27" s="2"/>
      <c r="G27" s="2"/>
      <c r="H27" s="7"/>
      <c r="I27" s="4"/>
      <c r="J27" s="4"/>
    </row>
    <row r="28" spans="1:10" s="1" customFormat="1">
      <c r="A28" s="8"/>
      <c r="D28" s="2"/>
      <c r="E28" s="2"/>
      <c r="F28" s="2"/>
      <c r="G28" s="2"/>
      <c r="H28" s="7"/>
      <c r="I28" s="4"/>
      <c r="J28" s="4"/>
    </row>
    <row r="29" spans="1:10" s="1" customFormat="1">
      <c r="A29" s="8"/>
      <c r="D29" s="2"/>
      <c r="E29" s="2"/>
      <c r="F29" s="2"/>
      <c r="G29" s="2"/>
      <c r="H29" s="7"/>
      <c r="I29" s="4"/>
      <c r="J29" s="4"/>
    </row>
    <row r="30" spans="1:10" s="1" customFormat="1">
      <c r="A30" s="8"/>
      <c r="D30" s="2"/>
      <c r="E30" s="2"/>
      <c r="F30" s="2"/>
      <c r="G30" s="2"/>
      <c r="H30" s="7"/>
      <c r="I30" s="4"/>
      <c r="J30" s="4"/>
    </row>
    <row r="31" spans="1:10" s="1" customFormat="1">
      <c r="A31" s="8"/>
      <c r="D31" s="2"/>
      <c r="E31" s="2"/>
      <c r="F31" s="2"/>
      <c r="G31" s="2"/>
      <c r="H31" s="7"/>
      <c r="I31" s="4"/>
      <c r="J31" s="4"/>
    </row>
    <row r="32" spans="1:10" s="1" customFormat="1">
      <c r="A32" s="8"/>
      <c r="D32" s="2"/>
      <c r="E32" s="2"/>
      <c r="F32" s="2"/>
      <c r="G32" s="2"/>
      <c r="H32" s="7"/>
      <c r="I32" s="4"/>
      <c r="J32" s="4"/>
    </row>
    <row r="33" spans="1:10" s="1" customFormat="1">
      <c r="A33" s="8"/>
      <c r="D33" s="2"/>
      <c r="E33" s="2"/>
      <c r="F33" s="2"/>
      <c r="G33" s="2"/>
      <c r="H33" s="7"/>
      <c r="I33" s="4"/>
      <c r="J33" s="4"/>
    </row>
    <row r="34" spans="1:10" s="1" customFormat="1">
      <c r="A34" s="8"/>
      <c r="D34" s="2"/>
      <c r="E34" s="2"/>
      <c r="F34" s="2"/>
      <c r="G34" s="2"/>
      <c r="H34" s="7"/>
      <c r="I34" s="4"/>
      <c r="J34" s="4"/>
    </row>
    <row r="35" spans="1:10" s="1" customFormat="1">
      <c r="A35" s="8"/>
      <c r="D35" s="2"/>
      <c r="E35" s="2"/>
      <c r="F35" s="2"/>
      <c r="G35" s="2"/>
      <c r="H35" s="7"/>
      <c r="I35" s="4"/>
      <c r="J35" s="4"/>
    </row>
    <row r="36" spans="1:10" ht="18" customHeight="1">
      <c r="A36" s="219"/>
      <c r="D36" s="31"/>
      <c r="E36" s="31"/>
      <c r="F36" s="31"/>
    </row>
    <row r="37" spans="1:10" ht="12" customHeight="1" thickBot="1">
      <c r="A37" s="33"/>
      <c r="B37" s="32"/>
      <c r="C37" s="32"/>
      <c r="D37" s="31"/>
      <c r="E37" s="31"/>
      <c r="F37" s="31"/>
    </row>
    <row r="38" spans="1:10" s="14" customFormat="1" ht="15" customHeight="1" thickTop="1">
      <c r="A38" s="30" t="s">
        <v>25</v>
      </c>
      <c r="B38" s="507" t="s">
        <v>223</v>
      </c>
      <c r="C38" s="508"/>
      <c r="D38" s="507" t="s">
        <v>204</v>
      </c>
      <c r="E38" s="509"/>
    </row>
    <row r="39" spans="1:10" s="14" customFormat="1" ht="14.1" customHeight="1">
      <c r="A39" s="29" t="s">
        <v>24</v>
      </c>
      <c r="B39" s="28" t="s">
        <v>23</v>
      </c>
      <c r="C39" s="28" t="s">
        <v>22</v>
      </c>
      <c r="D39" s="28" t="s">
        <v>23</v>
      </c>
      <c r="E39" s="27" t="s">
        <v>22</v>
      </c>
    </row>
    <row r="40" spans="1:10" s="23" customFormat="1" ht="12.95" customHeight="1">
      <c r="A40" s="26" t="s">
        <v>21</v>
      </c>
      <c r="B40" s="25">
        <f>SUM(B42:B62)</f>
        <v>316069</v>
      </c>
      <c r="C40" s="25">
        <f>SUM(C42:C62)</f>
        <v>308296</v>
      </c>
      <c r="D40" s="262">
        <f>SUM(D42:D62)</f>
        <v>351463</v>
      </c>
      <c r="E40" s="264">
        <f>SUM(E42:E62)</f>
        <v>351906</v>
      </c>
      <c r="F40" s="24"/>
      <c r="G40" s="24"/>
    </row>
    <row r="41" spans="1:10" s="14" customFormat="1" ht="12.95" customHeight="1">
      <c r="A41" s="22"/>
      <c r="B41" s="19"/>
      <c r="C41" s="18"/>
      <c r="D41" s="260"/>
      <c r="E41" s="261"/>
    </row>
    <row r="42" spans="1:10" s="14" customFormat="1" ht="12.95" customHeight="1">
      <c r="A42" s="22" t="s">
        <v>135</v>
      </c>
      <c r="B42" s="21">
        <v>15</v>
      </c>
      <c r="C42" s="18">
        <v>61</v>
      </c>
      <c r="D42" s="262">
        <v>37</v>
      </c>
      <c r="E42" s="263">
        <v>244</v>
      </c>
      <c r="F42" s="138"/>
    </row>
    <row r="43" spans="1:10" s="14" customFormat="1" ht="12.95" customHeight="1">
      <c r="A43" s="20" t="s">
        <v>20</v>
      </c>
      <c r="B43" s="19">
        <v>109</v>
      </c>
      <c r="C43" s="18">
        <v>516</v>
      </c>
      <c r="D43" s="262">
        <v>430</v>
      </c>
      <c r="E43" s="264">
        <v>1629</v>
      </c>
    </row>
    <row r="44" spans="1:10" s="14" customFormat="1" ht="12.95" customHeight="1">
      <c r="A44" s="20" t="s">
        <v>19</v>
      </c>
      <c r="B44" s="19">
        <v>707</v>
      </c>
      <c r="C44" s="18">
        <v>2071</v>
      </c>
      <c r="D44" s="262">
        <v>2927</v>
      </c>
      <c r="E44" s="264">
        <v>6935</v>
      </c>
    </row>
    <row r="45" spans="1:10" s="14" customFormat="1" ht="12.95" customHeight="1">
      <c r="A45" s="20" t="s">
        <v>18</v>
      </c>
      <c r="B45" s="19">
        <v>1827</v>
      </c>
      <c r="C45" s="18">
        <v>4693</v>
      </c>
      <c r="D45" s="262">
        <v>7361</v>
      </c>
      <c r="E45" s="264">
        <v>13563</v>
      </c>
    </row>
    <row r="46" spans="1:10" s="14" customFormat="1" ht="12.95" customHeight="1">
      <c r="A46" s="20" t="s">
        <v>17</v>
      </c>
      <c r="B46" s="19">
        <v>4666</v>
      </c>
      <c r="C46" s="18">
        <v>8434</v>
      </c>
      <c r="D46" s="262">
        <v>12033</v>
      </c>
      <c r="E46" s="264">
        <v>17980</v>
      </c>
    </row>
    <row r="47" spans="1:10" s="14" customFormat="1" ht="12.95" customHeight="1">
      <c r="A47" s="20" t="s">
        <v>16</v>
      </c>
      <c r="B47" s="19">
        <v>9419</v>
      </c>
      <c r="C47" s="18">
        <v>12353</v>
      </c>
      <c r="D47" s="262">
        <v>17619</v>
      </c>
      <c r="E47" s="264">
        <v>21007</v>
      </c>
    </row>
    <row r="48" spans="1:10" s="14" customFormat="1" ht="12.95" customHeight="1">
      <c r="A48" s="20" t="s">
        <v>15</v>
      </c>
      <c r="B48" s="19">
        <v>16785</v>
      </c>
      <c r="C48" s="18">
        <v>18476</v>
      </c>
      <c r="D48" s="262">
        <v>16294</v>
      </c>
      <c r="E48" s="264">
        <v>16801</v>
      </c>
    </row>
    <row r="49" spans="1:5" s="14" customFormat="1" ht="12.95" customHeight="1">
      <c r="A49" s="20" t="s">
        <v>14</v>
      </c>
      <c r="B49" s="19">
        <v>19987</v>
      </c>
      <c r="C49" s="18">
        <v>21999</v>
      </c>
      <c r="D49" s="263">
        <v>17194</v>
      </c>
      <c r="E49" s="263">
        <v>16211</v>
      </c>
    </row>
    <row r="50" spans="1:5" s="14" customFormat="1" ht="12.95" customHeight="1">
      <c r="A50" s="20" t="s">
        <v>13</v>
      </c>
      <c r="B50" s="19">
        <v>22401</v>
      </c>
      <c r="C50" s="18">
        <v>23200</v>
      </c>
      <c r="D50" s="263">
        <v>22904</v>
      </c>
      <c r="E50" s="263">
        <v>20975</v>
      </c>
    </row>
    <row r="51" spans="1:5" s="14" customFormat="1" ht="12.95" customHeight="1">
      <c r="A51" s="20" t="s">
        <v>12</v>
      </c>
      <c r="B51" s="19">
        <v>25560</v>
      </c>
      <c r="C51" s="18">
        <v>24189</v>
      </c>
      <c r="D51" s="263">
        <v>28159</v>
      </c>
      <c r="E51" s="263">
        <v>25556</v>
      </c>
    </row>
    <row r="52" spans="1:5" s="14" customFormat="1" ht="12.95" customHeight="1">
      <c r="A52" s="20" t="s">
        <v>11</v>
      </c>
      <c r="B52" s="19">
        <v>20122</v>
      </c>
      <c r="C52" s="18">
        <v>17926</v>
      </c>
      <c r="D52" s="263">
        <v>30899</v>
      </c>
      <c r="E52" s="263">
        <v>27929</v>
      </c>
    </row>
    <row r="53" spans="1:5" s="14" customFormat="1" ht="12.95" customHeight="1">
      <c r="A53" s="20" t="s">
        <v>10</v>
      </c>
      <c r="B53" s="19">
        <v>18888</v>
      </c>
      <c r="C53" s="18">
        <v>16111</v>
      </c>
      <c r="D53" s="263">
        <v>25298</v>
      </c>
      <c r="E53" s="263">
        <v>23579</v>
      </c>
    </row>
    <row r="54" spans="1:5" s="14" customFormat="1" ht="12.95" customHeight="1">
      <c r="A54" s="20" t="s">
        <v>9</v>
      </c>
      <c r="B54" s="19">
        <v>23259</v>
      </c>
      <c r="C54" s="18">
        <v>19997</v>
      </c>
      <c r="D54" s="263">
        <v>23007</v>
      </c>
      <c r="E54" s="263">
        <v>21172</v>
      </c>
    </row>
    <row r="55" spans="1:5" s="14" customFormat="1" ht="12.95" customHeight="1">
      <c r="A55" s="20" t="s">
        <v>8</v>
      </c>
      <c r="B55" s="19">
        <v>27528</v>
      </c>
      <c r="C55" s="18">
        <v>23731</v>
      </c>
      <c r="D55" s="263">
        <v>22390</v>
      </c>
      <c r="E55" s="263">
        <v>20415</v>
      </c>
    </row>
    <row r="56" spans="1:5" s="14" customFormat="1" ht="12.95" customHeight="1">
      <c r="A56" s="20" t="s">
        <v>7</v>
      </c>
      <c r="B56" s="19">
        <v>28978</v>
      </c>
      <c r="C56" s="18">
        <v>25599</v>
      </c>
      <c r="D56" s="263">
        <v>25347</v>
      </c>
      <c r="E56" s="263">
        <v>23216</v>
      </c>
    </row>
    <row r="57" spans="1:5" s="14" customFormat="1" ht="12.95" customHeight="1">
      <c r="A57" s="20" t="s">
        <v>6</v>
      </c>
      <c r="B57" s="19">
        <v>22272</v>
      </c>
      <c r="C57" s="18">
        <v>19875</v>
      </c>
      <c r="D57" s="263">
        <v>28074</v>
      </c>
      <c r="E57" s="263">
        <v>25886</v>
      </c>
    </row>
    <row r="58" spans="1:5" s="14" customFormat="1" ht="12.95" customHeight="1">
      <c r="A58" s="20" t="s">
        <v>5</v>
      </c>
      <c r="B58" s="19">
        <v>17344</v>
      </c>
      <c r="C58" s="18">
        <v>16031</v>
      </c>
      <c r="D58" s="263">
        <v>20674</v>
      </c>
      <c r="E58" s="263">
        <v>20377</v>
      </c>
    </row>
    <row r="59" spans="1:5" s="14" customFormat="1" ht="12.95" customHeight="1">
      <c r="A59" s="20" t="s">
        <v>4</v>
      </c>
      <c r="B59" s="19">
        <v>14135</v>
      </c>
      <c r="C59" s="18">
        <v>13387</v>
      </c>
      <c r="D59" s="263">
        <v>14849</v>
      </c>
      <c r="E59" s="263">
        <v>13971</v>
      </c>
    </row>
    <row r="60" spans="1:5" s="14" customFormat="1" ht="12.95" customHeight="1">
      <c r="A60" s="20" t="s">
        <v>3</v>
      </c>
      <c r="B60" s="19">
        <v>14140</v>
      </c>
      <c r="C60" s="18">
        <v>13271</v>
      </c>
      <c r="D60" s="263">
        <v>13564</v>
      </c>
      <c r="E60" s="263">
        <v>12996</v>
      </c>
    </row>
    <row r="61" spans="1:5" s="14" customFormat="1" ht="12.95" customHeight="1">
      <c r="A61" s="20" t="s">
        <v>2</v>
      </c>
      <c r="B61" s="19">
        <v>14340</v>
      </c>
      <c r="C61" s="18">
        <v>13304</v>
      </c>
      <c r="D61" s="263">
        <v>11821</v>
      </c>
      <c r="E61" s="263">
        <v>11409</v>
      </c>
    </row>
    <row r="62" spans="1:5" s="14" customFormat="1" ht="12.95" customHeight="1">
      <c r="A62" s="17" t="s">
        <v>1</v>
      </c>
      <c r="B62" s="16">
        <v>13587</v>
      </c>
      <c r="C62" s="15">
        <v>13072</v>
      </c>
      <c r="D62" s="265">
        <v>10582</v>
      </c>
      <c r="E62" s="265">
        <v>10055</v>
      </c>
    </row>
    <row r="63" spans="1:5" s="14" customFormat="1" ht="13.15" customHeight="1">
      <c r="A63" s="268" t="s">
        <v>194</v>
      </c>
      <c r="B63" s="267"/>
      <c r="C63" s="267"/>
      <c r="D63" s="264"/>
      <c r="E63" s="264"/>
    </row>
    <row r="64" spans="1:5" ht="13.15" customHeight="1">
      <c r="A64" s="269" t="s">
        <v>250</v>
      </c>
      <c r="B64" s="11"/>
      <c r="C64" s="12"/>
      <c r="D64" s="11"/>
    </row>
    <row r="65" spans="1:5">
      <c r="B65" s="11"/>
      <c r="C65" s="12"/>
      <c r="D65" s="11"/>
    </row>
    <row r="66" spans="1:5">
      <c r="A66" s="13"/>
      <c r="B66" s="11"/>
      <c r="C66" s="12"/>
      <c r="D66" s="11"/>
      <c r="E66" s="10"/>
    </row>
    <row r="70" spans="1:5" ht="14.25" thickBot="1"/>
    <row r="71" spans="1:5" ht="14.25" thickTop="1">
      <c r="A71" s="30" t="s">
        <v>25</v>
      </c>
      <c r="B71" s="507" t="s">
        <v>223</v>
      </c>
      <c r="C71" s="508"/>
      <c r="D71" s="507" t="s">
        <v>204</v>
      </c>
      <c r="E71" s="509"/>
    </row>
    <row r="72" spans="1:5">
      <c r="A72" s="29" t="s">
        <v>24</v>
      </c>
      <c r="B72" s="28" t="s">
        <v>23</v>
      </c>
      <c r="C72" s="28" t="s">
        <v>22</v>
      </c>
      <c r="D72" s="28" t="s">
        <v>23</v>
      </c>
      <c r="E72" s="27" t="s">
        <v>22</v>
      </c>
    </row>
    <row r="73" spans="1:5">
      <c r="A73" s="26" t="s">
        <v>21</v>
      </c>
      <c r="B73" s="25">
        <f>SUM(B75:B95)</f>
        <v>-316069</v>
      </c>
      <c r="C73" s="25">
        <f>SUM(C75:C95)</f>
        <v>308296</v>
      </c>
      <c r="D73" s="262">
        <f>SUM(D75:D95)</f>
        <v>-351463</v>
      </c>
      <c r="E73" s="264">
        <f>SUM(E75:E95)</f>
        <v>351906</v>
      </c>
    </row>
    <row r="74" spans="1:5">
      <c r="A74" s="22"/>
      <c r="B74" s="19"/>
      <c r="C74" s="18"/>
      <c r="D74" s="260"/>
      <c r="E74" s="261"/>
    </row>
    <row r="75" spans="1:5">
      <c r="A75" s="22" t="s">
        <v>135</v>
      </c>
      <c r="B75" s="21">
        <v>-15</v>
      </c>
      <c r="C75" s="18">
        <v>61</v>
      </c>
      <c r="D75" s="444">
        <v>-37</v>
      </c>
      <c r="E75" s="263">
        <v>244</v>
      </c>
    </row>
    <row r="76" spans="1:5">
      <c r="A76" s="20" t="s">
        <v>20</v>
      </c>
      <c r="B76" s="19">
        <v>-109</v>
      </c>
      <c r="C76" s="18">
        <v>516</v>
      </c>
      <c r="D76" s="262">
        <v>-430</v>
      </c>
      <c r="E76" s="264">
        <v>1629</v>
      </c>
    </row>
    <row r="77" spans="1:5">
      <c r="A77" s="20" t="s">
        <v>19</v>
      </c>
      <c r="B77" s="19">
        <v>-707</v>
      </c>
      <c r="C77" s="18">
        <v>2071</v>
      </c>
      <c r="D77" s="262">
        <v>-2927</v>
      </c>
      <c r="E77" s="264">
        <v>6935</v>
      </c>
    </row>
    <row r="78" spans="1:5">
      <c r="A78" s="20" t="s">
        <v>18</v>
      </c>
      <c r="B78" s="19">
        <v>-1827</v>
      </c>
      <c r="C78" s="18">
        <v>4693</v>
      </c>
      <c r="D78" s="262">
        <v>-7361</v>
      </c>
      <c r="E78" s="264">
        <v>13563</v>
      </c>
    </row>
    <row r="79" spans="1:5">
      <c r="A79" s="20" t="s">
        <v>17</v>
      </c>
      <c r="B79" s="19">
        <v>-4666</v>
      </c>
      <c r="C79" s="18">
        <v>8434</v>
      </c>
      <c r="D79" s="262">
        <v>-12033</v>
      </c>
      <c r="E79" s="264">
        <v>17980</v>
      </c>
    </row>
    <row r="80" spans="1:5">
      <c r="A80" s="20" t="s">
        <v>16</v>
      </c>
      <c r="B80" s="19">
        <v>-9419</v>
      </c>
      <c r="C80" s="18">
        <v>12353</v>
      </c>
      <c r="D80" s="262">
        <v>-17619</v>
      </c>
      <c r="E80" s="264">
        <v>21007</v>
      </c>
    </row>
    <row r="81" spans="1:5">
      <c r="A81" s="20" t="s">
        <v>15</v>
      </c>
      <c r="B81" s="19">
        <v>-16785</v>
      </c>
      <c r="C81" s="18">
        <v>18476</v>
      </c>
      <c r="D81" s="262">
        <v>-16294</v>
      </c>
      <c r="E81" s="264">
        <v>16801</v>
      </c>
    </row>
    <row r="82" spans="1:5">
      <c r="A82" s="20" t="s">
        <v>14</v>
      </c>
      <c r="B82" s="19">
        <v>-19987</v>
      </c>
      <c r="C82" s="18">
        <v>21999</v>
      </c>
      <c r="D82" s="263">
        <v>-17194</v>
      </c>
      <c r="E82" s="263">
        <v>16211</v>
      </c>
    </row>
    <row r="83" spans="1:5">
      <c r="A83" s="20" t="s">
        <v>13</v>
      </c>
      <c r="B83" s="19">
        <v>-22401</v>
      </c>
      <c r="C83" s="18">
        <v>23200</v>
      </c>
      <c r="D83" s="263">
        <v>-22904</v>
      </c>
      <c r="E83" s="263">
        <v>20975</v>
      </c>
    </row>
    <row r="84" spans="1:5">
      <c r="A84" s="20" t="s">
        <v>12</v>
      </c>
      <c r="B84" s="19">
        <v>-25560</v>
      </c>
      <c r="C84" s="18">
        <v>24189</v>
      </c>
      <c r="D84" s="263">
        <v>-28159</v>
      </c>
      <c r="E84" s="263">
        <v>25556</v>
      </c>
    </row>
    <row r="85" spans="1:5">
      <c r="A85" s="20" t="s">
        <v>11</v>
      </c>
      <c r="B85" s="19">
        <v>-20122</v>
      </c>
      <c r="C85" s="18">
        <v>17926</v>
      </c>
      <c r="D85" s="263">
        <v>-30899</v>
      </c>
      <c r="E85" s="263">
        <v>27929</v>
      </c>
    </row>
    <row r="86" spans="1:5">
      <c r="A86" s="20" t="s">
        <v>10</v>
      </c>
      <c r="B86" s="19">
        <v>-18888</v>
      </c>
      <c r="C86" s="18">
        <v>16111</v>
      </c>
      <c r="D86" s="263">
        <v>-25298</v>
      </c>
      <c r="E86" s="263">
        <v>23579</v>
      </c>
    </row>
    <row r="87" spans="1:5">
      <c r="A87" s="20" t="s">
        <v>9</v>
      </c>
      <c r="B87" s="19">
        <v>-23259</v>
      </c>
      <c r="C87" s="18">
        <v>19997</v>
      </c>
      <c r="D87" s="263">
        <v>-23007</v>
      </c>
      <c r="E87" s="263">
        <v>21172</v>
      </c>
    </row>
    <row r="88" spans="1:5">
      <c r="A88" s="20" t="s">
        <v>8</v>
      </c>
      <c r="B88" s="19">
        <v>-27528</v>
      </c>
      <c r="C88" s="18">
        <v>23731</v>
      </c>
      <c r="D88" s="263">
        <v>-22390</v>
      </c>
      <c r="E88" s="263">
        <v>20415</v>
      </c>
    </row>
    <row r="89" spans="1:5">
      <c r="A89" s="20" t="s">
        <v>7</v>
      </c>
      <c r="B89" s="19">
        <v>-28978</v>
      </c>
      <c r="C89" s="18">
        <v>25599</v>
      </c>
      <c r="D89" s="263">
        <v>-25347</v>
      </c>
      <c r="E89" s="263">
        <v>23216</v>
      </c>
    </row>
    <row r="90" spans="1:5">
      <c r="A90" s="20" t="s">
        <v>6</v>
      </c>
      <c r="B90" s="19">
        <v>-22272</v>
      </c>
      <c r="C90" s="18">
        <v>19875</v>
      </c>
      <c r="D90" s="263">
        <v>-28074</v>
      </c>
      <c r="E90" s="263">
        <v>25886</v>
      </c>
    </row>
    <row r="91" spans="1:5">
      <c r="A91" s="20" t="s">
        <v>5</v>
      </c>
      <c r="B91" s="19">
        <v>-17344</v>
      </c>
      <c r="C91" s="18">
        <v>16031</v>
      </c>
      <c r="D91" s="263">
        <v>-20674</v>
      </c>
      <c r="E91" s="263">
        <v>20377</v>
      </c>
    </row>
    <row r="92" spans="1:5">
      <c r="A92" s="20" t="s">
        <v>4</v>
      </c>
      <c r="B92" s="19">
        <v>-14135</v>
      </c>
      <c r="C92" s="18">
        <v>13387</v>
      </c>
      <c r="D92" s="263">
        <v>-14849</v>
      </c>
      <c r="E92" s="263">
        <v>13971</v>
      </c>
    </row>
    <row r="93" spans="1:5">
      <c r="A93" s="20" t="s">
        <v>3</v>
      </c>
      <c r="B93" s="19">
        <v>-14140</v>
      </c>
      <c r="C93" s="18">
        <v>13271</v>
      </c>
      <c r="D93" s="263">
        <v>-13564</v>
      </c>
      <c r="E93" s="263">
        <v>12996</v>
      </c>
    </row>
    <row r="94" spans="1:5">
      <c r="A94" s="20" t="s">
        <v>2</v>
      </c>
      <c r="B94" s="19">
        <v>-14340</v>
      </c>
      <c r="C94" s="18">
        <v>13304</v>
      </c>
      <c r="D94" s="263">
        <v>-11821</v>
      </c>
      <c r="E94" s="263">
        <v>11409</v>
      </c>
    </row>
    <row r="95" spans="1:5">
      <c r="A95" s="17" t="s">
        <v>1</v>
      </c>
      <c r="B95" s="16">
        <v>-13587</v>
      </c>
      <c r="C95" s="15">
        <v>13072</v>
      </c>
      <c r="D95" s="265">
        <v>-10582</v>
      </c>
      <c r="E95" s="265">
        <v>10055</v>
      </c>
    </row>
  </sheetData>
  <mergeCells count="4">
    <mergeCell ref="B38:C38"/>
    <mergeCell ref="D38:E38"/>
    <mergeCell ref="B71:C71"/>
    <mergeCell ref="D71:E71"/>
  </mergeCells>
  <phoneticPr fontId="3"/>
  <printOptions horizontalCentered="1"/>
  <pageMargins left="0.98425196850393704" right="0.98425196850393704" top="0.78740157480314965" bottom="0.43307086614173229" header="0.51181102362204722" footer="0.31496062992125984"/>
  <pageSetup paperSize="9" scale="97" orientation="portrait" r:id="rId1"/>
  <headerFooter scaleWithDoc="0" alignWithMargins="0"/>
  <rowBreaks count="1" manualBreakCount="1">
    <brk id="65"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2:P55"/>
  <sheetViews>
    <sheetView view="pageBreakPreview" topLeftCell="A9" zoomScale="160" zoomScaleNormal="100" zoomScaleSheetLayoutView="160" workbookViewId="0">
      <selection activeCell="K10" sqref="K10"/>
    </sheetView>
  </sheetViews>
  <sheetFormatPr defaultRowHeight="13.5"/>
  <cols>
    <col min="13" max="13" width="8.5" bestFit="1" customWidth="1"/>
    <col min="14" max="14" width="7.5" bestFit="1" customWidth="1"/>
    <col min="15" max="15" width="8.5" bestFit="1" customWidth="1"/>
    <col min="16" max="16" width="7.5" bestFit="1" customWidth="1"/>
  </cols>
  <sheetData>
    <row r="2" spans="1:15" ht="14.25">
      <c r="A2" s="97" t="s">
        <v>151</v>
      </c>
      <c r="B2" s="93"/>
      <c r="C2" s="93"/>
      <c r="D2" s="93"/>
      <c r="E2" s="93"/>
      <c r="F2" s="93"/>
      <c r="G2" s="93"/>
      <c r="H2" s="93"/>
      <c r="I2" s="93"/>
      <c r="J2" s="93"/>
      <c r="K2" s="93"/>
      <c r="L2" s="93"/>
    </row>
    <row r="3" spans="1:15">
      <c r="A3" s="130" t="s">
        <v>245</v>
      </c>
      <c r="B3" s="93"/>
      <c r="C3" s="93"/>
      <c r="D3" s="93"/>
      <c r="E3" s="93"/>
      <c r="F3" s="93"/>
      <c r="G3" s="93"/>
      <c r="H3" s="93"/>
      <c r="I3" s="93"/>
      <c r="J3" s="93"/>
      <c r="K3" s="93"/>
      <c r="L3" s="93"/>
    </row>
    <row r="4" spans="1:15">
      <c r="A4" s="93"/>
      <c r="B4" s="93"/>
      <c r="C4" s="93"/>
      <c r="D4" s="93"/>
      <c r="E4" s="93"/>
      <c r="F4" s="93"/>
      <c r="G4" s="93"/>
      <c r="H4" s="93"/>
      <c r="I4" s="93"/>
      <c r="J4" s="93"/>
      <c r="K4" s="93"/>
      <c r="L4" s="93"/>
    </row>
    <row r="5" spans="1:15">
      <c r="A5" s="93"/>
      <c r="B5" s="93"/>
      <c r="C5" s="93"/>
      <c r="D5" s="93"/>
      <c r="E5" s="93"/>
      <c r="F5" s="93"/>
      <c r="G5" s="93"/>
      <c r="H5" s="93"/>
      <c r="I5" s="93"/>
      <c r="J5" s="93"/>
      <c r="K5" s="93"/>
      <c r="L5" s="93"/>
      <c r="M5" s="93"/>
    </row>
    <row r="6" spans="1:15">
      <c r="A6" s="93"/>
      <c r="B6" s="93"/>
      <c r="C6" s="93"/>
      <c r="D6" s="93"/>
      <c r="E6" s="93"/>
      <c r="F6" s="93"/>
      <c r="G6" s="93"/>
      <c r="H6" s="93"/>
      <c r="I6" s="93"/>
      <c r="J6" s="93"/>
      <c r="K6" s="93"/>
      <c r="L6" s="93"/>
      <c r="M6" s="93"/>
      <c r="N6" s="93"/>
      <c r="O6" s="93"/>
    </row>
    <row r="7" spans="1:15">
      <c r="A7" s="93"/>
      <c r="B7" s="93"/>
      <c r="C7" s="93"/>
      <c r="D7" s="93"/>
      <c r="E7" s="93"/>
      <c r="F7" s="93"/>
      <c r="G7" s="93"/>
      <c r="H7" s="93"/>
      <c r="I7" s="93"/>
      <c r="J7" s="93"/>
      <c r="K7" s="93"/>
      <c r="L7" s="93"/>
      <c r="M7" s="357" t="s">
        <v>101</v>
      </c>
      <c r="N7" s="510" t="s">
        <v>106</v>
      </c>
      <c r="O7" s="513" t="s">
        <v>107</v>
      </c>
    </row>
    <row r="8" spans="1:15">
      <c r="A8" s="93"/>
      <c r="B8" s="93"/>
      <c r="C8" s="93"/>
      <c r="D8" s="93"/>
      <c r="E8" s="93"/>
      <c r="F8" s="93"/>
      <c r="G8" s="93"/>
      <c r="H8" s="93"/>
      <c r="I8" s="93"/>
      <c r="J8" s="93"/>
      <c r="K8" s="93"/>
      <c r="L8" s="93"/>
      <c r="M8" s="355"/>
      <c r="N8" s="511"/>
      <c r="O8" s="514"/>
    </row>
    <row r="9" spans="1:15">
      <c r="A9" s="93"/>
      <c r="B9" s="93"/>
      <c r="C9" s="93"/>
      <c r="D9" s="93"/>
      <c r="E9" s="93"/>
      <c r="F9" s="93"/>
      <c r="G9" s="93"/>
      <c r="H9" s="93"/>
      <c r="I9" s="93"/>
      <c r="J9" s="93"/>
      <c r="K9" s="93"/>
      <c r="L9" s="93"/>
      <c r="M9" s="356" t="s">
        <v>197</v>
      </c>
      <c r="N9" s="512"/>
      <c r="O9" s="515"/>
    </row>
    <row r="10" spans="1:15">
      <c r="A10" s="93"/>
      <c r="B10" s="93"/>
      <c r="C10" s="93"/>
      <c r="D10" s="93"/>
      <c r="E10" s="93"/>
      <c r="F10" s="93"/>
      <c r="G10" s="93"/>
      <c r="H10" s="93"/>
      <c r="I10" s="93"/>
      <c r="J10" s="93"/>
      <c r="K10" s="93"/>
      <c r="L10" s="93"/>
      <c r="M10" s="281" t="s">
        <v>186</v>
      </c>
      <c r="N10" s="284">
        <v>5436</v>
      </c>
      <c r="O10" s="284">
        <v>106074</v>
      </c>
    </row>
    <row r="11" spans="1:15">
      <c r="A11" s="93"/>
      <c r="B11" s="93"/>
      <c r="C11" s="93"/>
      <c r="D11" s="93"/>
      <c r="E11" s="93"/>
      <c r="F11" s="93"/>
      <c r="G11" s="93"/>
      <c r="H11" s="93"/>
      <c r="I11" s="93"/>
      <c r="J11" s="93"/>
      <c r="K11" s="93"/>
      <c r="L11" s="93"/>
      <c r="M11" s="281" t="s">
        <v>182</v>
      </c>
      <c r="N11" s="284">
        <v>5431</v>
      </c>
      <c r="O11" s="284">
        <v>106450</v>
      </c>
    </row>
    <row r="12" spans="1:15">
      <c r="A12" s="93"/>
      <c r="B12" s="93"/>
      <c r="C12" s="93"/>
      <c r="D12" s="93"/>
      <c r="E12" s="93"/>
      <c r="F12" s="93"/>
      <c r="G12" s="93"/>
      <c r="H12" s="93"/>
      <c r="I12" s="93"/>
      <c r="J12" s="93"/>
      <c r="K12" s="93"/>
      <c r="L12" s="93"/>
      <c r="M12" s="281">
        <v>28</v>
      </c>
      <c r="N12" s="284">
        <v>5538</v>
      </c>
      <c r="O12" s="284">
        <v>109262</v>
      </c>
    </row>
    <row r="13" spans="1:15">
      <c r="A13" s="93"/>
      <c r="B13" s="93"/>
      <c r="C13" s="93"/>
      <c r="D13" s="93"/>
      <c r="E13" s="93"/>
      <c r="F13" s="93"/>
      <c r="G13" s="93"/>
      <c r="H13" s="93"/>
      <c r="I13" s="93"/>
      <c r="J13" s="93"/>
      <c r="K13" s="93"/>
      <c r="L13" s="93"/>
      <c r="M13" s="281">
        <v>29</v>
      </c>
      <c r="N13" s="284">
        <v>5226</v>
      </c>
      <c r="O13" s="284">
        <v>108099</v>
      </c>
    </row>
    <row r="14" spans="1:15">
      <c r="A14" s="93"/>
      <c r="B14" s="93"/>
      <c r="C14" s="93"/>
      <c r="D14" s="93"/>
      <c r="E14" s="93"/>
      <c r="F14" s="93"/>
      <c r="G14" s="93"/>
      <c r="H14" s="93"/>
      <c r="I14" s="93"/>
      <c r="J14" s="93"/>
      <c r="K14" s="93"/>
      <c r="L14" s="93"/>
      <c r="M14" s="281">
        <v>30</v>
      </c>
      <c r="N14" s="284">
        <v>5069</v>
      </c>
      <c r="O14" s="284">
        <v>105265</v>
      </c>
    </row>
    <row r="15" spans="1:15">
      <c r="A15" s="93"/>
      <c r="B15" s="93"/>
      <c r="C15" s="93"/>
      <c r="D15" s="93"/>
      <c r="E15" s="93"/>
      <c r="F15" s="93"/>
      <c r="G15" s="93"/>
      <c r="H15" s="93"/>
      <c r="I15" s="93"/>
      <c r="J15" s="93"/>
      <c r="K15" s="93"/>
      <c r="L15" s="93"/>
      <c r="M15" s="281">
        <v>31</v>
      </c>
      <c r="N15" s="284">
        <v>4985</v>
      </c>
      <c r="O15" s="284">
        <v>103684</v>
      </c>
    </row>
    <row r="16" spans="1:15">
      <c r="A16" s="93"/>
      <c r="B16" s="93"/>
      <c r="C16" s="93"/>
      <c r="D16" s="93"/>
      <c r="E16" s="93"/>
      <c r="F16" s="93"/>
      <c r="G16" s="93"/>
      <c r="H16" s="93"/>
      <c r="I16" s="93"/>
      <c r="J16" s="93"/>
      <c r="K16" s="93"/>
      <c r="L16" s="93"/>
      <c r="M16" s="281" t="s">
        <v>185</v>
      </c>
      <c r="N16" s="284">
        <v>4566</v>
      </c>
      <c r="O16" s="284">
        <v>98517</v>
      </c>
    </row>
    <row r="17" spans="1:15">
      <c r="A17" s="93"/>
      <c r="B17" s="93"/>
      <c r="C17" s="93"/>
      <c r="D17" s="93"/>
      <c r="E17" s="93"/>
      <c r="F17" s="93"/>
      <c r="G17" s="93"/>
      <c r="H17" s="93"/>
      <c r="I17" s="93"/>
      <c r="J17" s="93"/>
      <c r="K17" s="93"/>
      <c r="L17" s="93"/>
      <c r="M17" s="281">
        <v>3</v>
      </c>
      <c r="N17" s="284">
        <v>4529</v>
      </c>
      <c r="O17" s="284">
        <v>95975</v>
      </c>
    </row>
    <row r="18" spans="1:15">
      <c r="A18" s="100"/>
      <c r="B18" s="93"/>
      <c r="C18" s="93"/>
      <c r="D18" s="93"/>
      <c r="E18" s="93"/>
      <c r="F18" s="93"/>
      <c r="G18" s="93"/>
      <c r="H18" s="93"/>
      <c r="I18" s="93"/>
      <c r="J18" s="93"/>
      <c r="K18" s="93"/>
      <c r="L18" s="93"/>
      <c r="M18" s="281">
        <v>4</v>
      </c>
      <c r="N18" s="282">
        <v>4202</v>
      </c>
      <c r="O18" s="284">
        <v>91152</v>
      </c>
    </row>
    <row r="19" spans="1:15">
      <c r="A19" s="100"/>
      <c r="B19" s="93"/>
      <c r="C19" s="93"/>
      <c r="D19" s="93"/>
      <c r="E19" s="93"/>
      <c r="F19" s="93"/>
      <c r="G19" s="93"/>
      <c r="H19" s="93"/>
      <c r="I19" s="93"/>
      <c r="J19" s="93"/>
      <c r="K19" s="93"/>
      <c r="L19" s="93"/>
      <c r="M19" s="281">
        <v>5</v>
      </c>
      <c r="N19" s="284">
        <v>4053</v>
      </c>
      <c r="O19" s="284">
        <v>87008</v>
      </c>
    </row>
    <row r="20" spans="1:15">
      <c r="A20" s="100"/>
      <c r="B20" s="93"/>
      <c r="C20" s="93"/>
      <c r="D20" s="93"/>
      <c r="E20" s="93"/>
      <c r="F20" s="93"/>
      <c r="G20" s="93"/>
      <c r="H20" s="93"/>
      <c r="I20" s="93"/>
      <c r="J20" s="93"/>
      <c r="K20" s="93"/>
      <c r="L20" s="93"/>
      <c r="M20" s="281">
        <v>6</v>
      </c>
      <c r="N20" s="284">
        <v>3902</v>
      </c>
      <c r="O20" s="284">
        <v>83287</v>
      </c>
    </row>
    <row r="21" spans="1:15">
      <c r="A21" s="101"/>
      <c r="B21" s="93"/>
      <c r="C21" s="93"/>
      <c r="D21" s="93"/>
      <c r="E21" s="93"/>
      <c r="F21" s="93"/>
      <c r="G21" s="93"/>
      <c r="H21" s="93"/>
      <c r="I21" s="93"/>
      <c r="J21" s="93"/>
      <c r="K21" s="93"/>
      <c r="L21" s="93"/>
      <c r="M21" s="283">
        <v>7</v>
      </c>
      <c r="N21" s="285">
        <v>4053</v>
      </c>
      <c r="O21" s="285">
        <v>81728</v>
      </c>
    </row>
    <row r="22" spans="1:15">
      <c r="A22" s="93"/>
      <c r="B22" s="93"/>
      <c r="C22" s="93"/>
      <c r="D22" s="93"/>
      <c r="E22" s="93"/>
      <c r="F22" s="93"/>
      <c r="G22" s="93"/>
      <c r="H22" s="93"/>
      <c r="I22" s="93"/>
      <c r="J22" s="93"/>
      <c r="K22" s="93"/>
      <c r="L22" s="93"/>
    </row>
    <row r="23" spans="1:15">
      <c r="A23" s="93"/>
      <c r="B23" s="93"/>
      <c r="C23" s="93"/>
      <c r="D23" s="93"/>
      <c r="E23" s="93"/>
      <c r="F23" s="93"/>
      <c r="G23" s="93"/>
      <c r="H23" s="93"/>
      <c r="I23" s="93"/>
      <c r="J23" s="93"/>
      <c r="K23" s="93"/>
      <c r="L23" s="93"/>
    </row>
    <row r="24" spans="1:15">
      <c r="A24" s="93"/>
      <c r="B24" s="93"/>
      <c r="C24" s="93"/>
      <c r="D24" s="93"/>
      <c r="E24" s="93"/>
      <c r="F24" s="93"/>
      <c r="G24" s="93"/>
      <c r="H24" s="93"/>
      <c r="I24" s="93"/>
      <c r="J24" s="93"/>
      <c r="K24" s="93"/>
      <c r="L24" s="93"/>
    </row>
    <row r="25" spans="1:15">
      <c r="A25" s="100" t="s">
        <v>104</v>
      </c>
      <c r="B25" s="93"/>
      <c r="C25" s="93"/>
      <c r="D25" s="93"/>
      <c r="E25" s="93"/>
      <c r="F25" s="93"/>
      <c r="G25" s="93"/>
      <c r="H25" s="93"/>
      <c r="I25" s="93"/>
      <c r="J25" s="93"/>
      <c r="K25" s="93"/>
      <c r="L25" s="93"/>
    </row>
    <row r="26" spans="1:15">
      <c r="A26" s="100"/>
      <c r="B26" s="93"/>
      <c r="C26" s="93"/>
      <c r="D26" s="93"/>
      <c r="E26" s="93"/>
      <c r="F26" s="93"/>
      <c r="G26" s="93"/>
      <c r="H26" s="93"/>
      <c r="I26" s="93"/>
      <c r="J26" s="93"/>
      <c r="K26" s="93"/>
      <c r="L26" s="93"/>
    </row>
    <row r="27" spans="1:15">
      <c r="B27" s="93"/>
      <c r="C27" s="93"/>
      <c r="D27" s="93"/>
      <c r="E27" s="101"/>
      <c r="F27" s="101"/>
      <c r="G27" s="93"/>
      <c r="H27" s="93"/>
      <c r="I27" s="93"/>
      <c r="J27" s="93"/>
      <c r="K27" s="93"/>
      <c r="L27" s="93"/>
    </row>
    <row r="28" spans="1:15">
      <c r="A28" s="257" t="s">
        <v>188</v>
      </c>
      <c r="B28" s="93"/>
      <c r="C28" s="93"/>
      <c r="D28" s="93"/>
      <c r="E28" s="101"/>
      <c r="F28" s="101"/>
      <c r="G28" s="93"/>
      <c r="H28" s="93"/>
      <c r="I28" s="93"/>
      <c r="J28" s="93"/>
      <c r="K28" s="93"/>
      <c r="L28" s="93"/>
    </row>
    <row r="29" spans="1:15">
      <c r="A29" s="258" t="s">
        <v>108</v>
      </c>
    </row>
    <row r="31" spans="1:15" ht="14.25">
      <c r="A31" s="220" t="s">
        <v>152</v>
      </c>
      <c r="B31" s="1"/>
      <c r="C31" s="1"/>
      <c r="D31" s="1"/>
      <c r="E31" s="1"/>
      <c r="F31" s="1"/>
      <c r="G31" s="1"/>
      <c r="H31" s="1"/>
      <c r="I31" s="1"/>
      <c r="J31" s="1"/>
      <c r="K31" s="1"/>
    </row>
    <row r="32" spans="1:15">
      <c r="A32" s="1"/>
      <c r="B32" s="1"/>
      <c r="C32" s="1"/>
      <c r="D32" s="1"/>
      <c r="E32" s="1"/>
      <c r="F32" s="1"/>
      <c r="G32" s="1"/>
      <c r="H32" s="1"/>
      <c r="I32" s="1"/>
      <c r="J32" s="1"/>
      <c r="K32" s="1"/>
    </row>
    <row r="33" spans="1:16">
      <c r="A33" s="1"/>
      <c r="B33" s="1"/>
      <c r="C33" s="1"/>
      <c r="D33" s="1"/>
      <c r="E33" s="1"/>
      <c r="F33" s="1"/>
      <c r="G33" s="1"/>
      <c r="H33" s="1"/>
      <c r="I33" s="1"/>
      <c r="J33" s="1"/>
      <c r="K33" s="1"/>
      <c r="M33" s="360" t="s">
        <v>101</v>
      </c>
      <c r="N33" s="516" t="s">
        <v>133</v>
      </c>
      <c r="O33" s="519" t="s">
        <v>107</v>
      </c>
      <c r="P33" s="488" t="s">
        <v>106</v>
      </c>
    </row>
    <row r="34" spans="1:16">
      <c r="A34" s="1"/>
      <c r="B34" s="1"/>
      <c r="C34" s="1"/>
      <c r="D34" s="1"/>
      <c r="E34" s="1"/>
      <c r="F34" s="1"/>
      <c r="G34" s="1"/>
      <c r="H34" s="1"/>
      <c r="I34" s="1"/>
      <c r="J34" s="1"/>
      <c r="K34" s="1"/>
      <c r="M34" s="52"/>
      <c r="N34" s="517"/>
      <c r="O34" s="520"/>
      <c r="P34" s="489"/>
    </row>
    <row r="35" spans="1:16">
      <c r="A35" s="1"/>
      <c r="B35" s="1"/>
      <c r="C35" s="1"/>
      <c r="D35" s="1"/>
      <c r="E35" s="1"/>
      <c r="F35" s="1"/>
      <c r="G35" s="1"/>
      <c r="H35" s="1"/>
      <c r="I35" s="1"/>
      <c r="J35" s="1"/>
      <c r="K35" s="1"/>
      <c r="M35" s="370" t="s">
        <v>197</v>
      </c>
      <c r="N35" s="518"/>
      <c r="O35" s="521"/>
      <c r="P35" s="490"/>
    </row>
    <row r="36" spans="1:16">
      <c r="A36" s="1"/>
      <c r="B36" s="1"/>
      <c r="C36" s="1"/>
      <c r="D36" s="1"/>
      <c r="E36" s="1"/>
      <c r="F36" s="1"/>
      <c r="G36" s="1"/>
      <c r="H36" s="1"/>
      <c r="I36" s="1"/>
      <c r="J36" s="1"/>
      <c r="K36" s="1"/>
      <c r="M36" s="342" t="s">
        <v>186</v>
      </c>
      <c r="N36" s="372">
        <v>1.42</v>
      </c>
      <c r="O36" s="374">
        <v>1.1499999999999999</v>
      </c>
      <c r="P36" s="367">
        <v>1.37</v>
      </c>
    </row>
    <row r="37" spans="1:16">
      <c r="A37" s="1"/>
      <c r="B37" s="1"/>
      <c r="C37" s="1"/>
      <c r="D37" s="1"/>
      <c r="E37" s="1"/>
      <c r="F37" s="1"/>
      <c r="G37" s="1"/>
      <c r="H37" s="1"/>
      <c r="I37" s="1"/>
      <c r="J37" s="1"/>
      <c r="K37" s="1"/>
      <c r="M37" s="342" t="s">
        <v>182</v>
      </c>
      <c r="N37" s="366">
        <v>1.45</v>
      </c>
      <c r="O37" s="366">
        <v>1.24</v>
      </c>
      <c r="P37" s="367">
        <v>1.41</v>
      </c>
    </row>
    <row r="38" spans="1:16">
      <c r="A38" s="1"/>
      <c r="B38" s="1"/>
      <c r="C38" s="1"/>
      <c r="D38" s="1"/>
      <c r="E38" s="1"/>
      <c r="F38" s="1"/>
      <c r="G38" s="1"/>
      <c r="H38" s="1"/>
      <c r="I38" s="1"/>
      <c r="J38" s="1"/>
      <c r="K38" s="1"/>
      <c r="M38" s="342">
        <v>28</v>
      </c>
      <c r="N38" s="366">
        <v>1.44</v>
      </c>
      <c r="O38" s="366">
        <v>1.24</v>
      </c>
      <c r="P38" s="367">
        <v>1.34</v>
      </c>
    </row>
    <row r="39" spans="1:16">
      <c r="A39" s="1"/>
      <c r="B39" s="1"/>
      <c r="C39" s="1"/>
      <c r="D39" s="1"/>
      <c r="E39" s="1"/>
      <c r="F39" s="1"/>
      <c r="G39" s="1"/>
      <c r="H39" s="1"/>
      <c r="I39" s="1"/>
      <c r="J39" s="1"/>
      <c r="K39" s="1"/>
      <c r="M39" s="342">
        <v>29</v>
      </c>
      <c r="N39" s="366">
        <v>1.43</v>
      </c>
      <c r="O39" s="366">
        <v>1.21</v>
      </c>
      <c r="P39" s="367">
        <v>1.3</v>
      </c>
    </row>
    <row r="40" spans="1:16">
      <c r="A40" s="1"/>
      <c r="B40" s="1"/>
      <c r="C40" s="1"/>
      <c r="D40" s="1"/>
      <c r="E40" s="1"/>
      <c r="F40" s="1"/>
      <c r="G40" s="1"/>
      <c r="H40" s="1"/>
      <c r="I40" s="1"/>
      <c r="J40" s="1"/>
      <c r="K40" s="1"/>
      <c r="M40" s="342">
        <v>30</v>
      </c>
      <c r="N40" s="366">
        <v>1.42</v>
      </c>
      <c r="O40" s="366">
        <v>1.2</v>
      </c>
      <c r="P40" s="367">
        <v>1.31</v>
      </c>
    </row>
    <row r="41" spans="1:16">
      <c r="A41" s="1"/>
      <c r="B41" s="1"/>
      <c r="C41" s="1"/>
      <c r="D41" s="1"/>
      <c r="E41" s="1"/>
      <c r="F41" s="1"/>
      <c r="G41" s="1"/>
      <c r="H41" s="1"/>
      <c r="I41" s="1"/>
      <c r="J41" s="1"/>
      <c r="K41" s="1"/>
      <c r="M41" s="342">
        <v>31</v>
      </c>
      <c r="N41" s="366">
        <v>1.36</v>
      </c>
      <c r="O41" s="366">
        <v>1.1499999999999999</v>
      </c>
      <c r="P41" s="367">
        <v>1.19</v>
      </c>
    </row>
    <row r="42" spans="1:16">
      <c r="A42" s="1"/>
      <c r="B42" s="1"/>
      <c r="C42" s="1"/>
      <c r="D42" s="1"/>
      <c r="E42" s="1"/>
      <c r="F42" s="1"/>
      <c r="G42" s="1"/>
      <c r="H42" s="1"/>
      <c r="I42" s="1"/>
      <c r="J42" s="1"/>
      <c r="K42" s="1"/>
      <c r="M42" s="342" t="s">
        <v>185</v>
      </c>
      <c r="N42" s="366">
        <v>1.33</v>
      </c>
      <c r="O42" s="366">
        <v>1.1200000000000001</v>
      </c>
      <c r="P42" s="367">
        <v>1.17</v>
      </c>
    </row>
    <row r="43" spans="1:16">
      <c r="A43" s="1"/>
      <c r="B43" s="1"/>
      <c r="C43" s="1"/>
      <c r="D43" s="1"/>
      <c r="E43" s="1"/>
      <c r="F43" s="1"/>
      <c r="G43" s="1"/>
      <c r="H43" s="1"/>
      <c r="I43" s="1"/>
      <c r="J43" s="1"/>
      <c r="K43" s="1"/>
      <c r="M43" s="342">
        <v>3</v>
      </c>
      <c r="N43" s="366">
        <v>1.3</v>
      </c>
      <c r="O43" s="366">
        <v>1.08</v>
      </c>
      <c r="P43" s="367">
        <v>1.1000000000000001</v>
      </c>
    </row>
    <row r="44" spans="1:16">
      <c r="A44" s="1"/>
      <c r="B44" s="1"/>
      <c r="C44" s="1"/>
      <c r="D44" s="1"/>
      <c r="E44" s="1"/>
      <c r="F44" s="1"/>
      <c r="G44" s="1"/>
      <c r="H44" s="1"/>
      <c r="I44" s="1"/>
      <c r="J44" s="1"/>
      <c r="K44" s="1"/>
      <c r="M44" s="342">
        <v>4</v>
      </c>
      <c r="N44" s="366">
        <v>1.26</v>
      </c>
      <c r="O44" s="366">
        <v>1.04</v>
      </c>
      <c r="P44" s="367">
        <v>1.06</v>
      </c>
    </row>
    <row r="45" spans="1:16">
      <c r="A45" s="1"/>
      <c r="B45" s="1"/>
      <c r="C45" s="1"/>
      <c r="D45" s="1"/>
      <c r="E45" s="1"/>
      <c r="F45" s="1"/>
      <c r="G45" s="1"/>
      <c r="H45" s="1"/>
      <c r="I45" s="1"/>
      <c r="J45" s="1"/>
      <c r="K45" s="1"/>
      <c r="M45" s="342">
        <v>5</v>
      </c>
      <c r="N45" s="366">
        <v>1.2</v>
      </c>
      <c r="O45" s="366">
        <v>0.99</v>
      </c>
      <c r="P45" s="368">
        <v>0.99</v>
      </c>
    </row>
    <row r="46" spans="1:16">
      <c r="A46" s="1"/>
      <c r="B46" s="1"/>
      <c r="C46" s="1"/>
      <c r="D46" s="1"/>
      <c r="E46" s="1"/>
      <c r="F46" s="1"/>
      <c r="G46" s="1"/>
      <c r="H46" s="1"/>
      <c r="I46" s="1"/>
      <c r="J46" s="1"/>
      <c r="K46" s="1"/>
      <c r="M46" s="342">
        <v>6</v>
      </c>
      <c r="N46" s="366">
        <v>1.1499999999999999</v>
      </c>
      <c r="O46" s="405">
        <v>0.96</v>
      </c>
      <c r="P46" s="406">
        <v>0.97</v>
      </c>
    </row>
    <row r="47" spans="1:16">
      <c r="A47" s="1"/>
      <c r="B47" s="1"/>
      <c r="C47" s="1"/>
      <c r="D47" s="1"/>
      <c r="E47" s="1"/>
      <c r="F47" s="1"/>
      <c r="G47" s="1"/>
      <c r="H47" s="1"/>
      <c r="I47" s="1"/>
      <c r="J47" s="1"/>
      <c r="K47" s="1"/>
      <c r="M47" s="343">
        <v>7</v>
      </c>
      <c r="N47" s="373">
        <v>1.1399999999999999</v>
      </c>
      <c r="O47" s="375">
        <v>0.96</v>
      </c>
      <c r="P47" s="369"/>
    </row>
    <row r="48" spans="1:16">
      <c r="A48" s="1"/>
      <c r="B48" s="1"/>
      <c r="C48" s="1"/>
      <c r="D48" s="1"/>
      <c r="E48" s="1"/>
      <c r="F48" s="1"/>
      <c r="G48" s="1"/>
      <c r="H48" s="1"/>
      <c r="I48" s="1"/>
      <c r="J48" s="1"/>
      <c r="K48" s="1"/>
    </row>
    <row r="49" spans="1:11">
      <c r="A49" s="1"/>
      <c r="B49" s="1"/>
      <c r="C49" s="1"/>
      <c r="D49" s="1"/>
      <c r="E49" s="1"/>
      <c r="F49" s="1"/>
      <c r="G49" s="1"/>
      <c r="H49" s="1"/>
      <c r="I49" s="1"/>
      <c r="J49" s="1"/>
      <c r="K49" s="1"/>
    </row>
    <row r="50" spans="1:11">
      <c r="B50" s="1"/>
      <c r="C50" s="1"/>
      <c r="D50" s="1"/>
      <c r="E50" s="1"/>
      <c r="F50" s="1"/>
      <c r="G50" s="1"/>
      <c r="H50" s="1"/>
      <c r="I50" s="1"/>
      <c r="J50" s="1"/>
      <c r="K50" s="1"/>
    </row>
    <row r="51" spans="1:11">
      <c r="A51" s="1"/>
      <c r="B51" s="1"/>
      <c r="C51" s="1"/>
      <c r="D51" s="1"/>
      <c r="E51" s="1"/>
      <c r="F51" s="1"/>
      <c r="G51" s="1"/>
      <c r="H51" s="1"/>
      <c r="I51" s="1"/>
      <c r="J51" s="1"/>
      <c r="K51" s="1"/>
    </row>
    <row r="55" spans="1:11">
      <c r="A55" s="258" t="s">
        <v>222</v>
      </c>
    </row>
  </sheetData>
  <mergeCells count="5">
    <mergeCell ref="N7:N9"/>
    <mergeCell ref="O7:O9"/>
    <mergeCell ref="N33:N35"/>
    <mergeCell ref="O33:O35"/>
    <mergeCell ref="P33:P35"/>
  </mergeCells>
  <phoneticPr fontId="3"/>
  <printOptions horizontalCentered="1"/>
  <pageMargins left="0.70866141732283472" right="0.70866141732283472" top="0.78740157480314965" bottom="0.74803149606299213" header="0.31496062992125984" footer="0.31496062992125984"/>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S81"/>
  <sheetViews>
    <sheetView view="pageBreakPreview" topLeftCell="A4" zoomScale="64" zoomScaleNormal="90" zoomScaleSheetLayoutView="64" workbookViewId="0">
      <selection activeCell="A35" sqref="A35"/>
    </sheetView>
  </sheetViews>
  <sheetFormatPr defaultColWidth="9" defaultRowHeight="13.5"/>
  <cols>
    <col min="1" max="1" width="11.625" style="1" customWidth="1"/>
    <col min="2" max="2" width="14.875" style="1" customWidth="1"/>
    <col min="3" max="3" width="14.75" style="1" customWidth="1"/>
    <col min="4" max="4" width="14.375" style="1" customWidth="1"/>
    <col min="5" max="5" width="14.625" style="1" customWidth="1"/>
    <col min="6" max="7" width="13.125" style="1" customWidth="1"/>
    <col min="8" max="8" width="12.375" style="1" customWidth="1"/>
    <col min="9" max="11" width="11.875" style="1" customWidth="1"/>
    <col min="12" max="12" width="9" style="1"/>
    <col min="13" max="13" width="17.25" style="1" bestFit="1" customWidth="1"/>
    <col min="14" max="14" width="9.125" style="1" bestFit="1" customWidth="1"/>
    <col min="15" max="15" width="16.375" style="1" bestFit="1" customWidth="1"/>
    <col min="16" max="16" width="12.25" style="1" bestFit="1" customWidth="1"/>
    <col min="17" max="17" width="10.75" style="1" bestFit="1" customWidth="1"/>
    <col min="18" max="19" width="12.25" style="1" bestFit="1" customWidth="1"/>
    <col min="20" max="16384" width="9" style="1"/>
  </cols>
  <sheetData>
    <row r="1" spans="1:1" ht="21">
      <c r="A1" s="212" t="s">
        <v>247</v>
      </c>
    </row>
    <row r="34" spans="1:14" ht="12.75" customHeight="1" thickBot="1">
      <c r="A34" s="61"/>
      <c r="B34" s="61"/>
      <c r="C34" s="61"/>
      <c r="D34" s="61"/>
      <c r="E34" s="61"/>
      <c r="F34" s="61"/>
      <c r="G34" s="61"/>
      <c r="H34" s="61"/>
      <c r="I34" s="61"/>
      <c r="J34" s="61"/>
      <c r="K34" s="184" t="s">
        <v>76</v>
      </c>
    </row>
    <row r="35" spans="1:14" s="38" customFormat="1" ht="27.6" customHeight="1" thickTop="1">
      <c r="A35" s="176" t="s">
        <v>75</v>
      </c>
      <c r="B35" s="177"/>
      <c r="C35" s="535" t="s">
        <v>74</v>
      </c>
      <c r="D35" s="535"/>
      <c r="E35" s="535"/>
      <c r="F35" s="535"/>
      <c r="G35" s="535"/>
      <c r="H35" s="532" t="s">
        <v>189</v>
      </c>
      <c r="I35" s="536" t="s">
        <v>73</v>
      </c>
      <c r="J35" s="537"/>
      <c r="K35" s="538" t="s">
        <v>72</v>
      </c>
    </row>
    <row r="36" spans="1:14" s="38" customFormat="1" ht="27.6" customHeight="1">
      <c r="A36" s="178"/>
      <c r="B36" s="179" t="s">
        <v>71</v>
      </c>
      <c r="C36" s="541" t="s">
        <v>70</v>
      </c>
      <c r="D36" s="543" t="s">
        <v>69</v>
      </c>
      <c r="E36" s="542"/>
      <c r="F36" s="530" t="s">
        <v>68</v>
      </c>
      <c r="G36" s="531"/>
      <c r="H36" s="533"/>
      <c r="I36" s="528" t="s">
        <v>67</v>
      </c>
      <c r="J36" s="180" t="s">
        <v>66</v>
      </c>
      <c r="K36" s="539"/>
      <c r="N36" s="65"/>
    </row>
    <row r="37" spans="1:14" s="38" customFormat="1" ht="27.6" customHeight="1">
      <c r="A37" s="181" t="s">
        <v>65</v>
      </c>
      <c r="B37" s="182"/>
      <c r="C37" s="542"/>
      <c r="D37" s="180" t="s">
        <v>64</v>
      </c>
      <c r="E37" s="180" t="s">
        <v>63</v>
      </c>
      <c r="F37" s="180" t="s">
        <v>64</v>
      </c>
      <c r="G37" s="180" t="s">
        <v>63</v>
      </c>
      <c r="H37" s="534"/>
      <c r="I37" s="529"/>
      <c r="J37" s="183" t="s">
        <v>62</v>
      </c>
      <c r="K37" s="540"/>
    </row>
    <row r="38" spans="1:14" s="6" customFormat="1" ht="27.6" customHeight="1">
      <c r="A38" s="407" t="s">
        <v>205</v>
      </c>
      <c r="B38" s="166">
        <v>334551</v>
      </c>
      <c r="C38" s="167">
        <v>681281</v>
      </c>
      <c r="D38" s="166">
        <v>329467</v>
      </c>
      <c r="E38" s="166">
        <v>324397</v>
      </c>
      <c r="F38" s="166">
        <v>12326</v>
      </c>
      <c r="G38" s="166">
        <v>15091</v>
      </c>
      <c r="H38" s="464">
        <f t="shared" ref="H38:H46" si="0">(F38+G38)/C38*100</f>
        <v>4.0243306359637216</v>
      </c>
      <c r="I38" s="461">
        <v>5045</v>
      </c>
      <c r="J38" s="166">
        <v>2658</v>
      </c>
      <c r="K38" s="466">
        <v>12794</v>
      </c>
      <c r="N38" s="376" t="s">
        <v>180</v>
      </c>
    </row>
    <row r="39" spans="1:14" s="6" customFormat="1" ht="27.6" customHeight="1">
      <c r="A39" s="407">
        <v>30</v>
      </c>
      <c r="B39" s="166">
        <v>340838</v>
      </c>
      <c r="C39" s="167">
        <v>685447</v>
      </c>
      <c r="D39" s="166">
        <v>330312</v>
      </c>
      <c r="E39" s="166">
        <v>325409</v>
      </c>
      <c r="F39" s="166">
        <v>13496</v>
      </c>
      <c r="G39" s="166">
        <v>16230</v>
      </c>
      <c r="H39" s="464">
        <f t="shared" si="0"/>
        <v>4.3367320886954062</v>
      </c>
      <c r="I39" s="461">
        <v>6287</v>
      </c>
      <c r="J39" s="167">
        <v>4166</v>
      </c>
      <c r="K39" s="466">
        <v>12872</v>
      </c>
      <c r="N39" s="411" t="s">
        <v>206</v>
      </c>
    </row>
    <row r="40" spans="1:14" s="6" customFormat="1" ht="27.6" customHeight="1">
      <c r="A40" s="407">
        <v>31</v>
      </c>
      <c r="B40" s="166">
        <v>346739</v>
      </c>
      <c r="C40" s="167">
        <v>688512</v>
      </c>
      <c r="D40" s="166">
        <v>330683</v>
      </c>
      <c r="E40" s="166">
        <v>326123</v>
      </c>
      <c r="F40" s="166">
        <v>14608</v>
      </c>
      <c r="G40" s="166">
        <v>17098</v>
      </c>
      <c r="H40" s="464">
        <f t="shared" si="0"/>
        <v>4.605003253392824</v>
      </c>
      <c r="I40" s="461">
        <v>5901</v>
      </c>
      <c r="J40" s="167">
        <v>3065</v>
      </c>
      <c r="K40" s="466">
        <v>12930</v>
      </c>
      <c r="N40" s="412">
        <v>30</v>
      </c>
    </row>
    <row r="41" spans="1:14" s="6" customFormat="1" ht="27.6" customHeight="1">
      <c r="A41" s="165" t="s">
        <v>132</v>
      </c>
      <c r="B41" s="166">
        <v>352835</v>
      </c>
      <c r="C41" s="167">
        <v>691298</v>
      </c>
      <c r="D41" s="166">
        <v>330699</v>
      </c>
      <c r="E41" s="166">
        <v>326559</v>
      </c>
      <c r="F41" s="166">
        <v>15818</v>
      </c>
      <c r="G41" s="166">
        <v>18222</v>
      </c>
      <c r="H41" s="464">
        <f t="shared" si="0"/>
        <v>4.9240703719669376</v>
      </c>
      <c r="I41" s="462">
        <v>6096</v>
      </c>
      <c r="J41" s="167">
        <v>2786</v>
      </c>
      <c r="K41" s="466">
        <v>12982</v>
      </c>
      <c r="N41" s="412">
        <v>31</v>
      </c>
    </row>
    <row r="42" spans="1:14" s="6" customFormat="1" ht="27.6" customHeight="1">
      <c r="A42" s="408">
        <v>3</v>
      </c>
      <c r="B42" s="166">
        <v>357044</v>
      </c>
      <c r="C42" s="167">
        <v>691002</v>
      </c>
      <c r="D42" s="167">
        <v>330529</v>
      </c>
      <c r="E42" s="166">
        <v>326867</v>
      </c>
      <c r="F42" s="166">
        <v>15601</v>
      </c>
      <c r="G42" s="166">
        <v>18005</v>
      </c>
      <c r="H42" s="464">
        <f t="shared" si="0"/>
        <v>4.8633723201958894</v>
      </c>
      <c r="I42" s="462">
        <v>4209</v>
      </c>
      <c r="J42" s="168" t="s">
        <v>61</v>
      </c>
      <c r="K42" s="466">
        <v>12977</v>
      </c>
      <c r="N42" s="376" t="s">
        <v>187</v>
      </c>
    </row>
    <row r="43" spans="1:14" s="6" customFormat="1" ht="27.6" customHeight="1">
      <c r="A43" s="407">
        <v>4</v>
      </c>
      <c r="B43" s="169">
        <v>359923</v>
      </c>
      <c r="C43" s="169">
        <v>689106</v>
      </c>
      <c r="D43" s="166">
        <v>329721</v>
      </c>
      <c r="E43" s="167">
        <v>326247</v>
      </c>
      <c r="F43" s="170">
        <v>15201</v>
      </c>
      <c r="G43" s="170">
        <v>17937</v>
      </c>
      <c r="H43" s="464">
        <f t="shared" si="0"/>
        <v>4.8088392787176426</v>
      </c>
      <c r="I43" s="462">
        <v>2879</v>
      </c>
      <c r="J43" s="171" t="s">
        <v>130</v>
      </c>
      <c r="K43" s="466">
        <v>12941</v>
      </c>
      <c r="N43" s="413">
        <v>3</v>
      </c>
    </row>
    <row r="44" spans="1:14" s="6" customFormat="1" ht="27.6" customHeight="1">
      <c r="A44" s="407">
        <v>5</v>
      </c>
      <c r="B44" s="169">
        <v>365583</v>
      </c>
      <c r="C44" s="169">
        <v>690114</v>
      </c>
      <c r="D44" s="167">
        <v>328476</v>
      </c>
      <c r="E44" s="167">
        <v>325590</v>
      </c>
      <c r="F44" s="170">
        <v>17039</v>
      </c>
      <c r="G44" s="170">
        <v>19009</v>
      </c>
      <c r="H44" s="464">
        <f t="shared" si="0"/>
        <v>5.2234848155522133</v>
      </c>
      <c r="I44" s="462">
        <v>5660</v>
      </c>
      <c r="J44" s="171">
        <v>1008</v>
      </c>
      <c r="K44" s="466">
        <v>12960</v>
      </c>
      <c r="N44" s="412">
        <v>4</v>
      </c>
    </row>
    <row r="45" spans="1:14" s="6" customFormat="1" ht="27.6" customHeight="1">
      <c r="A45" s="408">
        <v>6</v>
      </c>
      <c r="B45" s="169">
        <v>371942</v>
      </c>
      <c r="C45" s="169">
        <v>693223</v>
      </c>
      <c r="D45" s="167">
        <v>328006</v>
      </c>
      <c r="E45" s="167">
        <v>325886</v>
      </c>
      <c r="F45" s="170">
        <v>18941</v>
      </c>
      <c r="G45" s="170">
        <v>20390</v>
      </c>
      <c r="H45" s="464">
        <f t="shared" si="0"/>
        <v>5.6736432576530209</v>
      </c>
      <c r="I45" s="462">
        <v>6359</v>
      </c>
      <c r="J45" s="171">
        <v>3109</v>
      </c>
      <c r="K45" s="467">
        <v>13018</v>
      </c>
      <c r="N45" s="412">
        <v>5</v>
      </c>
    </row>
    <row r="46" spans="1:14" s="6" customFormat="1" ht="27.6" customHeight="1">
      <c r="A46" s="408">
        <v>7</v>
      </c>
      <c r="B46" s="169">
        <v>379192</v>
      </c>
      <c r="C46" s="169">
        <v>698276</v>
      </c>
      <c r="D46" s="166">
        <v>327667</v>
      </c>
      <c r="E46" s="166">
        <v>326613</v>
      </c>
      <c r="F46" s="170">
        <v>21498</v>
      </c>
      <c r="G46" s="170">
        <v>22498</v>
      </c>
      <c r="H46" s="464">
        <f t="shared" si="0"/>
        <v>6.3006604838201516</v>
      </c>
      <c r="I46" s="462">
        <v>7250</v>
      </c>
      <c r="J46" s="171">
        <v>5053</v>
      </c>
      <c r="K46" s="466">
        <v>13113</v>
      </c>
      <c r="L46" s="64"/>
      <c r="N46" s="413">
        <v>6</v>
      </c>
    </row>
    <row r="47" spans="1:14" s="6" customFormat="1" ht="27.6" customHeight="1">
      <c r="A47" s="409">
        <v>8</v>
      </c>
      <c r="B47" s="172">
        <v>386004</v>
      </c>
      <c r="C47" s="172">
        <v>703369</v>
      </c>
      <c r="D47" s="173">
        <v>327783</v>
      </c>
      <c r="E47" s="173">
        <v>327296</v>
      </c>
      <c r="F47" s="174">
        <v>23680</v>
      </c>
      <c r="G47" s="174">
        <v>24610</v>
      </c>
      <c r="H47" s="465">
        <f>(F47+G47)/C47*100</f>
        <v>6.8655286201126291</v>
      </c>
      <c r="I47" s="463">
        <v>6812</v>
      </c>
      <c r="J47" s="175">
        <v>5093</v>
      </c>
      <c r="K47" s="468">
        <v>13209</v>
      </c>
      <c r="L47" s="64"/>
      <c r="N47" s="413">
        <v>7</v>
      </c>
    </row>
    <row r="48" spans="1:14" ht="19.899999999999999" customHeight="1">
      <c r="A48" s="163" t="s">
        <v>192</v>
      </c>
      <c r="B48" s="163"/>
      <c r="C48" s="163"/>
      <c r="D48" s="163"/>
      <c r="E48" s="163"/>
      <c r="F48" s="163"/>
      <c r="G48" s="163"/>
      <c r="H48" s="163"/>
      <c r="I48" s="163"/>
      <c r="J48" s="163"/>
      <c r="K48" s="164"/>
      <c r="L48" s="62"/>
      <c r="M48" s="6"/>
      <c r="N48" s="410">
        <v>8</v>
      </c>
    </row>
    <row r="50" spans="1:19" s="216" customFormat="1" ht="21">
      <c r="A50" s="213" t="s">
        <v>157</v>
      </c>
      <c r="B50" s="214"/>
      <c r="C50" s="214"/>
      <c r="D50" s="214"/>
      <c r="E50" s="214"/>
      <c r="F50" s="214"/>
      <c r="G50" s="214"/>
      <c r="H50" s="214"/>
      <c r="I50" s="214"/>
      <c r="J50" s="214"/>
      <c r="K50" s="215"/>
      <c r="N50" s="1"/>
      <c r="O50" s="1"/>
      <c r="P50" s="1"/>
      <c r="Q50" s="1"/>
      <c r="R50" s="1"/>
      <c r="S50" s="1"/>
    </row>
    <row r="51" spans="1:19" ht="17.25">
      <c r="A51" s="149"/>
      <c r="B51" s="150"/>
      <c r="C51" s="523"/>
      <c r="D51" s="523"/>
      <c r="E51" s="523"/>
      <c r="F51" s="523"/>
      <c r="G51" s="523"/>
      <c r="H51" s="150"/>
      <c r="I51" s="523"/>
      <c r="J51" s="523"/>
      <c r="K51" s="550"/>
    </row>
    <row r="52" spans="1:19" ht="17.25">
      <c r="A52" s="151"/>
      <c r="B52" s="150"/>
      <c r="C52" s="522"/>
      <c r="D52" s="523"/>
      <c r="E52" s="522"/>
      <c r="F52" s="153"/>
      <c r="G52" s="153"/>
      <c r="H52" s="153"/>
      <c r="I52" s="523"/>
      <c r="J52" s="150"/>
      <c r="K52" s="522"/>
    </row>
    <row r="53" spans="1:19" ht="17.25">
      <c r="A53" s="151"/>
      <c r="B53" s="154"/>
      <c r="C53" s="522"/>
      <c r="D53" s="150"/>
      <c r="E53" s="150"/>
      <c r="F53" s="150"/>
      <c r="G53" s="150"/>
      <c r="H53" s="150"/>
      <c r="I53" s="524"/>
      <c r="J53" s="152"/>
      <c r="K53" s="522"/>
    </row>
    <row r="54" spans="1:19" ht="17.25">
      <c r="A54" s="155"/>
      <c r="B54" s="156"/>
      <c r="C54" s="156"/>
      <c r="D54" s="156"/>
      <c r="E54" s="156"/>
      <c r="F54" s="156"/>
      <c r="G54" s="156"/>
      <c r="H54" s="156"/>
      <c r="I54" s="148"/>
      <c r="J54" s="156"/>
      <c r="K54" s="147"/>
      <c r="N54" s="360" t="s">
        <v>101</v>
      </c>
      <c r="O54" s="525" t="s">
        <v>175</v>
      </c>
      <c r="P54" s="544" t="s">
        <v>155</v>
      </c>
      <c r="Q54" s="544" t="s">
        <v>153</v>
      </c>
      <c r="R54" s="547" t="s">
        <v>156</v>
      </c>
      <c r="S54" s="488" t="s">
        <v>154</v>
      </c>
    </row>
    <row r="55" spans="1:19" ht="17.25">
      <c r="A55" s="155"/>
      <c r="B55" s="156"/>
      <c r="C55" s="156"/>
      <c r="D55" s="156"/>
      <c r="E55" s="156"/>
      <c r="F55" s="156"/>
      <c r="G55" s="156"/>
      <c r="H55" s="156"/>
      <c r="I55" s="148"/>
      <c r="J55" s="156"/>
      <c r="K55" s="147"/>
      <c r="N55" s="358"/>
      <c r="O55" s="526"/>
      <c r="P55" s="545"/>
      <c r="Q55" s="545"/>
      <c r="R55" s="548"/>
      <c r="S55" s="489"/>
    </row>
    <row r="56" spans="1:19" ht="17.25">
      <c r="A56" s="155"/>
      <c r="B56" s="156"/>
      <c r="C56" s="156"/>
      <c r="D56" s="156"/>
      <c r="E56" s="156"/>
      <c r="F56" s="156"/>
      <c r="G56" s="156"/>
      <c r="H56" s="156"/>
      <c r="I56" s="148"/>
      <c r="J56" s="156"/>
      <c r="K56" s="147"/>
      <c r="N56" s="359" t="s">
        <v>197</v>
      </c>
      <c r="O56" s="527"/>
      <c r="P56" s="546"/>
      <c r="Q56" s="546"/>
      <c r="R56" s="549"/>
      <c r="S56" s="490"/>
    </row>
    <row r="57" spans="1:19" ht="17.25">
      <c r="A57" s="155"/>
      <c r="B57" s="156"/>
      <c r="C57" s="156"/>
      <c r="D57" s="156"/>
      <c r="E57" s="156"/>
      <c r="F57" s="156"/>
      <c r="G57" s="156"/>
      <c r="H57" s="156"/>
      <c r="I57" s="148"/>
      <c r="J57" s="156"/>
      <c r="K57" s="147"/>
      <c r="N57" s="289" t="s">
        <v>180</v>
      </c>
      <c r="O57" s="290">
        <v>7784</v>
      </c>
      <c r="P57" s="291">
        <v>10816</v>
      </c>
      <c r="Q57" s="291">
        <v>3372</v>
      </c>
      <c r="R57" s="291">
        <v>3569</v>
      </c>
      <c r="S57" s="287">
        <f>SUM(O57:R57)</f>
        <v>25541</v>
      </c>
    </row>
    <row r="58" spans="1:19" ht="17.25">
      <c r="A58" s="155"/>
      <c r="B58" s="156"/>
      <c r="C58" s="156"/>
      <c r="D58" s="156"/>
      <c r="E58" s="156"/>
      <c r="F58" s="156"/>
      <c r="G58" s="156"/>
      <c r="H58" s="156"/>
      <c r="I58" s="148"/>
      <c r="J58" s="156"/>
      <c r="K58" s="147"/>
      <c r="N58" s="289" t="s">
        <v>206</v>
      </c>
      <c r="O58" s="290">
        <v>7867</v>
      </c>
      <c r="P58" s="291">
        <v>11846</v>
      </c>
      <c r="Q58" s="291">
        <v>3495</v>
      </c>
      <c r="R58" s="291">
        <v>4209</v>
      </c>
      <c r="S58" s="287">
        <f>SUM(O58:R58)</f>
        <v>27417</v>
      </c>
    </row>
    <row r="59" spans="1:19" ht="17.25">
      <c r="A59" s="157"/>
      <c r="B59" s="156"/>
      <c r="C59" s="156"/>
      <c r="D59" s="156"/>
      <c r="E59" s="156"/>
      <c r="F59" s="156"/>
      <c r="G59" s="156"/>
      <c r="H59" s="156"/>
      <c r="I59" s="148"/>
      <c r="J59" s="158"/>
      <c r="K59" s="147"/>
      <c r="N59" s="289">
        <v>30</v>
      </c>
      <c r="O59" s="290">
        <v>7964</v>
      </c>
      <c r="P59" s="291">
        <v>13392</v>
      </c>
      <c r="Q59" s="291">
        <v>3568</v>
      </c>
      <c r="R59" s="291">
        <v>4802</v>
      </c>
      <c r="S59" s="287">
        <f>SUM(O59:R59)</f>
        <v>29726</v>
      </c>
    </row>
    <row r="60" spans="1:19" ht="17.25">
      <c r="A60" s="155"/>
      <c r="B60" s="159"/>
      <c r="C60" s="159"/>
      <c r="D60" s="156"/>
      <c r="E60" s="156"/>
      <c r="F60" s="160"/>
      <c r="G60" s="160"/>
      <c r="H60" s="160"/>
      <c r="I60" s="148"/>
      <c r="J60" s="161"/>
      <c r="K60" s="147"/>
      <c r="N60" s="289">
        <v>31</v>
      </c>
      <c r="O60" s="290">
        <v>7945</v>
      </c>
      <c r="P60" s="291">
        <v>14621</v>
      </c>
      <c r="Q60" s="291">
        <v>3686</v>
      </c>
      <c r="R60" s="291">
        <v>5454</v>
      </c>
      <c r="S60" s="287">
        <f t="shared" ref="S60:S65" si="1">SUM(O60:R60)</f>
        <v>31706</v>
      </c>
    </row>
    <row r="61" spans="1:19" ht="17.25">
      <c r="A61" s="155"/>
      <c r="B61" s="159"/>
      <c r="C61" s="159"/>
      <c r="D61" s="156"/>
      <c r="E61" s="156"/>
      <c r="F61" s="160"/>
      <c r="G61" s="160"/>
      <c r="H61" s="160"/>
      <c r="I61" s="148"/>
      <c r="J61" s="161"/>
      <c r="K61" s="147"/>
      <c r="N61" s="289" t="s">
        <v>178</v>
      </c>
      <c r="O61" s="290">
        <v>7897</v>
      </c>
      <c r="P61" s="291">
        <v>15310</v>
      </c>
      <c r="Q61" s="291">
        <v>3686</v>
      </c>
      <c r="R61" s="291">
        <v>7147</v>
      </c>
      <c r="S61" s="287">
        <f t="shared" si="1"/>
        <v>34040</v>
      </c>
    </row>
    <row r="62" spans="1:19" ht="17.25">
      <c r="A62" s="157"/>
      <c r="B62" s="159"/>
      <c r="C62" s="159"/>
      <c r="D62" s="156"/>
      <c r="E62" s="156"/>
      <c r="F62" s="160"/>
      <c r="G62" s="160"/>
      <c r="H62" s="160"/>
      <c r="I62" s="148"/>
      <c r="J62" s="161"/>
      <c r="K62" s="147"/>
      <c r="N62" s="289">
        <v>3</v>
      </c>
      <c r="O62" s="290">
        <v>7624</v>
      </c>
      <c r="P62" s="291">
        <v>15060</v>
      </c>
      <c r="Q62" s="291">
        <v>3712</v>
      </c>
      <c r="R62" s="291">
        <v>7210</v>
      </c>
      <c r="S62" s="287">
        <f t="shared" si="1"/>
        <v>33606</v>
      </c>
    </row>
    <row r="63" spans="1:19" ht="17.25">
      <c r="A63" s="157"/>
      <c r="B63" s="159"/>
      <c r="C63" s="159"/>
      <c r="D63" s="156"/>
      <c r="E63" s="156"/>
      <c r="F63" s="160"/>
      <c r="G63" s="160"/>
      <c r="H63" s="160"/>
      <c r="I63" s="148"/>
      <c r="J63" s="161"/>
      <c r="K63" s="147"/>
      <c r="N63" s="289">
        <v>4</v>
      </c>
      <c r="O63" s="290">
        <v>7407</v>
      </c>
      <c r="P63" s="291">
        <v>14561</v>
      </c>
      <c r="Q63" s="291">
        <v>3644</v>
      </c>
      <c r="R63" s="291">
        <v>7526</v>
      </c>
      <c r="S63" s="287">
        <f t="shared" si="1"/>
        <v>33138</v>
      </c>
    </row>
    <row r="64" spans="1:19">
      <c r="A64" s="141"/>
      <c r="B64" s="137"/>
      <c r="C64" s="137"/>
      <c r="D64" s="137"/>
      <c r="E64" s="137"/>
      <c r="F64" s="137"/>
      <c r="G64" s="137"/>
      <c r="H64" s="137"/>
      <c r="I64" s="137"/>
      <c r="J64" s="137"/>
      <c r="K64" s="61"/>
      <c r="N64" s="289">
        <v>5</v>
      </c>
      <c r="O64" s="292">
        <v>7318</v>
      </c>
      <c r="P64" s="293">
        <v>15404</v>
      </c>
      <c r="Q64" s="293">
        <v>3753</v>
      </c>
      <c r="R64" s="293">
        <v>9573</v>
      </c>
      <c r="S64" s="287">
        <f t="shared" si="1"/>
        <v>36048</v>
      </c>
    </row>
    <row r="65" spans="1:19">
      <c r="A65" s="101"/>
      <c r="N65" s="289">
        <v>6</v>
      </c>
      <c r="O65" s="292">
        <v>7257</v>
      </c>
      <c r="P65" s="293">
        <v>16790</v>
      </c>
      <c r="Q65" s="293">
        <v>3853</v>
      </c>
      <c r="R65" s="293">
        <v>11431</v>
      </c>
      <c r="S65" s="287">
        <f t="shared" si="1"/>
        <v>39331</v>
      </c>
    </row>
    <row r="66" spans="1:19">
      <c r="N66" s="289">
        <v>7</v>
      </c>
      <c r="O66" s="292">
        <v>7223</v>
      </c>
      <c r="P66" s="292">
        <v>18421</v>
      </c>
      <c r="Q66" s="292">
        <v>3990</v>
      </c>
      <c r="R66" s="292">
        <v>14362</v>
      </c>
      <c r="S66" s="414">
        <f>SUM(O66:R66)</f>
        <v>43996</v>
      </c>
    </row>
    <row r="67" spans="1:19">
      <c r="N67" s="415">
        <v>8</v>
      </c>
      <c r="O67" s="294">
        <v>7194</v>
      </c>
      <c r="P67" s="294">
        <v>20100</v>
      </c>
      <c r="Q67" s="294">
        <v>4001</v>
      </c>
      <c r="R67" s="294">
        <v>16995</v>
      </c>
      <c r="S67" s="288">
        <v>48290</v>
      </c>
    </row>
    <row r="72" spans="1:19">
      <c r="A72" s="141" t="s">
        <v>140</v>
      </c>
    </row>
    <row r="74" spans="1:19">
      <c r="P74" s="361"/>
    </row>
    <row r="81" spans="1:1" ht="14.25">
      <c r="A81" s="185" t="s">
        <v>192</v>
      </c>
    </row>
  </sheetData>
  <mergeCells count="19">
    <mergeCell ref="P54:P56"/>
    <mergeCell ref="Q54:Q56"/>
    <mergeCell ref="R54:R56"/>
    <mergeCell ref="S54:S56"/>
    <mergeCell ref="K51:K53"/>
    <mergeCell ref="C52:C53"/>
    <mergeCell ref="D52:E52"/>
    <mergeCell ref="I52:I53"/>
    <mergeCell ref="O54:O56"/>
    <mergeCell ref="I36:I37"/>
    <mergeCell ref="F36:G36"/>
    <mergeCell ref="H35:H37"/>
    <mergeCell ref="C51:G51"/>
    <mergeCell ref="C35:G35"/>
    <mergeCell ref="I35:J35"/>
    <mergeCell ref="K35:K37"/>
    <mergeCell ref="C36:C37"/>
    <mergeCell ref="D36:E36"/>
    <mergeCell ref="I51:J51"/>
  </mergeCells>
  <phoneticPr fontId="3"/>
  <printOptions horizontalCentered="1"/>
  <pageMargins left="0.70866141732283472" right="0.70866141732283472" top="0.78740157480314965" bottom="0.74803149606299213" header="0.31496062992125984" footer="0.31496062992125984"/>
  <pageSetup paperSize="9" scale="59" orientation="portrait" r:id="rId1"/>
  <headerFooter alignWithMargins="0"/>
  <ignoredErrors>
    <ignoredError sqref="H38:H47" unlockedFormula="1"/>
    <ignoredError sqref="S58:S66"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I99"/>
  <sheetViews>
    <sheetView view="pageBreakPreview" topLeftCell="A2" zoomScale="87" zoomScaleNormal="98" zoomScaleSheetLayoutView="87" workbookViewId="0">
      <selection activeCell="A46" sqref="A46"/>
    </sheetView>
  </sheetViews>
  <sheetFormatPr defaultRowHeight="13.5"/>
  <cols>
    <col min="1" max="1" width="10.625" style="34" customWidth="1"/>
    <col min="2" max="4" width="18.625" style="34" customWidth="1"/>
    <col min="5" max="5" width="17.125" style="34" customWidth="1"/>
  </cols>
  <sheetData>
    <row r="1" spans="1:1" s="59" customFormat="1" ht="14.25">
      <c r="A1" s="143" t="s">
        <v>158</v>
      </c>
    </row>
    <row r="28" spans="1:5" ht="21.6" customHeight="1" thickBot="1">
      <c r="D28" s="555" t="s">
        <v>190</v>
      </c>
      <c r="E28" s="555"/>
    </row>
    <row r="29" spans="1:5" ht="12.95" customHeight="1" thickTop="1">
      <c r="A29" s="83" t="s">
        <v>91</v>
      </c>
      <c r="B29" s="551" t="s">
        <v>90</v>
      </c>
      <c r="C29" s="551" t="s">
        <v>89</v>
      </c>
      <c r="D29" s="551" t="s">
        <v>88</v>
      </c>
      <c r="E29" s="553" t="s">
        <v>87</v>
      </c>
    </row>
    <row r="30" spans="1:5" ht="12" customHeight="1">
      <c r="A30" s="82" t="s">
        <v>86</v>
      </c>
      <c r="B30" s="552"/>
      <c r="C30" s="552"/>
      <c r="D30" s="552"/>
      <c r="E30" s="554"/>
    </row>
    <row r="31" spans="1:5" s="35" customFormat="1" ht="15" customHeight="1">
      <c r="A31" s="78" t="s">
        <v>257</v>
      </c>
      <c r="B31" s="81">
        <v>297816</v>
      </c>
      <c r="C31" s="77">
        <v>182862</v>
      </c>
      <c r="D31" s="76">
        <v>61.4</v>
      </c>
      <c r="E31" s="36">
        <v>645504</v>
      </c>
    </row>
    <row r="32" spans="1:5" s="37" customFormat="1" ht="15" customHeight="1">
      <c r="A32" s="87">
        <v>19</v>
      </c>
      <c r="B32" s="77">
        <v>302277</v>
      </c>
      <c r="C32" s="77">
        <v>181853</v>
      </c>
      <c r="D32" s="76">
        <v>60.16</v>
      </c>
      <c r="E32" s="36">
        <v>648693</v>
      </c>
    </row>
    <row r="33" spans="1:5" s="35" customFormat="1" ht="15" customHeight="1">
      <c r="A33" s="87">
        <v>20</v>
      </c>
      <c r="B33" s="77">
        <v>308040</v>
      </c>
      <c r="C33" s="77">
        <v>184641</v>
      </c>
      <c r="D33" s="80">
        <v>59.94</v>
      </c>
      <c r="E33" s="79">
        <v>654466</v>
      </c>
    </row>
    <row r="34" spans="1:5" s="35" customFormat="1" ht="15" customHeight="1">
      <c r="A34" s="87">
        <v>21</v>
      </c>
      <c r="B34" s="77">
        <v>313939</v>
      </c>
      <c r="C34" s="77">
        <v>185767</v>
      </c>
      <c r="D34" s="80">
        <v>59.17</v>
      </c>
      <c r="E34" s="79">
        <v>661610</v>
      </c>
    </row>
    <row r="35" spans="1:5" s="35" customFormat="1" ht="15" customHeight="1">
      <c r="A35" s="87">
        <v>22</v>
      </c>
      <c r="B35" s="77">
        <v>317916</v>
      </c>
      <c r="C35" s="77">
        <v>185272</v>
      </c>
      <c r="D35" s="76">
        <v>58.28</v>
      </c>
      <c r="E35" s="36">
        <v>666450</v>
      </c>
    </row>
    <row r="36" spans="1:5" s="35" customFormat="1" ht="15" customHeight="1">
      <c r="A36" s="87">
        <v>23</v>
      </c>
      <c r="B36" s="77">
        <v>320823</v>
      </c>
      <c r="C36" s="77">
        <v>184245</v>
      </c>
      <c r="D36" s="76">
        <v>57.43</v>
      </c>
      <c r="E36" s="36">
        <v>668814</v>
      </c>
    </row>
    <row r="37" spans="1:5" ht="15" customHeight="1">
      <c r="A37" s="87">
        <v>24</v>
      </c>
      <c r="B37" s="77">
        <v>322440</v>
      </c>
      <c r="C37" s="77">
        <v>184201</v>
      </c>
      <c r="D37" s="76">
        <v>57.13</v>
      </c>
      <c r="E37" s="36">
        <v>669097</v>
      </c>
    </row>
    <row r="38" spans="1:5" ht="15" customHeight="1">
      <c r="A38" s="87">
        <v>25</v>
      </c>
      <c r="B38" s="77">
        <v>318045</v>
      </c>
      <c r="C38" s="77">
        <v>183141</v>
      </c>
      <c r="D38" s="76">
        <v>57.58</v>
      </c>
      <c r="E38" s="36">
        <v>669592</v>
      </c>
    </row>
    <row r="39" spans="1:5" ht="15" customHeight="1">
      <c r="A39" s="87">
        <v>26</v>
      </c>
      <c r="B39" s="77">
        <v>321200</v>
      </c>
      <c r="C39" s="77">
        <v>183214</v>
      </c>
      <c r="D39" s="76">
        <v>57.04</v>
      </c>
      <c r="E39" s="36">
        <v>671333</v>
      </c>
    </row>
    <row r="40" spans="1:5" ht="15" customHeight="1">
      <c r="A40" s="87">
        <v>27</v>
      </c>
      <c r="B40" s="77">
        <v>326132</v>
      </c>
      <c r="C40" s="77">
        <v>182688</v>
      </c>
      <c r="D40" s="76">
        <v>56.02</v>
      </c>
      <c r="E40" s="36">
        <v>675654</v>
      </c>
    </row>
    <row r="41" spans="1:5" ht="15" customHeight="1">
      <c r="A41" s="87">
        <v>28</v>
      </c>
      <c r="B41" s="77">
        <v>331740</v>
      </c>
      <c r="C41" s="77">
        <v>181797</v>
      </c>
      <c r="D41" s="76">
        <v>54.8</v>
      </c>
      <c r="E41" s="36">
        <v>680109</v>
      </c>
    </row>
    <row r="42" spans="1:5" ht="15" customHeight="1">
      <c r="A42" s="87">
        <v>29</v>
      </c>
      <c r="B42" s="77">
        <v>337238</v>
      </c>
      <c r="C42" s="77">
        <v>180462</v>
      </c>
      <c r="D42" s="76">
        <v>53.51</v>
      </c>
      <c r="E42" s="36">
        <v>682950</v>
      </c>
    </row>
    <row r="43" spans="1:5" ht="15" customHeight="1">
      <c r="A43" s="87">
        <v>30</v>
      </c>
      <c r="B43" s="77">
        <v>343212</v>
      </c>
      <c r="C43" s="77">
        <v>178769</v>
      </c>
      <c r="D43" s="76">
        <v>52.09</v>
      </c>
      <c r="E43" s="36">
        <v>686619</v>
      </c>
    </row>
    <row r="44" spans="1:5" ht="15" customHeight="1">
      <c r="A44" s="87">
        <v>31</v>
      </c>
      <c r="B44" s="77">
        <v>348910</v>
      </c>
      <c r="C44" s="77">
        <v>177621</v>
      </c>
      <c r="D44" s="76">
        <v>50.91</v>
      </c>
      <c r="E44" s="75">
        <v>689242</v>
      </c>
    </row>
    <row r="45" spans="1:5" ht="15" customHeight="1">
      <c r="A45" s="78" t="s">
        <v>258</v>
      </c>
      <c r="B45" s="77">
        <v>355500</v>
      </c>
      <c r="C45" s="77">
        <v>175248</v>
      </c>
      <c r="D45" s="76">
        <v>49.3</v>
      </c>
      <c r="E45" s="75">
        <v>692793</v>
      </c>
    </row>
    <row r="46" spans="1:5" ht="15" customHeight="1">
      <c r="A46" s="87">
        <v>3</v>
      </c>
      <c r="B46" s="134">
        <v>359159</v>
      </c>
      <c r="C46" s="134">
        <v>173560</v>
      </c>
      <c r="D46" s="135">
        <v>48.32</v>
      </c>
      <c r="E46" s="136">
        <v>691190</v>
      </c>
    </row>
    <row r="47" spans="1:5" ht="15" customHeight="1">
      <c r="A47" s="87">
        <v>4</v>
      </c>
      <c r="B47" s="77">
        <v>361781</v>
      </c>
      <c r="C47" s="77">
        <v>171754</v>
      </c>
      <c r="D47" s="76">
        <v>47.47</v>
      </c>
      <c r="E47" s="36">
        <v>689258</v>
      </c>
    </row>
    <row r="48" spans="1:5" ht="15" customHeight="1">
      <c r="A48" s="87">
        <v>5</v>
      </c>
      <c r="B48" s="77">
        <v>368275</v>
      </c>
      <c r="C48" s="77">
        <v>169112</v>
      </c>
      <c r="D48" s="76">
        <v>45.92</v>
      </c>
      <c r="E48" s="75">
        <v>691372</v>
      </c>
    </row>
    <row r="49" spans="1:5" ht="15" customHeight="1">
      <c r="A49" s="87">
        <v>6</v>
      </c>
      <c r="B49" s="134">
        <v>374640</v>
      </c>
      <c r="C49" s="134">
        <v>166492</v>
      </c>
      <c r="D49" s="135">
        <v>44.44</v>
      </c>
      <c r="E49" s="136">
        <v>694725</v>
      </c>
    </row>
    <row r="50" spans="1:5" ht="15" customHeight="1">
      <c r="A50" s="87">
        <v>7</v>
      </c>
      <c r="B50" s="134">
        <v>382355</v>
      </c>
      <c r="C50" s="134">
        <v>162915</v>
      </c>
      <c r="D50" s="135">
        <v>42.61</v>
      </c>
      <c r="E50" s="136">
        <v>700370</v>
      </c>
    </row>
    <row r="51" spans="1:5" ht="15" customHeight="1">
      <c r="A51" s="398">
        <v>8</v>
      </c>
      <c r="B51" s="74">
        <v>389327</v>
      </c>
      <c r="C51" s="74">
        <v>159557</v>
      </c>
      <c r="D51" s="73">
        <v>40.98</v>
      </c>
      <c r="E51" s="72">
        <v>706421</v>
      </c>
    </row>
    <row r="52" spans="1:5">
      <c r="A52" s="144" t="s">
        <v>85</v>
      </c>
      <c r="B52" s="71"/>
      <c r="C52" s="71"/>
      <c r="D52" s="70"/>
      <c r="E52" s="69"/>
    </row>
    <row r="53" spans="1:5">
      <c r="A53" s="38"/>
      <c r="B53" s="35"/>
      <c r="C53" s="35"/>
      <c r="D53" s="35"/>
      <c r="E53" s="39"/>
    </row>
    <row r="54" spans="1:5">
      <c r="B54"/>
      <c r="C54"/>
      <c r="D54"/>
      <c r="E54"/>
    </row>
    <row r="55" spans="1:5">
      <c r="A55"/>
      <c r="B55"/>
      <c r="C55"/>
      <c r="D55"/>
      <c r="E55"/>
    </row>
    <row r="56" spans="1:5">
      <c r="A56"/>
      <c r="B56"/>
      <c r="C56"/>
      <c r="D56"/>
      <c r="E56"/>
    </row>
    <row r="57" spans="1:5">
      <c r="A57"/>
      <c r="B57"/>
      <c r="C57"/>
      <c r="D57"/>
      <c r="E57"/>
    </row>
    <row r="58" spans="1:5">
      <c r="A58"/>
      <c r="B58"/>
      <c r="C58"/>
      <c r="D58"/>
      <c r="E58"/>
    </row>
    <row r="59" spans="1:5">
      <c r="A59"/>
      <c r="B59"/>
      <c r="C59"/>
      <c r="D59"/>
      <c r="E59"/>
    </row>
    <row r="60" spans="1:5">
      <c r="A60"/>
      <c r="B60"/>
      <c r="C60"/>
      <c r="D60"/>
      <c r="E60"/>
    </row>
    <row r="61" spans="1:5">
      <c r="A61"/>
      <c r="B61"/>
      <c r="C61"/>
      <c r="D61"/>
      <c r="E61"/>
    </row>
    <row r="62" spans="1:5">
      <c r="A62"/>
      <c r="B62"/>
      <c r="C62"/>
      <c r="D62"/>
      <c r="E62"/>
    </row>
    <row r="63" spans="1:5">
      <c r="A63"/>
      <c r="B63"/>
      <c r="C63"/>
      <c r="D63"/>
      <c r="E63"/>
    </row>
    <row r="64" spans="1:5">
      <c r="A64"/>
      <c r="B64"/>
      <c r="C64"/>
      <c r="D64"/>
      <c r="E64"/>
    </row>
    <row r="65" spans="1:9">
      <c r="A65"/>
      <c r="B65"/>
      <c r="C65"/>
      <c r="D65"/>
      <c r="E65"/>
    </row>
    <row r="66" spans="1:9">
      <c r="A66"/>
      <c r="B66"/>
      <c r="C66"/>
      <c r="D66"/>
      <c r="E66"/>
    </row>
    <row r="67" spans="1:9">
      <c r="A67"/>
      <c r="B67"/>
      <c r="C67"/>
      <c r="D67"/>
      <c r="E67"/>
    </row>
    <row r="68" spans="1:9">
      <c r="A68"/>
      <c r="B68"/>
      <c r="C68"/>
      <c r="D68"/>
      <c r="E68"/>
    </row>
    <row r="69" spans="1:9">
      <c r="A69"/>
      <c r="B69"/>
      <c r="C69"/>
      <c r="D69"/>
      <c r="E69"/>
    </row>
    <row r="70" spans="1:9">
      <c r="A70"/>
      <c r="B70"/>
      <c r="C70"/>
      <c r="D70"/>
      <c r="E70"/>
    </row>
    <row r="71" spans="1:9">
      <c r="A71"/>
      <c r="B71"/>
      <c r="C71"/>
      <c r="D71"/>
      <c r="E71"/>
    </row>
    <row r="72" spans="1:9">
      <c r="A72"/>
      <c r="B72"/>
      <c r="C72"/>
      <c r="D72"/>
      <c r="E72"/>
    </row>
    <row r="73" spans="1:9">
      <c r="A73"/>
      <c r="B73"/>
      <c r="C73"/>
      <c r="D73"/>
      <c r="E73"/>
    </row>
    <row r="74" spans="1:9">
      <c r="A74"/>
      <c r="B74"/>
      <c r="C74"/>
      <c r="D74"/>
      <c r="E74"/>
    </row>
    <row r="75" spans="1:9">
      <c r="A75"/>
      <c r="B75"/>
      <c r="C75"/>
      <c r="D75"/>
      <c r="E75"/>
    </row>
    <row r="76" spans="1:9">
      <c r="A76"/>
      <c r="B76"/>
      <c r="C76"/>
      <c r="D76"/>
      <c r="E76"/>
    </row>
    <row r="77" spans="1:9">
      <c r="A77"/>
      <c r="B77"/>
      <c r="C77"/>
      <c r="D77"/>
      <c r="E77"/>
    </row>
    <row r="78" spans="1:9">
      <c r="A78"/>
      <c r="B78"/>
      <c r="C78"/>
      <c r="D78"/>
      <c r="E78"/>
    </row>
    <row r="79" spans="1:9" ht="40.5">
      <c r="A79"/>
      <c r="B79"/>
      <c r="C79"/>
      <c r="D79"/>
      <c r="E79"/>
      <c r="I79" s="140" t="s">
        <v>139</v>
      </c>
    </row>
    <row r="80" spans="1:9">
      <c r="A80"/>
      <c r="B80"/>
      <c r="C80"/>
      <c r="D80"/>
      <c r="E80"/>
      <c r="I80" s="87">
        <v>19</v>
      </c>
    </row>
    <row r="81" spans="1:9">
      <c r="A81"/>
      <c r="B81"/>
      <c r="C81"/>
      <c r="D81"/>
      <c r="E81"/>
      <c r="I81" s="87">
        <v>20</v>
      </c>
    </row>
    <row r="82" spans="1:9">
      <c r="A82"/>
      <c r="B82"/>
      <c r="C82"/>
      <c r="D82"/>
      <c r="E82"/>
      <c r="I82" s="87">
        <v>21</v>
      </c>
    </row>
    <row r="83" spans="1:9">
      <c r="A83"/>
      <c r="B83"/>
      <c r="C83"/>
      <c r="D83"/>
      <c r="E83"/>
      <c r="I83" s="87">
        <v>22</v>
      </c>
    </row>
    <row r="84" spans="1:9">
      <c r="I84" s="87">
        <v>23</v>
      </c>
    </row>
    <row r="85" spans="1:9">
      <c r="I85" s="87">
        <v>24</v>
      </c>
    </row>
    <row r="86" spans="1:9">
      <c r="I86" s="87">
        <v>25</v>
      </c>
    </row>
    <row r="87" spans="1:9">
      <c r="I87" s="87">
        <v>26</v>
      </c>
    </row>
    <row r="88" spans="1:9">
      <c r="I88" s="87">
        <v>27</v>
      </c>
    </row>
    <row r="89" spans="1:9">
      <c r="I89" s="87">
        <v>28</v>
      </c>
    </row>
    <row r="90" spans="1:9">
      <c r="I90" s="87">
        <v>29</v>
      </c>
    </row>
    <row r="91" spans="1:9">
      <c r="I91" s="87">
        <v>30</v>
      </c>
    </row>
    <row r="92" spans="1:9">
      <c r="I92" s="87">
        <v>31</v>
      </c>
    </row>
    <row r="93" spans="1:9" ht="40.5">
      <c r="I93" s="140" t="s">
        <v>138</v>
      </c>
    </row>
    <row r="94" spans="1:9">
      <c r="I94" s="87">
        <v>3</v>
      </c>
    </row>
    <row r="95" spans="1:9">
      <c r="I95" s="87">
        <v>4</v>
      </c>
    </row>
    <row r="96" spans="1:9">
      <c r="I96" s="87">
        <v>5</v>
      </c>
    </row>
    <row r="97" spans="9:9">
      <c r="I97" s="87">
        <v>6</v>
      </c>
    </row>
    <row r="98" spans="9:9">
      <c r="I98" s="398">
        <v>7</v>
      </c>
    </row>
    <row r="99" spans="9:9">
      <c r="I99" s="398">
        <v>8</v>
      </c>
    </row>
  </sheetData>
  <mergeCells count="5">
    <mergeCell ref="B29:B30"/>
    <mergeCell ref="C29:C30"/>
    <mergeCell ref="D29:D30"/>
    <mergeCell ref="E29:E30"/>
    <mergeCell ref="D28:E28"/>
  </mergeCells>
  <phoneticPr fontId="3"/>
  <printOptions horizontalCentered="1"/>
  <pageMargins left="0.70866141732283472" right="0.70866141732283472" top="0.78740157480314965"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S56"/>
  <sheetViews>
    <sheetView view="pageBreakPreview" zoomScale="50" zoomScaleNormal="85" zoomScaleSheetLayoutView="50" workbookViewId="0">
      <selection activeCell="T55" sqref="T55"/>
    </sheetView>
  </sheetViews>
  <sheetFormatPr defaultColWidth="9" defaultRowHeight="13.5"/>
  <cols>
    <col min="1" max="1" width="9" style="93"/>
    <col min="2" max="2" width="8.625" style="93" customWidth="1"/>
    <col min="3" max="3" width="12.75" style="93" customWidth="1"/>
    <col min="4" max="4" width="15.625" style="93" customWidth="1"/>
    <col min="5" max="5" width="8.875" style="93" customWidth="1"/>
    <col min="6" max="6" width="4.125" style="93" customWidth="1"/>
    <col min="7" max="7" width="11.5" style="93" customWidth="1"/>
    <col min="8" max="8" width="9" style="93"/>
    <col min="9" max="9" width="6.75" style="93" customWidth="1"/>
    <col min="10" max="10" width="18.375" style="93" customWidth="1"/>
    <col min="11" max="11" width="7.125" style="93" customWidth="1"/>
    <col min="12" max="12" width="0.5" style="93" customWidth="1"/>
    <col min="13" max="15" width="9" style="93"/>
    <col min="16" max="17" width="13.875" style="93" bestFit="1" customWidth="1"/>
    <col min="18" max="18" width="16.125" style="93" bestFit="1" customWidth="1"/>
    <col min="19" max="238" width="9" style="93"/>
    <col min="239" max="239" width="8.625" style="93" customWidth="1"/>
    <col min="240" max="240" width="12.75" style="93" customWidth="1"/>
    <col min="241" max="241" width="15.625" style="93" customWidth="1"/>
    <col min="242" max="242" width="8.875" style="93" customWidth="1"/>
    <col min="243" max="243" width="4.125" style="93" customWidth="1"/>
    <col min="244" max="244" width="11.5" style="93" customWidth="1"/>
    <col min="245" max="245" width="9" style="93"/>
    <col min="246" max="246" width="18.375" style="93" customWidth="1"/>
    <col min="247" max="247" width="11.5" style="93" customWidth="1"/>
    <col min="248" max="248" width="1.625" style="93" customWidth="1"/>
    <col min="249" max="16384" width="9" style="93"/>
  </cols>
  <sheetData>
    <row r="1" spans="1:18" ht="18.600000000000001" customHeight="1">
      <c r="A1" s="142" t="s">
        <v>159</v>
      </c>
      <c r="O1" s="99"/>
    </row>
    <row r="2" spans="1:18" ht="16.899999999999999" customHeight="1">
      <c r="A2" s="98" t="s">
        <v>109</v>
      </c>
    </row>
    <row r="3" spans="1:18" ht="16.899999999999999" customHeight="1">
      <c r="A3" s="98" t="s">
        <v>110</v>
      </c>
    </row>
    <row r="4" spans="1:18" ht="16.899999999999999" customHeight="1">
      <c r="A4" s="98" t="s">
        <v>111</v>
      </c>
    </row>
    <row r="5" spans="1:18" ht="16.899999999999999" customHeight="1">
      <c r="A5" s="98" t="s">
        <v>112</v>
      </c>
    </row>
    <row r="6" spans="1:18" ht="21" customHeight="1"/>
    <row r="7" spans="1:18" ht="21" customHeight="1"/>
    <row r="8" spans="1:18" ht="13.15" customHeight="1"/>
    <row r="9" spans="1:18">
      <c r="O9" s="354" t="s">
        <v>101</v>
      </c>
      <c r="P9" s="557" t="s">
        <v>113</v>
      </c>
      <c r="Q9" s="488" t="s">
        <v>114</v>
      </c>
      <c r="R9" s="488" t="s">
        <v>115</v>
      </c>
    </row>
    <row r="10" spans="1:18" ht="13.15" customHeight="1">
      <c r="O10" s="353"/>
      <c r="P10" s="558"/>
      <c r="Q10" s="489"/>
      <c r="R10" s="489"/>
    </row>
    <row r="11" spans="1:18" ht="13.15" customHeight="1">
      <c r="O11" s="362" t="s">
        <v>197</v>
      </c>
      <c r="P11" s="559"/>
      <c r="Q11" s="490"/>
      <c r="R11" s="490"/>
    </row>
    <row r="12" spans="1:18" ht="13.15" customHeight="1">
      <c r="O12" s="281" t="s">
        <v>131</v>
      </c>
      <c r="P12" s="297">
        <v>1940</v>
      </c>
      <c r="Q12" s="298">
        <v>700</v>
      </c>
      <c r="R12" s="298">
        <v>270</v>
      </c>
    </row>
    <row r="13" spans="1:18" ht="13.15" customHeight="1">
      <c r="O13" s="281" t="s">
        <v>182</v>
      </c>
      <c r="P13" s="297">
        <v>2070</v>
      </c>
      <c r="Q13" s="298">
        <v>740</v>
      </c>
      <c r="R13" s="298">
        <v>270</v>
      </c>
    </row>
    <row r="14" spans="1:18" ht="13.15" customHeight="1">
      <c r="O14" s="281">
        <v>28</v>
      </c>
      <c r="P14" s="297">
        <v>2220</v>
      </c>
      <c r="Q14" s="298">
        <v>770</v>
      </c>
      <c r="R14" s="298">
        <v>270</v>
      </c>
    </row>
    <row r="15" spans="1:18" ht="13.15" customHeight="1">
      <c r="O15" s="281">
        <v>29</v>
      </c>
      <c r="P15" s="297">
        <v>2480</v>
      </c>
      <c r="Q15" s="298">
        <v>840</v>
      </c>
      <c r="R15" s="298">
        <v>275</v>
      </c>
    </row>
    <row r="16" spans="1:18" ht="13.15" customHeight="1">
      <c r="O16" s="281">
        <v>30</v>
      </c>
      <c r="P16" s="297">
        <v>2840</v>
      </c>
      <c r="Q16" s="298">
        <v>930</v>
      </c>
      <c r="R16" s="298">
        <v>290</v>
      </c>
    </row>
    <row r="17" spans="1:18" ht="13.15" customHeight="1">
      <c r="O17" s="281">
        <v>31</v>
      </c>
      <c r="P17" s="297">
        <v>3410</v>
      </c>
      <c r="Q17" s="298">
        <v>1060</v>
      </c>
      <c r="R17" s="298">
        <v>300</v>
      </c>
    </row>
    <row r="18" spans="1:18" ht="13.15" customHeight="1">
      <c r="O18" s="281" t="s">
        <v>185</v>
      </c>
      <c r="P18" s="297">
        <v>4160</v>
      </c>
      <c r="Q18" s="298">
        <v>1220</v>
      </c>
      <c r="R18" s="298">
        <v>310</v>
      </c>
    </row>
    <row r="19" spans="1:18" ht="13.15" customHeight="1">
      <c r="O19" s="281">
        <v>3</v>
      </c>
      <c r="P19" s="297">
        <v>4240</v>
      </c>
      <c r="Q19" s="298">
        <v>1190</v>
      </c>
      <c r="R19" s="298">
        <v>310</v>
      </c>
    </row>
    <row r="20" spans="1:18" ht="13.15" customHeight="1">
      <c r="A20" s="100"/>
      <c r="O20" s="281">
        <v>4</v>
      </c>
      <c r="P20" s="297">
        <v>4450</v>
      </c>
      <c r="Q20" s="298">
        <v>1240</v>
      </c>
      <c r="R20" s="298">
        <v>310</v>
      </c>
    </row>
    <row r="21" spans="1:18" ht="13.15" customHeight="1">
      <c r="A21" s="100"/>
      <c r="O21" s="281">
        <v>5</v>
      </c>
      <c r="P21" s="297">
        <v>4840</v>
      </c>
      <c r="Q21" s="298">
        <v>1320</v>
      </c>
      <c r="R21" s="298">
        <v>320</v>
      </c>
    </row>
    <row r="22" spans="1:18" ht="13.15" customHeight="1">
      <c r="A22" s="100"/>
      <c r="O22" s="281">
        <v>6</v>
      </c>
      <c r="P22" s="297">
        <v>5570</v>
      </c>
      <c r="Q22" s="298">
        <v>1470</v>
      </c>
      <c r="R22" s="298">
        <v>330</v>
      </c>
    </row>
    <row r="23" spans="1:18" ht="16.149999999999999" customHeight="1">
      <c r="A23" s="101"/>
      <c r="O23" s="283">
        <v>7</v>
      </c>
      <c r="P23" s="299">
        <v>7020</v>
      </c>
      <c r="Q23" s="300">
        <v>1790</v>
      </c>
      <c r="R23" s="300">
        <v>350</v>
      </c>
    </row>
    <row r="24" spans="1:18" ht="7.9" customHeight="1"/>
    <row r="25" spans="1:18" ht="13.15" customHeight="1"/>
    <row r="26" spans="1:18" ht="13.15" customHeight="1"/>
    <row r="27" spans="1:18" ht="13.15" customHeight="1"/>
    <row r="28" spans="1:18" ht="13.15" customHeight="1"/>
    <row r="29" spans="1:18">
      <c r="A29" s="101" t="s">
        <v>116</v>
      </c>
      <c r="E29" s="101"/>
      <c r="F29" s="101"/>
    </row>
    <row r="30" spans="1:18" ht="18" customHeight="1">
      <c r="A30" s="101"/>
      <c r="E30" s="101"/>
      <c r="F30" s="101"/>
    </row>
    <row r="31" spans="1:18" s="103" customFormat="1" ht="18" customHeight="1">
      <c r="A31" s="142" t="s">
        <v>160</v>
      </c>
    </row>
    <row r="32" spans="1:18" s="449" customFormat="1" ht="18" customHeight="1">
      <c r="A32" s="145" t="s">
        <v>119</v>
      </c>
    </row>
    <row r="33" spans="1:19" s="106" customFormat="1" ht="16.899999999999999" customHeight="1">
      <c r="A33" s="447" t="s">
        <v>237</v>
      </c>
      <c r="B33" s="238"/>
      <c r="C33" s="104"/>
      <c r="D33" s="104"/>
      <c r="E33" s="104"/>
      <c r="F33" s="104"/>
      <c r="G33" s="104"/>
      <c r="H33" s="104"/>
      <c r="I33" s="104"/>
      <c r="J33" s="104"/>
      <c r="K33" s="104"/>
      <c r="L33" s="105"/>
      <c r="M33" s="105"/>
    </row>
    <row r="34" spans="1:19" s="106" customFormat="1" ht="21" customHeight="1">
      <c r="B34" s="107"/>
      <c r="C34" s="108"/>
      <c r="D34" s="109"/>
      <c r="E34" s="109"/>
      <c r="F34" s="109"/>
      <c r="G34" s="108"/>
      <c r="H34" s="103"/>
      <c r="I34" s="103"/>
      <c r="J34" s="103"/>
      <c r="K34" s="105"/>
      <c r="L34" s="105"/>
      <c r="M34" s="105"/>
      <c r="S34" s="305"/>
    </row>
    <row r="35" spans="1:19" s="104" customFormat="1" ht="14.25">
      <c r="A35" s="108"/>
      <c r="B35" s="107"/>
      <c r="C35" s="108"/>
      <c r="D35" s="109"/>
      <c r="E35" s="109"/>
      <c r="F35" s="109"/>
      <c r="G35" s="108"/>
      <c r="H35" s="103"/>
      <c r="I35" s="103"/>
      <c r="J35" s="103"/>
      <c r="K35" s="105"/>
      <c r="L35" s="110"/>
      <c r="M35" s="111"/>
      <c r="O35" s="365" t="s">
        <v>101</v>
      </c>
      <c r="P35" s="488" t="s">
        <v>117</v>
      </c>
      <c r="Q35" s="488" t="s">
        <v>118</v>
      </c>
    </row>
    <row r="36" spans="1:19" s="106" customFormat="1" ht="18" customHeight="1">
      <c r="A36" s="112"/>
      <c r="B36" s="112"/>
      <c r="C36" s="112"/>
      <c r="D36" s="110"/>
      <c r="E36" s="113"/>
      <c r="F36" s="111"/>
      <c r="G36" s="112"/>
      <c r="H36" s="104"/>
      <c r="I36" s="104"/>
      <c r="J36" s="110"/>
      <c r="K36" s="113"/>
      <c r="L36" s="105"/>
      <c r="O36" s="364"/>
      <c r="P36" s="489"/>
      <c r="Q36" s="489"/>
    </row>
    <row r="37" spans="1:19" s="106" customFormat="1" ht="18" customHeight="1">
      <c r="A37" s="114"/>
      <c r="B37" s="114"/>
      <c r="C37" s="114"/>
      <c r="D37" s="115"/>
      <c r="E37" s="116"/>
      <c r="F37" s="105"/>
      <c r="G37" s="114"/>
      <c r="H37" s="117"/>
      <c r="I37" s="117"/>
      <c r="J37" s="115"/>
      <c r="K37" s="116"/>
      <c r="L37" s="105"/>
      <c r="O37" s="363" t="s">
        <v>197</v>
      </c>
      <c r="P37" s="490"/>
      <c r="Q37" s="490"/>
      <c r="R37" s="103"/>
    </row>
    <row r="38" spans="1:19" s="106" customFormat="1" ht="18" customHeight="1">
      <c r="A38" s="114"/>
      <c r="B38" s="117"/>
      <c r="C38" s="117"/>
      <c r="D38" s="118"/>
      <c r="E38" s="119"/>
      <c r="F38" s="105"/>
      <c r="G38" s="120"/>
      <c r="H38" s="117"/>
      <c r="I38" s="117"/>
      <c r="J38" s="118"/>
      <c r="K38" s="119"/>
      <c r="L38" s="105"/>
      <c r="O38" s="301" t="s">
        <v>181</v>
      </c>
      <c r="P38" s="284">
        <v>6633</v>
      </c>
      <c r="Q38" s="282">
        <v>2470</v>
      </c>
      <c r="R38" s="104"/>
    </row>
    <row r="39" spans="1:19" s="106" customFormat="1" ht="18" customHeight="1">
      <c r="A39" s="121"/>
      <c r="B39" s="120"/>
      <c r="C39" s="117"/>
      <c r="D39" s="122"/>
      <c r="E39" s="119"/>
      <c r="F39" s="105"/>
      <c r="G39" s="120"/>
      <c r="H39" s="117"/>
      <c r="I39" s="117"/>
      <c r="J39" s="118"/>
      <c r="K39" s="119"/>
      <c r="L39" s="105"/>
      <c r="O39" s="301">
        <v>30</v>
      </c>
      <c r="P39" s="284">
        <v>5230</v>
      </c>
      <c r="Q39" s="282">
        <v>1761</v>
      </c>
    </row>
    <row r="40" spans="1:19" s="106" customFormat="1" ht="18" customHeight="1">
      <c r="A40" s="121"/>
      <c r="B40" s="123"/>
      <c r="C40" s="124"/>
      <c r="D40" s="122"/>
      <c r="E40" s="119"/>
      <c r="F40" s="105"/>
      <c r="G40" s="120"/>
      <c r="H40" s="125"/>
      <c r="I40" s="125"/>
      <c r="J40" s="118"/>
      <c r="K40" s="119"/>
      <c r="L40" s="105"/>
      <c r="O40" s="301">
        <v>31</v>
      </c>
      <c r="P40" s="284">
        <v>4764</v>
      </c>
      <c r="Q40" s="282">
        <v>1664</v>
      </c>
    </row>
    <row r="41" spans="1:19" s="106" customFormat="1" ht="18" customHeight="1">
      <c r="A41" s="121"/>
      <c r="B41" s="120"/>
      <c r="C41" s="117"/>
      <c r="D41" s="122"/>
      <c r="E41" s="119"/>
      <c r="F41" s="105"/>
      <c r="G41" s="120"/>
      <c r="H41" s="125"/>
      <c r="I41" s="125"/>
      <c r="J41" s="118"/>
      <c r="K41" s="119"/>
      <c r="L41" s="105"/>
      <c r="O41" s="301" t="s">
        <v>178</v>
      </c>
      <c r="P41" s="284">
        <v>3693</v>
      </c>
      <c r="Q41" s="282">
        <v>1106</v>
      </c>
      <c r="R41" s="104"/>
    </row>
    <row r="42" spans="1:19" s="106" customFormat="1" ht="18" customHeight="1">
      <c r="A42" s="121"/>
      <c r="B42" s="120"/>
      <c r="C42" s="117"/>
      <c r="D42" s="122"/>
      <c r="E42" s="119"/>
      <c r="F42" s="105"/>
      <c r="G42" s="120"/>
      <c r="H42" s="120"/>
      <c r="I42" s="120"/>
      <c r="J42" s="118"/>
      <c r="K42" s="119"/>
      <c r="L42" s="105"/>
      <c r="O42" s="301">
        <v>3</v>
      </c>
      <c r="P42" s="284">
        <v>3212</v>
      </c>
      <c r="Q42" s="282">
        <v>859</v>
      </c>
    </row>
    <row r="43" spans="1:19" s="106" customFormat="1" ht="18" customHeight="1">
      <c r="A43" s="114"/>
      <c r="B43" s="117"/>
      <c r="C43" s="117"/>
      <c r="D43" s="118"/>
      <c r="E43" s="119"/>
      <c r="F43" s="105"/>
      <c r="G43" s="120"/>
      <c r="H43" s="120"/>
      <c r="I43" s="120"/>
      <c r="J43" s="118"/>
      <c r="K43" s="119"/>
      <c r="L43" s="105"/>
      <c r="O43" s="301">
        <v>4</v>
      </c>
      <c r="P43" s="284">
        <v>3664</v>
      </c>
      <c r="Q43" s="282">
        <v>1059</v>
      </c>
    </row>
    <row r="44" spans="1:19" s="106" customFormat="1" ht="18" customHeight="1">
      <c r="A44" s="121"/>
      <c r="B44" s="120"/>
      <c r="C44" s="117"/>
      <c r="D44" s="122"/>
      <c r="E44" s="119"/>
      <c r="F44" s="105"/>
      <c r="G44" s="120"/>
      <c r="H44" s="120"/>
      <c r="I44" s="120"/>
      <c r="J44" s="118"/>
      <c r="K44" s="119"/>
      <c r="L44" s="105"/>
      <c r="O44" s="301">
        <v>5</v>
      </c>
      <c r="P44" s="308">
        <v>4222</v>
      </c>
      <c r="Q44" s="302">
        <v>1361</v>
      </c>
    </row>
    <row r="45" spans="1:19" s="106" customFormat="1" ht="18" customHeight="1">
      <c r="A45" s="121"/>
      <c r="B45" s="120"/>
      <c r="C45" s="117"/>
      <c r="D45" s="122"/>
      <c r="E45" s="119"/>
      <c r="F45" s="105"/>
      <c r="G45" s="120"/>
      <c r="H45" s="120"/>
      <c r="I45" s="120"/>
      <c r="J45" s="118"/>
      <c r="K45" s="119"/>
      <c r="L45" s="105"/>
      <c r="O45" s="301">
        <v>6</v>
      </c>
      <c r="P45" s="308">
        <v>4442</v>
      </c>
      <c r="Q45" s="302">
        <v>1394</v>
      </c>
      <c r="R45" s="217"/>
    </row>
    <row r="46" spans="1:19" s="106" customFormat="1" ht="28.15" customHeight="1">
      <c r="A46" s="101"/>
      <c r="B46" s="120"/>
      <c r="C46" s="117"/>
      <c r="D46" s="122"/>
      <c r="E46" s="119"/>
      <c r="F46" s="105"/>
      <c r="G46" s="120"/>
      <c r="H46" s="120"/>
      <c r="I46" s="120"/>
      <c r="J46" s="118"/>
      <c r="K46" s="119"/>
      <c r="L46" s="105"/>
      <c r="O46" s="303">
        <v>7</v>
      </c>
      <c r="P46" s="309">
        <v>4617</v>
      </c>
      <c r="Q46" s="304">
        <v>1311</v>
      </c>
    </row>
    <row r="47" spans="1:19" s="106" customFormat="1" ht="24" customHeight="1">
      <c r="A47" s="121"/>
      <c r="B47" s="120"/>
      <c r="C47" s="117"/>
      <c r="D47" s="122"/>
      <c r="E47" s="119"/>
      <c r="F47" s="105"/>
      <c r="G47" s="120"/>
      <c r="H47" s="120"/>
      <c r="I47" s="120"/>
      <c r="J47" s="118"/>
      <c r="K47" s="119"/>
      <c r="L47" s="105"/>
    </row>
    <row r="48" spans="1:19" s="106" customFormat="1" ht="24" customHeight="1">
      <c r="A48" s="121"/>
      <c r="B48" s="120"/>
      <c r="C48" s="117"/>
      <c r="D48" s="122"/>
      <c r="E48" s="119"/>
      <c r="F48" s="105"/>
      <c r="G48" s="120"/>
      <c r="H48" s="120"/>
      <c r="I48" s="120"/>
      <c r="J48" s="118"/>
      <c r="K48" s="119"/>
      <c r="L48" s="105"/>
    </row>
    <row r="49" spans="1:13" s="106" customFormat="1" ht="24" customHeight="1">
      <c r="A49" s="121"/>
      <c r="B49" s="120"/>
      <c r="C49" s="117"/>
      <c r="D49" s="122"/>
      <c r="E49" s="119"/>
      <c r="F49" s="105"/>
      <c r="G49" s="120"/>
      <c r="H49" s="120"/>
      <c r="I49" s="120"/>
      <c r="J49" s="118"/>
      <c r="K49" s="119"/>
      <c r="L49" s="105"/>
    </row>
    <row r="50" spans="1:13" s="106" customFormat="1" ht="18.600000000000001" customHeight="1">
      <c r="A50" s="259" t="s">
        <v>228</v>
      </c>
      <c r="B50" s="120"/>
      <c r="C50" s="117"/>
      <c r="D50" s="122"/>
      <c r="E50" s="119"/>
      <c r="F50" s="105"/>
      <c r="G50" s="120"/>
      <c r="H50" s="117"/>
      <c r="I50" s="117"/>
      <c r="J50" s="118"/>
      <c r="K50" s="119"/>
      <c r="L50" s="105"/>
      <c r="M50" s="105"/>
    </row>
    <row r="51" spans="1:13" s="106" customFormat="1" ht="17.25">
      <c r="A51" s="101" t="s">
        <v>120</v>
      </c>
      <c r="B51" s="114"/>
      <c r="C51" s="114"/>
      <c r="D51" s="118"/>
      <c r="E51" s="119"/>
      <c r="F51" s="105"/>
      <c r="K51" s="105"/>
      <c r="L51" s="126"/>
      <c r="M51" s="126"/>
    </row>
    <row r="52" spans="1:13" s="106" customFormat="1" ht="13.15" customHeight="1">
      <c r="B52" s="127"/>
      <c r="C52" s="127"/>
      <c r="D52" s="127"/>
      <c r="E52" s="127"/>
      <c r="F52" s="127"/>
      <c r="G52" s="128"/>
      <c r="H52" s="128"/>
      <c r="I52" s="128"/>
      <c r="J52" s="128"/>
      <c r="K52" s="128"/>
      <c r="L52" s="105"/>
      <c r="M52" s="105"/>
    </row>
    <row r="53" spans="1:13" s="106" customFormat="1" ht="13.15" customHeight="1">
      <c r="A53" s="97" t="s">
        <v>199</v>
      </c>
      <c r="B53" s="127"/>
      <c r="C53" s="127"/>
      <c r="D53" s="127"/>
      <c r="E53" s="127"/>
      <c r="F53" s="127"/>
      <c r="G53" s="128"/>
      <c r="H53" s="128"/>
      <c r="I53" s="128"/>
      <c r="J53" s="128"/>
      <c r="K53" s="128"/>
      <c r="L53" s="105"/>
      <c r="M53" s="105"/>
    </row>
    <row r="54" spans="1:13" ht="48" customHeight="1">
      <c r="A54" s="556" t="s">
        <v>200</v>
      </c>
      <c r="B54" s="556"/>
      <c r="C54" s="556"/>
      <c r="D54" s="556"/>
      <c r="E54" s="556"/>
      <c r="F54" s="556"/>
      <c r="G54" s="556"/>
      <c r="H54" s="556"/>
      <c r="I54" s="556"/>
      <c r="J54" s="556"/>
      <c r="K54" s="556"/>
    </row>
    <row r="55" spans="1:13" ht="86.45" customHeight="1">
      <c r="A55" s="556" t="s">
        <v>224</v>
      </c>
      <c r="B55" s="556"/>
      <c r="C55" s="556"/>
      <c r="D55" s="556"/>
      <c r="E55" s="556"/>
      <c r="F55" s="556"/>
      <c r="G55" s="556"/>
      <c r="H55" s="556"/>
      <c r="I55" s="556"/>
      <c r="J55" s="556"/>
      <c r="K55" s="556"/>
    </row>
    <row r="56" spans="1:13" ht="9.6" customHeight="1"/>
  </sheetData>
  <mergeCells count="7">
    <mergeCell ref="A55:K55"/>
    <mergeCell ref="A54:K54"/>
    <mergeCell ref="P9:P11"/>
    <mergeCell ref="Q9:Q11"/>
    <mergeCell ref="R9:R11"/>
    <mergeCell ref="P35:P37"/>
    <mergeCell ref="Q35:Q37"/>
  </mergeCells>
  <phoneticPr fontId="3"/>
  <pageMargins left="0.70866141732283472" right="0.70866141732283472" top="0.78740157480314965" bottom="0.74803149606299213" header="0.31496062992125984" footer="0.31496062992125984"/>
  <pageSetup paperSize="9" scale="79" orientation="portrait" r:id="rId1"/>
  <colBreaks count="1" manualBreakCount="1">
    <brk id="1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3:II68"/>
  <sheetViews>
    <sheetView view="pageBreakPreview" zoomScale="50" zoomScaleNormal="80" zoomScaleSheetLayoutView="50" workbookViewId="0">
      <selection activeCell="U59" sqref="U59"/>
    </sheetView>
  </sheetViews>
  <sheetFormatPr defaultColWidth="9" defaultRowHeight="13.5"/>
  <cols>
    <col min="1" max="1" width="9" style="106"/>
    <col min="2" max="2" width="8.625" style="106" customWidth="1"/>
    <col min="3" max="3" width="12.75" style="106" customWidth="1"/>
    <col min="4" max="4" width="15.625" style="105" customWidth="1"/>
    <col min="5" max="5" width="8.875" style="105" customWidth="1"/>
    <col min="6" max="6" width="4.125" style="105" customWidth="1"/>
    <col min="7" max="7" width="11.5" style="105" customWidth="1"/>
    <col min="8" max="8" width="9" style="105"/>
    <col min="9" max="9" width="6.75" style="105" customWidth="1"/>
    <col min="10" max="10" width="18.375" style="106" customWidth="1"/>
    <col min="11" max="11" width="2.625" style="106" customWidth="1"/>
    <col min="12" max="12" width="0.5" style="106" customWidth="1"/>
    <col min="13" max="15" width="9" style="106"/>
    <col min="16" max="16" width="11.875" style="106" customWidth="1"/>
    <col min="17" max="17" width="20.25" style="106" customWidth="1"/>
    <col min="18" max="18" width="11.875" style="106" customWidth="1"/>
    <col min="19" max="21" width="10.625" style="106" customWidth="1"/>
    <col min="22" max="239" width="9" style="106"/>
    <col min="240" max="240" width="8.625" style="106" customWidth="1"/>
    <col min="241" max="241" width="12.75" style="106" customWidth="1"/>
    <col min="242" max="242" width="15.625" style="106" customWidth="1"/>
    <col min="243" max="243" width="8.875" style="106" customWidth="1"/>
    <col min="244" max="244" width="4.125" style="106" customWidth="1"/>
    <col min="245" max="245" width="11.5" style="106" customWidth="1"/>
    <col min="246" max="246" width="9" style="106"/>
    <col min="247" max="247" width="18.375" style="106" customWidth="1"/>
    <col min="248" max="248" width="11.5" style="106" customWidth="1"/>
    <col min="249" max="249" width="1.625" style="106" customWidth="1"/>
    <col min="250" max="16384" width="9" style="106"/>
  </cols>
  <sheetData>
    <row r="3" spans="1:21" customFormat="1" ht="16.5">
      <c r="A3" s="145" t="s">
        <v>177</v>
      </c>
      <c r="B3" s="106"/>
      <c r="C3" s="106"/>
      <c r="D3" s="105"/>
      <c r="E3" s="105"/>
      <c r="F3" s="105"/>
      <c r="G3" s="105"/>
      <c r="H3" s="105"/>
      <c r="I3" s="105"/>
      <c r="J3" s="106"/>
      <c r="K3" s="106"/>
      <c r="L3" s="106"/>
      <c r="M3" s="106"/>
      <c r="N3" s="106"/>
      <c r="O3" s="126"/>
      <c r="P3" s="126"/>
      <c r="Q3" s="126"/>
      <c r="R3" s="126"/>
      <c r="S3" s="126"/>
      <c r="T3" s="106"/>
      <c r="U3" s="106"/>
    </row>
    <row r="4" spans="1:21" customFormat="1" ht="14.25">
      <c r="A4" s="129"/>
      <c r="B4" s="106"/>
      <c r="C4" s="106"/>
      <c r="D4" s="105"/>
      <c r="E4" s="105"/>
      <c r="F4" s="105"/>
      <c r="G4" s="105"/>
      <c r="H4" s="105"/>
      <c r="I4" s="105"/>
      <c r="J4" s="106"/>
      <c r="K4" s="106"/>
      <c r="L4" s="106"/>
      <c r="M4" s="106"/>
      <c r="N4" s="106"/>
      <c r="O4" s="106"/>
      <c r="P4" s="106"/>
      <c r="Q4" s="106"/>
      <c r="R4" s="106"/>
      <c r="S4" s="106"/>
      <c r="T4" s="106"/>
      <c r="U4" s="106"/>
    </row>
    <row r="5" spans="1:21" customFormat="1" ht="14.25">
      <c r="A5" s="129"/>
      <c r="B5" s="106"/>
      <c r="C5" s="106"/>
      <c r="D5" s="105"/>
      <c r="E5" s="105"/>
      <c r="F5" s="105"/>
      <c r="G5" s="105"/>
      <c r="H5" s="105"/>
      <c r="I5" s="105"/>
      <c r="J5" s="106"/>
      <c r="K5" s="106"/>
      <c r="L5" s="106"/>
      <c r="M5" s="106"/>
      <c r="N5" s="106"/>
      <c r="O5" s="106"/>
      <c r="P5" s="106"/>
      <c r="Q5" s="106"/>
      <c r="R5" s="106"/>
      <c r="S5" s="106"/>
      <c r="T5" s="106"/>
      <c r="U5" s="106"/>
    </row>
    <row r="6" spans="1:21" customFormat="1">
      <c r="A6" s="106"/>
      <c r="B6" s="106"/>
      <c r="C6" s="106"/>
      <c r="D6" s="105"/>
      <c r="E6" s="105"/>
      <c r="F6" s="105"/>
      <c r="G6" s="105"/>
      <c r="H6" s="105"/>
      <c r="I6" s="105"/>
      <c r="J6" s="106"/>
      <c r="K6" s="106"/>
      <c r="L6" s="106"/>
      <c r="M6" s="106"/>
      <c r="N6" s="106"/>
      <c r="O6" s="106"/>
      <c r="P6" s="106"/>
      <c r="Q6" s="106"/>
      <c r="R6" s="106"/>
      <c r="S6" s="106"/>
      <c r="T6" s="106"/>
      <c r="U6" s="106"/>
    </row>
    <row r="7" spans="1:21" customFormat="1">
      <c r="A7" s="106"/>
      <c r="B7" s="106"/>
      <c r="C7" s="106"/>
      <c r="D7" s="105"/>
      <c r="E7" s="105"/>
      <c r="F7" s="105"/>
      <c r="G7" s="105"/>
      <c r="H7" s="105"/>
      <c r="I7" s="105"/>
      <c r="J7" s="106"/>
      <c r="K7" s="106"/>
      <c r="L7" s="106"/>
      <c r="M7" s="106"/>
      <c r="N7" s="106"/>
      <c r="O7" s="378" t="s">
        <v>101</v>
      </c>
      <c r="P7" s="571" t="s">
        <v>121</v>
      </c>
      <c r="Q7" s="574" t="s">
        <v>122</v>
      </c>
      <c r="R7" s="577" t="s">
        <v>123</v>
      </c>
      <c r="S7" s="580" t="s">
        <v>124</v>
      </c>
      <c r="T7" s="568" t="s">
        <v>121</v>
      </c>
      <c r="U7" s="568" t="s">
        <v>124</v>
      </c>
    </row>
    <row r="8" spans="1:21" customFormat="1">
      <c r="A8" s="106"/>
      <c r="B8" s="106"/>
      <c r="C8" s="106"/>
      <c r="D8" s="105"/>
      <c r="E8" s="105"/>
      <c r="F8" s="105"/>
      <c r="G8" s="105"/>
      <c r="H8" s="105"/>
      <c r="I8" s="105"/>
      <c r="J8" s="106"/>
      <c r="K8" s="106"/>
      <c r="L8" s="106"/>
      <c r="M8" s="106"/>
      <c r="N8" s="106"/>
      <c r="O8" s="364"/>
      <c r="P8" s="572"/>
      <c r="Q8" s="575"/>
      <c r="R8" s="578"/>
      <c r="S8" s="581"/>
      <c r="T8" s="569"/>
      <c r="U8" s="569"/>
    </row>
    <row r="9" spans="1:21" customFormat="1">
      <c r="A9" s="106"/>
      <c r="B9" s="106"/>
      <c r="C9" s="106"/>
      <c r="D9" s="105"/>
      <c r="E9" s="105"/>
      <c r="F9" s="105"/>
      <c r="G9" s="105"/>
      <c r="H9" s="105"/>
      <c r="I9" s="105"/>
      <c r="J9" s="106"/>
      <c r="K9" s="106"/>
      <c r="L9" s="106"/>
      <c r="M9" s="106"/>
      <c r="N9" s="106"/>
      <c r="O9" s="377" t="s">
        <v>197</v>
      </c>
      <c r="P9" s="573"/>
      <c r="Q9" s="576"/>
      <c r="R9" s="579"/>
      <c r="S9" s="582"/>
      <c r="T9" s="570"/>
      <c r="U9" s="570"/>
    </row>
    <row r="10" spans="1:21" customFormat="1">
      <c r="A10" s="106"/>
      <c r="B10" s="106"/>
      <c r="C10" s="106"/>
      <c r="D10" s="105"/>
      <c r="E10" s="105"/>
      <c r="F10" s="105"/>
      <c r="G10" s="105"/>
      <c r="H10" s="105"/>
      <c r="I10" s="105"/>
      <c r="J10" s="106"/>
      <c r="K10" s="106"/>
      <c r="L10" s="106"/>
      <c r="M10" s="106"/>
      <c r="N10" s="106"/>
      <c r="O10" s="310" t="s">
        <v>181</v>
      </c>
      <c r="P10" s="323">
        <v>8.1999999999999993</v>
      </c>
      <c r="Q10" s="323">
        <v>46.1</v>
      </c>
      <c r="R10" s="312">
        <v>23.3</v>
      </c>
      <c r="S10" s="323">
        <v>4.9000000000000004</v>
      </c>
      <c r="T10" s="326">
        <f>P10+Q10</f>
        <v>54.3</v>
      </c>
      <c r="U10" s="313">
        <v>28.1</v>
      </c>
    </row>
    <row r="11" spans="1:21">
      <c r="O11" s="310">
        <v>30</v>
      </c>
      <c r="P11" s="323">
        <v>7.9</v>
      </c>
      <c r="Q11" s="323">
        <v>45.5</v>
      </c>
      <c r="R11" s="312">
        <v>24.3</v>
      </c>
      <c r="S11" s="323">
        <v>4.4000000000000004</v>
      </c>
      <c r="T11" s="326">
        <f>P11+Q11</f>
        <v>53.4</v>
      </c>
      <c r="U11" s="313">
        <f t="shared" ref="U11:U17" si="0">R11+S11</f>
        <v>28.700000000000003</v>
      </c>
    </row>
    <row r="12" spans="1:21">
      <c r="O12" s="310">
        <v>31</v>
      </c>
      <c r="P12" s="323">
        <v>9.1999999999999993</v>
      </c>
      <c r="Q12" s="323">
        <v>49.1</v>
      </c>
      <c r="R12" s="312">
        <v>22.1</v>
      </c>
      <c r="S12" s="323">
        <v>4.3</v>
      </c>
      <c r="T12" s="326">
        <f>P12+Q12</f>
        <v>58.3</v>
      </c>
      <c r="U12" s="313">
        <f t="shared" si="0"/>
        <v>26.400000000000002</v>
      </c>
    </row>
    <row r="13" spans="1:21">
      <c r="O13" s="310" t="s">
        <v>178</v>
      </c>
      <c r="P13" s="323">
        <v>9.1</v>
      </c>
      <c r="Q13" s="323">
        <v>52.5</v>
      </c>
      <c r="R13" s="312">
        <v>20.2</v>
      </c>
      <c r="S13" s="323">
        <v>3.3</v>
      </c>
      <c r="T13" s="326">
        <f>P13+Q13</f>
        <v>61.6</v>
      </c>
      <c r="U13" s="313">
        <f t="shared" si="0"/>
        <v>23.5</v>
      </c>
    </row>
    <row r="14" spans="1:21">
      <c r="O14" s="310">
        <v>3</v>
      </c>
      <c r="P14" s="323">
        <v>9.4</v>
      </c>
      <c r="Q14" s="323">
        <v>53.2</v>
      </c>
      <c r="R14" s="312">
        <v>18.7</v>
      </c>
      <c r="S14" s="323">
        <v>3.6</v>
      </c>
      <c r="T14" s="326">
        <v>62.7</v>
      </c>
      <c r="U14" s="313">
        <f t="shared" si="0"/>
        <v>22.3</v>
      </c>
    </row>
    <row r="15" spans="1:21">
      <c r="O15" s="310">
        <v>4</v>
      </c>
      <c r="P15" s="323">
        <v>11</v>
      </c>
      <c r="Q15" s="323">
        <v>53.4</v>
      </c>
      <c r="R15" s="312">
        <v>17.399999999999999</v>
      </c>
      <c r="S15" s="323">
        <v>2.4</v>
      </c>
      <c r="T15" s="326">
        <v>64.5</v>
      </c>
      <c r="U15" s="313">
        <f t="shared" si="0"/>
        <v>19.799999999999997</v>
      </c>
    </row>
    <row r="16" spans="1:21">
      <c r="O16" s="310">
        <v>5</v>
      </c>
      <c r="P16" s="324">
        <v>9.1</v>
      </c>
      <c r="Q16" s="323">
        <v>50.4</v>
      </c>
      <c r="R16" s="312">
        <v>22.6</v>
      </c>
      <c r="S16" s="323">
        <v>4.2</v>
      </c>
      <c r="T16" s="326">
        <f>P16+Q16</f>
        <v>59.5</v>
      </c>
      <c r="U16" s="313">
        <f t="shared" si="0"/>
        <v>26.8</v>
      </c>
    </row>
    <row r="17" spans="1:21">
      <c r="O17" s="310">
        <v>6</v>
      </c>
      <c r="P17" s="323">
        <v>10</v>
      </c>
      <c r="Q17" s="323">
        <v>54.6</v>
      </c>
      <c r="R17" s="312">
        <v>19.3</v>
      </c>
      <c r="S17" s="323">
        <v>3.8</v>
      </c>
      <c r="T17" s="326">
        <f>P17+Q17</f>
        <v>64.599999999999994</v>
      </c>
      <c r="U17" s="313">
        <f t="shared" si="0"/>
        <v>23.1</v>
      </c>
    </row>
    <row r="18" spans="1:21">
      <c r="O18" s="311">
        <v>7</v>
      </c>
      <c r="P18" s="325">
        <v>11.1</v>
      </c>
      <c r="Q18" s="325">
        <v>52.9</v>
      </c>
      <c r="R18" s="314">
        <v>21.1</v>
      </c>
      <c r="S18" s="325">
        <v>3.1</v>
      </c>
      <c r="T18" s="327">
        <f>P18+Q18</f>
        <v>64</v>
      </c>
      <c r="U18" s="315">
        <f>R18+S18</f>
        <v>24.200000000000003</v>
      </c>
    </row>
    <row r="28" spans="1:21">
      <c r="A28" s="101" t="s">
        <v>125</v>
      </c>
    </row>
    <row r="29" spans="1:21">
      <c r="A29" s="101"/>
    </row>
    <row r="30" spans="1:21">
      <c r="A30" s="101"/>
    </row>
    <row r="31" spans="1:21" ht="16.5">
      <c r="A31" s="448" t="s">
        <v>230</v>
      </c>
      <c r="B31" s="84"/>
      <c r="C31" s="84"/>
      <c r="D31" s="84"/>
      <c r="E31" s="84"/>
      <c r="F31" s="84"/>
      <c r="G31" s="84"/>
      <c r="H31" s="84"/>
      <c r="I31" s="84"/>
      <c r="J31" s="84"/>
      <c r="K31" s="84"/>
      <c r="L31" s="84"/>
    </row>
    <row r="32" spans="1:21" ht="16.899999999999999" customHeight="1">
      <c r="A32" s="458" t="s">
        <v>238</v>
      </c>
      <c r="B32" s="84"/>
      <c r="C32" s="84"/>
      <c r="D32" s="84"/>
      <c r="E32" s="84"/>
      <c r="F32" s="84"/>
      <c r="G32" s="84"/>
      <c r="H32" s="84"/>
      <c r="I32" s="84"/>
      <c r="J32" s="84"/>
      <c r="K32" s="84"/>
      <c r="L32" s="84"/>
    </row>
    <row r="33" spans="1:20">
      <c r="A33" s="35"/>
      <c r="B33" s="35"/>
      <c r="C33" s="35"/>
      <c r="D33" s="35"/>
      <c r="E33" s="35"/>
      <c r="F33" s="35"/>
      <c r="G33" s="35"/>
      <c r="H33" s="35"/>
      <c r="I33" s="35"/>
      <c r="J33" s="35"/>
      <c r="K33" s="35"/>
      <c r="L33" s="35"/>
      <c r="M33" s="35"/>
    </row>
    <row r="34" spans="1:20">
      <c r="A34" s="35"/>
      <c r="B34" s="35"/>
      <c r="C34" s="35"/>
      <c r="D34" s="35"/>
      <c r="E34" s="35"/>
      <c r="F34" s="35"/>
      <c r="G34" s="35"/>
      <c r="H34" s="85"/>
      <c r="I34" s="85"/>
      <c r="J34" s="35"/>
      <c r="K34" s="35"/>
      <c r="L34" s="35"/>
      <c r="M34" s="35"/>
    </row>
    <row r="35" spans="1:20" ht="14.25">
      <c r="A35" s="35"/>
      <c r="B35" s="35"/>
      <c r="C35" s="35"/>
      <c r="D35" s="35"/>
      <c r="E35" s="35"/>
      <c r="F35" s="35"/>
      <c r="G35" s="35"/>
      <c r="H35" s="35"/>
      <c r="I35" s="35"/>
      <c r="J35" s="35"/>
      <c r="K35" s="35"/>
      <c r="L35" s="35"/>
      <c r="M35" s="86"/>
      <c r="N35" s="392"/>
      <c r="O35" s="393"/>
      <c r="P35" s="393"/>
      <c r="Q35" s="394"/>
      <c r="R35" s="35"/>
      <c r="S35" s="35"/>
    </row>
    <row r="36" spans="1:20">
      <c r="A36" s="35"/>
      <c r="B36" s="35"/>
      <c r="C36" s="35"/>
      <c r="D36" s="35"/>
      <c r="E36" s="35"/>
      <c r="F36" s="35"/>
      <c r="G36" s="35"/>
      <c r="H36" s="35"/>
      <c r="I36" s="35"/>
      <c r="J36" s="35"/>
      <c r="K36" s="35"/>
      <c r="L36" s="35"/>
      <c r="M36" s="35"/>
      <c r="N36" s="396"/>
      <c r="O36" s="385" t="s">
        <v>93</v>
      </c>
      <c r="P36" s="560" t="s">
        <v>94</v>
      </c>
      <c r="Q36" s="561"/>
      <c r="R36" s="562"/>
      <c r="S36" s="35"/>
      <c r="T36" s="35"/>
    </row>
    <row r="37" spans="1:20" ht="13.15" customHeight="1">
      <c r="A37" s="35"/>
      <c r="B37" s="35"/>
      <c r="C37" s="35"/>
      <c r="D37" s="35"/>
      <c r="E37" s="35"/>
      <c r="F37" s="35"/>
      <c r="G37" s="35"/>
      <c r="H37" s="35"/>
      <c r="I37" s="35"/>
      <c r="J37" s="35"/>
      <c r="K37" s="35"/>
      <c r="L37" s="35"/>
      <c r="M37" s="35"/>
      <c r="N37" s="396"/>
      <c r="O37" s="385"/>
      <c r="P37" s="563"/>
      <c r="Q37" s="564"/>
      <c r="R37" s="565"/>
      <c r="S37" s="35"/>
      <c r="T37" s="35"/>
    </row>
    <row r="38" spans="1:20">
      <c r="A38" s="35"/>
      <c r="B38" s="35"/>
      <c r="C38" s="35"/>
      <c r="D38" s="35"/>
      <c r="E38" s="35"/>
      <c r="F38" s="35"/>
      <c r="G38" s="35"/>
      <c r="H38" s="35"/>
      <c r="I38" s="35"/>
      <c r="J38" s="35"/>
      <c r="K38" s="35"/>
      <c r="L38" s="35"/>
      <c r="M38" s="35"/>
      <c r="N38" s="396"/>
      <c r="O38" s="386" t="s">
        <v>95</v>
      </c>
      <c r="P38" s="387" t="s">
        <v>96</v>
      </c>
      <c r="Q38" s="387" t="s">
        <v>97</v>
      </c>
      <c r="R38" s="387" t="s">
        <v>98</v>
      </c>
      <c r="S38" s="35"/>
      <c r="T38" s="35"/>
    </row>
    <row r="39" spans="1:20">
      <c r="A39" s="37"/>
      <c r="B39" s="37"/>
      <c r="C39" s="37"/>
      <c r="D39" s="37"/>
      <c r="E39" s="37"/>
      <c r="F39" s="37"/>
      <c r="G39" s="37"/>
      <c r="H39" s="37"/>
      <c r="I39" s="37"/>
      <c r="J39" s="37"/>
      <c r="K39" s="37"/>
      <c r="L39" s="37"/>
      <c r="M39" s="35"/>
      <c r="N39" s="87"/>
      <c r="O39" s="443" t="s">
        <v>131</v>
      </c>
      <c r="P39" s="389">
        <v>53.2</v>
      </c>
      <c r="Q39" s="389">
        <v>27.6</v>
      </c>
      <c r="R39" s="389">
        <v>19.2</v>
      </c>
      <c r="S39" s="37"/>
      <c r="T39" s="37"/>
    </row>
    <row r="40" spans="1:20">
      <c r="A40" s="35"/>
      <c r="B40" s="35"/>
      <c r="C40" s="35"/>
      <c r="D40" s="35"/>
      <c r="E40" s="35"/>
      <c r="F40" s="35"/>
      <c r="G40" s="35"/>
      <c r="H40" s="35"/>
      <c r="I40" s="35"/>
      <c r="J40" s="35"/>
      <c r="K40" s="35"/>
      <c r="L40" s="35"/>
      <c r="M40" s="35"/>
      <c r="N40" s="396"/>
      <c r="O40" s="388" t="s">
        <v>182</v>
      </c>
      <c r="P40" s="389">
        <v>53.3</v>
      </c>
      <c r="Q40" s="389">
        <v>27.4</v>
      </c>
      <c r="R40" s="389">
        <v>19.3</v>
      </c>
      <c r="S40" s="35"/>
      <c r="T40" s="35"/>
    </row>
    <row r="41" spans="1:20">
      <c r="A41" s="35"/>
      <c r="B41" s="35"/>
      <c r="C41" s="35"/>
      <c r="D41" s="35"/>
      <c r="E41" s="35"/>
      <c r="F41" s="35"/>
      <c r="G41" s="35"/>
      <c r="H41" s="35"/>
      <c r="I41" s="35"/>
      <c r="J41" s="35"/>
      <c r="K41" s="35"/>
      <c r="L41" s="35"/>
      <c r="M41" s="35"/>
      <c r="N41" s="396"/>
      <c r="O41" s="390">
        <v>28</v>
      </c>
      <c r="P41" s="389">
        <v>57.7</v>
      </c>
      <c r="Q41" s="389">
        <v>25.6</v>
      </c>
      <c r="R41" s="389">
        <v>16.600000000000001</v>
      </c>
      <c r="S41" s="35"/>
      <c r="T41" s="35"/>
    </row>
    <row r="42" spans="1:20">
      <c r="A42" s="35"/>
      <c r="B42" s="35"/>
      <c r="C42" s="35"/>
      <c r="D42" s="35"/>
      <c r="E42" s="35"/>
      <c r="F42" s="35"/>
      <c r="G42" s="35"/>
      <c r="H42" s="35"/>
      <c r="I42" s="35"/>
      <c r="J42" s="35"/>
      <c r="K42" s="35"/>
      <c r="L42" s="35"/>
      <c r="M42" s="35"/>
      <c r="N42" s="396"/>
      <c r="O42" s="390">
        <v>29</v>
      </c>
      <c r="P42" s="389">
        <v>61.5</v>
      </c>
      <c r="Q42" s="389">
        <v>24</v>
      </c>
      <c r="R42" s="389">
        <v>14.5</v>
      </c>
      <c r="S42" s="35"/>
      <c r="T42" s="35"/>
    </row>
    <row r="43" spans="1:20">
      <c r="A43" s="35"/>
      <c r="B43" s="35"/>
      <c r="C43" s="35"/>
      <c r="D43" s="35"/>
      <c r="E43" s="35"/>
      <c r="F43" s="35"/>
      <c r="G43" s="35"/>
      <c r="H43" s="35"/>
      <c r="I43" s="35"/>
      <c r="J43" s="35"/>
      <c r="K43" s="35"/>
      <c r="L43" s="35"/>
      <c r="M43" s="35"/>
      <c r="N43" s="396"/>
      <c r="O43" s="390">
        <v>30</v>
      </c>
      <c r="P43" s="389">
        <v>60</v>
      </c>
      <c r="Q43" s="389">
        <v>23.9</v>
      </c>
      <c r="R43" s="389">
        <v>16.100000000000001</v>
      </c>
      <c r="S43" s="35"/>
      <c r="T43" s="35"/>
    </row>
    <row r="44" spans="1:20">
      <c r="A44" s="35"/>
      <c r="B44" s="35"/>
      <c r="C44" s="35"/>
      <c r="D44" s="35"/>
      <c r="E44" s="35"/>
      <c r="F44" s="35"/>
      <c r="G44" s="35"/>
      <c r="H44" s="35"/>
      <c r="I44" s="35"/>
      <c r="J44" s="35"/>
      <c r="K44" s="35"/>
      <c r="L44" s="35"/>
      <c r="M44" s="35"/>
      <c r="N44" s="396"/>
      <c r="O44" s="390">
        <v>31</v>
      </c>
      <c r="P44" s="389">
        <v>62.1</v>
      </c>
      <c r="Q44" s="389">
        <v>21.8</v>
      </c>
      <c r="R44" s="389">
        <v>16.100000000000001</v>
      </c>
      <c r="S44" s="88"/>
      <c r="T44" s="88"/>
    </row>
    <row r="45" spans="1:20">
      <c r="A45" s="35"/>
      <c r="B45" s="35"/>
      <c r="C45" s="35"/>
      <c r="D45" s="35"/>
      <c r="E45" s="35"/>
      <c r="F45" s="35"/>
      <c r="G45" s="35"/>
      <c r="H45" s="35"/>
      <c r="I45" s="35"/>
      <c r="J45" s="35"/>
      <c r="K45" s="35"/>
      <c r="L45" s="35"/>
      <c r="M45" s="35"/>
      <c r="N45" s="396"/>
      <c r="O45" s="390" t="s">
        <v>178</v>
      </c>
      <c r="P45" s="389">
        <v>66.5</v>
      </c>
      <c r="Q45" s="389">
        <v>20.2</v>
      </c>
      <c r="R45" s="389">
        <v>13.3</v>
      </c>
      <c r="S45" s="88"/>
      <c r="T45" s="88"/>
    </row>
    <row r="46" spans="1:20">
      <c r="A46" s="35"/>
      <c r="B46" s="35"/>
      <c r="C46" s="35"/>
      <c r="D46" s="35"/>
      <c r="E46" s="35"/>
      <c r="F46" s="35"/>
      <c r="G46" s="35"/>
      <c r="H46" s="35"/>
      <c r="I46" s="35"/>
      <c r="J46" s="35"/>
      <c r="K46" s="35"/>
      <c r="L46" s="35"/>
      <c r="M46" s="35"/>
      <c r="N46" s="396"/>
      <c r="O46" s="390">
        <v>3</v>
      </c>
      <c r="P46" s="389">
        <v>66.599999999999994</v>
      </c>
      <c r="Q46" s="389">
        <v>22.4</v>
      </c>
      <c r="R46" s="395">
        <v>11</v>
      </c>
      <c r="S46" s="88"/>
      <c r="T46" s="88"/>
    </row>
    <row r="47" spans="1:20">
      <c r="A47" s="35"/>
      <c r="B47" s="35"/>
      <c r="C47" s="35"/>
      <c r="D47" s="35"/>
      <c r="E47" s="35"/>
      <c r="F47" s="35"/>
      <c r="G47" s="35"/>
      <c r="H47" s="35"/>
      <c r="I47" s="35"/>
      <c r="J47" s="35"/>
      <c r="K47" s="35"/>
      <c r="L47" s="35"/>
      <c r="M47" s="35"/>
      <c r="N47" s="396"/>
      <c r="O47" s="390">
        <v>4</v>
      </c>
      <c r="P47" s="389">
        <v>68.099999999999994</v>
      </c>
      <c r="Q47" s="389">
        <v>19.7</v>
      </c>
      <c r="R47" s="389">
        <v>12.2</v>
      </c>
      <c r="S47" s="88"/>
      <c r="T47" s="88"/>
    </row>
    <row r="48" spans="1:20">
      <c r="A48" s="35"/>
      <c r="B48" s="35"/>
      <c r="C48" s="35"/>
      <c r="D48" s="89"/>
      <c r="E48" s="90"/>
      <c r="F48" s="35"/>
      <c r="G48" s="35"/>
      <c r="H48" s="35"/>
      <c r="I48" s="35"/>
      <c r="J48" s="35"/>
      <c r="K48" s="35"/>
      <c r="L48" s="35"/>
      <c r="M48" s="35"/>
      <c r="N48" s="397"/>
      <c r="O48" s="390">
        <v>5</v>
      </c>
      <c r="P48" s="389">
        <v>75.599999999999994</v>
      </c>
      <c r="Q48" s="389">
        <v>22.7</v>
      </c>
      <c r="R48" s="389">
        <v>1.7</v>
      </c>
      <c r="S48" s="35"/>
      <c r="T48" s="35"/>
    </row>
    <row r="49" spans="1:243">
      <c r="A49" s="35"/>
      <c r="B49" s="35"/>
      <c r="C49" s="35"/>
      <c r="D49" s="89"/>
      <c r="E49" s="90"/>
      <c r="F49" s="35"/>
      <c r="G49" s="35"/>
      <c r="H49" s="35"/>
      <c r="I49" s="35"/>
      <c r="J49" s="35"/>
      <c r="K49" s="35"/>
      <c r="L49" s="35"/>
      <c r="M49" s="35"/>
      <c r="N49" s="397"/>
      <c r="O49" s="390">
        <v>6</v>
      </c>
      <c r="P49" s="389">
        <v>77.8</v>
      </c>
      <c r="Q49" s="389">
        <v>19.2</v>
      </c>
      <c r="R49" s="389">
        <v>3</v>
      </c>
      <c r="S49" s="35"/>
      <c r="T49" s="35"/>
    </row>
    <row r="50" spans="1:243">
      <c r="A50" s="84"/>
      <c r="B50" s="84"/>
      <c r="C50" s="84"/>
      <c r="D50" s="84"/>
      <c r="E50" s="91" t="s">
        <v>99</v>
      </c>
      <c r="F50" s="84"/>
      <c r="G50" s="84"/>
      <c r="H50" s="84"/>
      <c r="I50" s="84"/>
      <c r="J50" s="84"/>
      <c r="K50" s="84"/>
      <c r="L50" s="84"/>
      <c r="M50" s="35"/>
      <c r="N50" s="84"/>
      <c r="O50" s="404">
        <v>7</v>
      </c>
      <c r="P50" s="391">
        <v>80.2</v>
      </c>
      <c r="Q50" s="391">
        <v>15.6</v>
      </c>
      <c r="R50" s="391">
        <v>4.2</v>
      </c>
      <c r="S50" s="84"/>
      <c r="T50" s="84"/>
    </row>
    <row r="51" spans="1:243">
      <c r="A51" s="34"/>
      <c r="B51" s="34"/>
      <c r="C51" s="34"/>
      <c r="D51" s="34"/>
      <c r="E51" s="92"/>
      <c r="F51" s="34"/>
      <c r="G51" s="34"/>
      <c r="H51" s="34"/>
      <c r="I51" s="34"/>
      <c r="J51" s="34"/>
      <c r="K51" s="34"/>
      <c r="L51" s="34"/>
      <c r="M51" s="34"/>
      <c r="N51" s="85"/>
      <c r="O51" s="34"/>
      <c r="P51" s="34"/>
      <c r="Q51" s="34"/>
      <c r="R51" s="34"/>
      <c r="S51" s="34"/>
    </row>
    <row r="52" spans="1:243">
      <c r="A52" s="34"/>
      <c r="B52" s="34"/>
      <c r="C52" s="34"/>
      <c r="D52" s="34"/>
      <c r="E52" s="34"/>
      <c r="F52" s="34"/>
      <c r="G52" s="34"/>
      <c r="H52" s="34"/>
      <c r="I52" s="34"/>
      <c r="J52" s="34"/>
      <c r="K52" s="34"/>
      <c r="L52" s="34"/>
      <c r="M52" s="34"/>
    </row>
    <row r="53" spans="1:243">
      <c r="A53" s="34"/>
      <c r="B53" s="34"/>
      <c r="C53" s="34"/>
      <c r="D53" s="34"/>
      <c r="E53" s="34"/>
      <c r="F53" s="34"/>
      <c r="G53" s="34"/>
      <c r="H53" s="34"/>
      <c r="I53" s="34"/>
      <c r="J53" s="34"/>
      <c r="K53" s="34"/>
      <c r="L53" s="34"/>
      <c r="M53" s="34"/>
    </row>
    <row r="54" spans="1:243">
      <c r="A54" s="34"/>
      <c r="B54" s="34"/>
      <c r="C54" s="34"/>
      <c r="D54" s="34"/>
      <c r="E54" s="34"/>
      <c r="F54" s="34"/>
      <c r="G54" s="34"/>
      <c r="H54" s="34"/>
      <c r="I54" s="34"/>
      <c r="J54" s="34"/>
      <c r="K54" s="34"/>
      <c r="L54" s="34"/>
      <c r="M54" s="34"/>
    </row>
    <row r="55" spans="1:243">
      <c r="A55" s="34"/>
      <c r="B55" s="34"/>
      <c r="C55" s="34"/>
      <c r="D55" s="34"/>
      <c r="E55" s="34"/>
      <c r="F55" s="34"/>
      <c r="G55" s="34"/>
      <c r="H55" s="34"/>
      <c r="I55" s="34"/>
      <c r="J55" s="34"/>
      <c r="K55" s="34"/>
      <c r="L55" s="34"/>
      <c r="M55" s="34"/>
    </row>
    <row r="56" spans="1:243" ht="13.15" customHeight="1">
      <c r="A56" s="34"/>
      <c r="B56" s="566" t="s">
        <v>225</v>
      </c>
      <c r="C56" s="566"/>
      <c r="D56" s="566"/>
      <c r="E56" s="566"/>
      <c r="F56" s="34"/>
      <c r="G56" s="34"/>
      <c r="H56" s="34"/>
      <c r="I56" s="34"/>
      <c r="J56" s="34"/>
      <c r="K56" s="34"/>
      <c r="L56" s="34"/>
      <c r="M56" s="34"/>
    </row>
    <row r="57" spans="1:243">
      <c r="A57" s="34"/>
      <c r="B57" s="89" t="s">
        <v>136</v>
      </c>
      <c r="C57" s="34"/>
      <c r="D57" s="34"/>
      <c r="E57" s="34"/>
      <c r="F57" s="34"/>
      <c r="G57" s="34"/>
      <c r="H57" s="34"/>
      <c r="I57" s="34"/>
      <c r="J57" s="34"/>
      <c r="K57" s="34"/>
      <c r="L57" s="34"/>
      <c r="M57" s="34"/>
    </row>
    <row r="58" spans="1:243">
      <c r="A58" s="34"/>
      <c r="B58" s="34"/>
      <c r="C58" s="35"/>
      <c r="D58" s="35"/>
      <c r="E58" s="35"/>
      <c r="F58" s="34"/>
      <c r="G58" s="34"/>
      <c r="H58" s="34"/>
      <c r="I58" s="34"/>
      <c r="J58" s="34"/>
      <c r="K58" s="34"/>
      <c r="L58" s="34"/>
      <c r="M58" s="34"/>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c r="DJ58" s="105"/>
      <c r="DK58" s="105"/>
      <c r="DL58" s="105"/>
      <c r="DM58" s="105"/>
      <c r="DN58" s="105"/>
      <c r="DO58" s="105"/>
      <c r="DP58" s="105"/>
      <c r="DQ58" s="105"/>
      <c r="DR58" s="105"/>
      <c r="DS58" s="105"/>
      <c r="DT58" s="105"/>
      <c r="DU58" s="105"/>
      <c r="DV58" s="105"/>
      <c r="DW58" s="105"/>
      <c r="DX58" s="105"/>
      <c r="DY58" s="105"/>
      <c r="DZ58" s="105"/>
      <c r="EA58" s="105"/>
      <c r="EB58" s="105"/>
      <c r="EC58" s="105"/>
      <c r="ED58" s="105"/>
      <c r="EE58" s="105"/>
      <c r="EF58" s="105"/>
      <c r="EG58" s="105"/>
      <c r="EH58" s="105"/>
      <c r="EI58" s="105"/>
      <c r="EJ58" s="105"/>
      <c r="EK58" s="105"/>
      <c r="EL58" s="105"/>
      <c r="EM58" s="105"/>
      <c r="EN58" s="105"/>
      <c r="EO58" s="105"/>
      <c r="EP58" s="105"/>
      <c r="EQ58" s="105"/>
      <c r="ER58" s="105"/>
      <c r="ES58" s="105"/>
      <c r="ET58" s="105"/>
      <c r="EU58" s="105"/>
      <c r="EV58" s="105"/>
      <c r="EW58" s="105"/>
      <c r="EX58" s="105"/>
      <c r="EY58" s="105"/>
      <c r="EZ58" s="105"/>
      <c r="FA58" s="105"/>
      <c r="FB58" s="105"/>
      <c r="FC58" s="105"/>
      <c r="FD58" s="105"/>
      <c r="FE58" s="105"/>
      <c r="FF58" s="105"/>
      <c r="FG58" s="105"/>
      <c r="FH58" s="105"/>
      <c r="FI58" s="105"/>
      <c r="FJ58" s="105"/>
      <c r="FK58" s="105"/>
      <c r="FL58" s="105"/>
      <c r="FM58" s="105"/>
      <c r="FN58" s="105"/>
      <c r="FO58" s="105"/>
      <c r="FP58" s="105"/>
      <c r="FQ58" s="105"/>
      <c r="FR58" s="105"/>
      <c r="FS58" s="105"/>
      <c r="FT58" s="105"/>
      <c r="FU58" s="105"/>
      <c r="FV58" s="105"/>
      <c r="FW58" s="105"/>
      <c r="FX58" s="105"/>
      <c r="FY58" s="105"/>
      <c r="FZ58" s="105"/>
      <c r="GA58" s="105"/>
      <c r="GB58" s="105"/>
      <c r="GC58" s="105"/>
      <c r="GD58" s="105"/>
      <c r="GE58" s="105"/>
      <c r="GF58" s="105"/>
      <c r="GG58" s="105"/>
      <c r="GH58" s="105"/>
      <c r="GI58" s="105"/>
      <c r="GJ58" s="105"/>
      <c r="GK58" s="105"/>
      <c r="GL58" s="105"/>
      <c r="GM58" s="105"/>
      <c r="GN58" s="105"/>
      <c r="GO58" s="105"/>
      <c r="GP58" s="105"/>
      <c r="GQ58" s="105"/>
      <c r="GR58" s="105"/>
      <c r="GS58" s="105"/>
      <c r="GT58" s="105"/>
      <c r="GU58" s="105"/>
      <c r="GV58" s="105"/>
      <c r="GW58" s="105"/>
      <c r="GX58" s="105"/>
      <c r="GY58" s="105"/>
      <c r="GZ58" s="105"/>
      <c r="HA58" s="105"/>
      <c r="HB58" s="105"/>
      <c r="HC58" s="105"/>
      <c r="HD58" s="105"/>
      <c r="HE58" s="105"/>
      <c r="HF58" s="105"/>
      <c r="HG58" s="105"/>
      <c r="HH58" s="105"/>
      <c r="HI58" s="105"/>
      <c r="HJ58" s="105"/>
      <c r="HK58" s="105"/>
      <c r="HL58" s="105"/>
      <c r="HM58" s="105"/>
      <c r="HN58" s="105"/>
      <c r="HO58" s="105"/>
      <c r="HP58" s="105"/>
      <c r="HQ58" s="105"/>
      <c r="HR58" s="105"/>
      <c r="HS58" s="105"/>
      <c r="HT58" s="105"/>
      <c r="HU58" s="105"/>
      <c r="HV58" s="105"/>
      <c r="HW58" s="105"/>
      <c r="HX58" s="105"/>
      <c r="HY58" s="105"/>
      <c r="HZ58" s="105"/>
      <c r="IA58" s="105"/>
      <c r="IB58" s="105"/>
      <c r="IC58" s="105"/>
      <c r="ID58" s="105"/>
      <c r="IE58" s="105"/>
      <c r="IF58" s="105"/>
      <c r="IG58" s="105"/>
      <c r="IH58" s="105"/>
      <c r="II58" s="105"/>
    </row>
    <row r="60" spans="1:243">
      <c r="A60" s="105"/>
      <c r="B60" s="105"/>
      <c r="C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row>
    <row r="62" spans="1:243" ht="13.15" customHeight="1">
      <c r="A62" s="105"/>
      <c r="B62" s="105"/>
      <c r="C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row>
    <row r="64" spans="1:243">
      <c r="A64" s="105"/>
      <c r="B64" s="105"/>
      <c r="C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05"/>
      <c r="CW64" s="105"/>
      <c r="CX64" s="105"/>
      <c r="CY64" s="105"/>
      <c r="CZ64" s="105"/>
      <c r="DA64" s="105"/>
      <c r="DB64" s="105"/>
      <c r="DC64" s="105"/>
      <c r="DD64" s="105"/>
      <c r="DE64" s="105"/>
      <c r="DF64" s="105"/>
      <c r="DG64" s="105"/>
      <c r="DH64" s="105"/>
      <c r="DI64" s="105"/>
      <c r="DJ64" s="105"/>
      <c r="DK64" s="105"/>
      <c r="DL64" s="105"/>
      <c r="DM64" s="105"/>
      <c r="DN64" s="105"/>
      <c r="DO64" s="105"/>
      <c r="DP64" s="105"/>
      <c r="DQ64" s="105"/>
      <c r="DR64" s="105"/>
      <c r="DS64" s="105"/>
      <c r="DT64" s="105"/>
      <c r="DU64" s="105"/>
      <c r="DV64" s="105"/>
      <c r="DW64" s="105"/>
      <c r="DX64" s="105"/>
      <c r="DY64" s="105"/>
      <c r="DZ64" s="105"/>
      <c r="EA64" s="105"/>
      <c r="EB64" s="105"/>
      <c r="EC64" s="105"/>
      <c r="ED64" s="105"/>
      <c r="EE64" s="105"/>
      <c r="EF64" s="105"/>
      <c r="EG64" s="105"/>
      <c r="EH64" s="105"/>
      <c r="EI64" s="105"/>
      <c r="EJ64" s="105"/>
      <c r="EK64" s="105"/>
      <c r="EL64" s="105"/>
      <c r="EM64" s="105"/>
      <c r="EN64" s="105"/>
      <c r="EO64" s="105"/>
      <c r="EP64" s="105"/>
      <c r="EQ64" s="105"/>
      <c r="ER64" s="105"/>
      <c r="ES64" s="105"/>
      <c r="ET64" s="105"/>
      <c r="EU64" s="105"/>
      <c r="EV64" s="105"/>
      <c r="EW64" s="105"/>
      <c r="EX64" s="105"/>
      <c r="EY64" s="105"/>
      <c r="EZ64" s="105"/>
      <c r="FA64" s="105"/>
      <c r="FB64" s="105"/>
      <c r="FC64" s="105"/>
      <c r="FD64" s="105"/>
      <c r="FE64" s="105"/>
      <c r="FF64" s="105"/>
      <c r="FG64" s="105"/>
      <c r="FH64" s="105"/>
      <c r="FI64" s="105"/>
      <c r="FJ64" s="105"/>
      <c r="FK64" s="105"/>
      <c r="FL64" s="105"/>
      <c r="FM64" s="105"/>
      <c r="FN64" s="105"/>
      <c r="FO64" s="105"/>
      <c r="FP64" s="105"/>
      <c r="FQ64" s="105"/>
      <c r="FR64" s="105"/>
      <c r="FS64" s="105"/>
      <c r="FT64" s="105"/>
      <c r="FU64" s="105"/>
      <c r="FV64" s="105"/>
      <c r="FW64" s="105"/>
      <c r="FX64" s="105"/>
      <c r="FY64" s="105"/>
      <c r="FZ64" s="105"/>
      <c r="GA64" s="105"/>
      <c r="GB64" s="105"/>
      <c r="GC64" s="105"/>
      <c r="GD64" s="105"/>
      <c r="GE64" s="105"/>
      <c r="GF64" s="105"/>
      <c r="GG64" s="105"/>
      <c r="GH64" s="105"/>
      <c r="GI64" s="105"/>
      <c r="GJ64" s="105"/>
      <c r="GK64" s="105"/>
      <c r="GL64" s="105"/>
      <c r="GM64" s="105"/>
      <c r="GN64" s="105"/>
      <c r="GO64" s="105"/>
      <c r="GP64" s="105"/>
      <c r="GQ64" s="105"/>
      <c r="GR64" s="105"/>
      <c r="GS64" s="105"/>
      <c r="GT64" s="105"/>
      <c r="GU64" s="105"/>
      <c r="GV64" s="105"/>
      <c r="GW64" s="105"/>
      <c r="GX64" s="105"/>
      <c r="GY64" s="105"/>
      <c r="GZ64" s="105"/>
      <c r="HA64" s="105"/>
      <c r="HB64" s="105"/>
      <c r="HC64" s="105"/>
      <c r="HD64" s="105"/>
      <c r="HE64" s="105"/>
      <c r="HF64" s="105"/>
      <c r="HG64" s="105"/>
      <c r="HH64" s="105"/>
      <c r="HI64" s="105"/>
      <c r="HJ64" s="105"/>
      <c r="HK64" s="105"/>
      <c r="HL64" s="105"/>
      <c r="HM64" s="105"/>
      <c r="HN64" s="105"/>
      <c r="HO64" s="105"/>
      <c r="HP64" s="105"/>
      <c r="HQ64" s="105"/>
      <c r="HR64" s="105"/>
      <c r="HS64" s="105"/>
      <c r="HT64" s="105"/>
      <c r="HU64" s="105"/>
      <c r="HV64" s="105"/>
      <c r="HW64" s="105"/>
      <c r="HX64" s="105"/>
      <c r="HY64" s="105"/>
      <c r="HZ64" s="105"/>
      <c r="IA64" s="105"/>
      <c r="IB64" s="105"/>
      <c r="IC64" s="105"/>
      <c r="ID64" s="105"/>
      <c r="IE64" s="105"/>
      <c r="IF64" s="105"/>
      <c r="IG64" s="105"/>
      <c r="IH64" s="105"/>
      <c r="II64" s="105"/>
    </row>
    <row r="66" spans="1:5" s="218" customFormat="1" ht="22.9" customHeight="1">
      <c r="A66" s="567" t="s">
        <v>225</v>
      </c>
      <c r="B66" s="567"/>
      <c r="C66" s="567"/>
      <c r="D66" s="567"/>
      <c r="E66" s="567"/>
    </row>
    <row r="67" spans="1:5" s="218" customFormat="1" ht="13.5" customHeight="1">
      <c r="A67" s="459" t="s">
        <v>136</v>
      </c>
    </row>
    <row r="68" spans="1:5" s="34" customFormat="1" ht="12.6" customHeight="1">
      <c r="B68" s="35"/>
      <c r="C68" s="35"/>
      <c r="D68" s="35"/>
    </row>
  </sheetData>
  <mergeCells count="9">
    <mergeCell ref="P36:R37"/>
    <mergeCell ref="B56:E56"/>
    <mergeCell ref="A66:E66"/>
    <mergeCell ref="T7:T9"/>
    <mergeCell ref="U7:U9"/>
    <mergeCell ref="P7:P9"/>
    <mergeCell ref="Q7:Q9"/>
    <mergeCell ref="R7:R9"/>
    <mergeCell ref="S7:S9"/>
  </mergeCells>
  <phoneticPr fontId="3"/>
  <printOptions horizontalCentered="1"/>
  <pageMargins left="0.70866141732283472" right="0.70866141732283472" top="0.78740157480314965" bottom="0.74803149606299213" header="0.31496062992125984" footer="0.31496062992125984"/>
  <pageSetup paperSize="9" scale="83" orientation="portrait" r:id="rId1"/>
  <colBreaks count="1" manualBreakCount="1">
    <brk id="1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2:IV72"/>
  <sheetViews>
    <sheetView view="pageBreakPreview" topLeftCell="A54" zoomScale="235" zoomScaleNormal="100" zoomScaleSheetLayoutView="235" workbookViewId="0">
      <selection activeCell="K70" sqref="K70"/>
    </sheetView>
  </sheetViews>
  <sheetFormatPr defaultRowHeight="13.5"/>
  <cols>
    <col min="12" max="12" width="1.25" customWidth="1"/>
    <col min="14" max="14" width="9.5" customWidth="1"/>
  </cols>
  <sheetData>
    <row r="2" spans="1:256" s="106" customFormat="1" ht="16.5">
      <c r="A2" s="96" t="s">
        <v>231</v>
      </c>
      <c r="B2" s="93"/>
      <c r="C2" s="93"/>
      <c r="D2" s="93"/>
      <c r="E2" s="93"/>
      <c r="F2" s="93"/>
      <c r="G2" s="93"/>
      <c r="H2" s="93"/>
      <c r="I2" s="93"/>
      <c r="J2" s="93"/>
      <c r="K2" s="93"/>
      <c r="L2" s="93"/>
      <c r="M2" s="93"/>
      <c r="N2" s="93"/>
      <c r="O2" s="93"/>
      <c r="P2" s="93"/>
      <c r="Q2" s="99"/>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93"/>
      <c r="FH2" s="93"/>
      <c r="FI2" s="93"/>
      <c r="FJ2" s="93"/>
      <c r="FK2" s="93"/>
      <c r="FL2" s="93"/>
      <c r="FM2" s="93"/>
      <c r="FN2" s="93"/>
      <c r="FO2" s="93"/>
      <c r="FP2" s="93"/>
      <c r="FQ2" s="93"/>
      <c r="FR2" s="93"/>
      <c r="FS2" s="93"/>
      <c r="FT2" s="93"/>
      <c r="FU2" s="93"/>
      <c r="FV2" s="93"/>
      <c r="FW2" s="93"/>
      <c r="FX2" s="93"/>
      <c r="FY2" s="93"/>
      <c r="FZ2" s="93"/>
      <c r="GA2" s="93"/>
      <c r="GB2" s="93"/>
      <c r="GC2" s="93"/>
      <c r="GD2" s="93"/>
      <c r="GE2" s="93"/>
      <c r="GF2" s="93"/>
      <c r="GG2" s="93"/>
      <c r="GH2" s="93"/>
      <c r="GI2" s="93"/>
      <c r="GJ2" s="93"/>
      <c r="GK2" s="93"/>
      <c r="GL2" s="93"/>
      <c r="GM2" s="93"/>
      <c r="GN2" s="93"/>
      <c r="GO2" s="93"/>
      <c r="GP2" s="93"/>
      <c r="GQ2" s="93"/>
      <c r="GR2" s="93"/>
      <c r="GS2" s="93"/>
      <c r="GT2" s="93"/>
      <c r="GU2" s="93"/>
      <c r="GV2" s="93"/>
      <c r="GW2" s="93"/>
      <c r="GX2" s="93"/>
      <c r="GY2" s="93"/>
      <c r="GZ2" s="93"/>
      <c r="HA2" s="93"/>
      <c r="HB2" s="93"/>
      <c r="HC2" s="93"/>
      <c r="HD2" s="93"/>
      <c r="HE2" s="93"/>
      <c r="HF2" s="93"/>
      <c r="HG2" s="93"/>
      <c r="HH2" s="93"/>
      <c r="HI2" s="93"/>
      <c r="HJ2" s="93"/>
      <c r="HK2" s="93"/>
      <c r="HL2" s="93"/>
      <c r="HM2" s="93"/>
      <c r="HN2" s="93"/>
      <c r="HO2" s="93"/>
      <c r="HP2" s="93"/>
      <c r="HQ2" s="93"/>
      <c r="HR2" s="93"/>
      <c r="HS2" s="93"/>
      <c r="HT2" s="93"/>
      <c r="HU2" s="93"/>
      <c r="HV2" s="93"/>
      <c r="HW2" s="93"/>
      <c r="HX2" s="93"/>
      <c r="HY2" s="93"/>
      <c r="HZ2" s="93"/>
      <c r="IA2" s="93"/>
      <c r="IB2" s="93"/>
      <c r="IC2" s="93"/>
      <c r="ID2" s="93"/>
      <c r="IE2" s="93"/>
      <c r="IF2" s="93"/>
      <c r="IG2" s="93"/>
      <c r="IH2" s="93"/>
      <c r="II2" s="93"/>
      <c r="IJ2" s="93"/>
      <c r="IK2" s="93"/>
      <c r="IL2" s="93"/>
      <c r="IM2" s="93"/>
      <c r="IN2" s="93"/>
      <c r="IO2" s="93"/>
      <c r="IP2" s="93"/>
      <c r="IQ2" s="93"/>
      <c r="IR2" s="93"/>
      <c r="IS2" s="93"/>
      <c r="IT2" s="93"/>
      <c r="IU2" s="93"/>
      <c r="IV2" s="93"/>
    </row>
    <row r="3" spans="1:256" s="106" customFormat="1">
      <c r="A3" s="238"/>
      <c r="B3" s="238"/>
      <c r="C3" s="238"/>
      <c r="D3" s="238"/>
      <c r="E3" s="238"/>
      <c r="F3" s="238"/>
      <c r="G3" s="238"/>
      <c r="H3" s="238"/>
      <c r="I3" s="238"/>
      <c r="J3" s="238"/>
      <c r="K3" s="238"/>
      <c r="L3" s="238"/>
      <c r="M3" s="93"/>
      <c r="N3" s="93"/>
      <c r="O3" s="93"/>
      <c r="P3" s="93"/>
      <c r="Q3" s="99"/>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c r="CQ3" s="93"/>
      <c r="CR3" s="93"/>
      <c r="CS3" s="93"/>
      <c r="CT3" s="93"/>
      <c r="CU3" s="93"/>
      <c r="CV3" s="93"/>
      <c r="CW3" s="93"/>
      <c r="CX3" s="93"/>
      <c r="CY3" s="93"/>
      <c r="CZ3" s="93"/>
      <c r="DA3" s="93"/>
      <c r="DB3" s="93"/>
      <c r="DC3" s="93"/>
      <c r="DD3" s="93"/>
      <c r="DE3" s="93"/>
      <c r="DF3" s="93"/>
      <c r="DG3" s="93"/>
      <c r="DH3" s="93"/>
      <c r="DI3" s="93"/>
      <c r="DJ3" s="93"/>
      <c r="DK3" s="93"/>
      <c r="DL3" s="93"/>
      <c r="DM3" s="93"/>
      <c r="DN3" s="93"/>
      <c r="DO3" s="93"/>
      <c r="DP3" s="93"/>
      <c r="DQ3" s="93"/>
      <c r="DR3" s="93"/>
      <c r="DS3" s="93"/>
      <c r="DT3" s="93"/>
      <c r="DU3" s="93"/>
      <c r="DV3" s="93"/>
      <c r="DW3" s="93"/>
      <c r="DX3" s="93"/>
      <c r="DY3" s="93"/>
      <c r="DZ3" s="93"/>
      <c r="EA3" s="93"/>
      <c r="EB3" s="93"/>
      <c r="EC3" s="93"/>
      <c r="ED3" s="93"/>
      <c r="EE3" s="93"/>
      <c r="EF3" s="93"/>
      <c r="EG3" s="93"/>
      <c r="EH3" s="93"/>
      <c r="EI3" s="93"/>
      <c r="EJ3" s="93"/>
      <c r="EK3" s="93"/>
      <c r="EL3" s="93"/>
      <c r="EM3" s="93"/>
      <c r="EN3" s="93"/>
      <c r="EO3" s="93"/>
      <c r="EP3" s="93"/>
      <c r="EQ3" s="93"/>
      <c r="ER3" s="93"/>
      <c r="ES3" s="93"/>
      <c r="ET3" s="93"/>
      <c r="EU3" s="93"/>
      <c r="EV3" s="93"/>
      <c r="EW3" s="93"/>
      <c r="EX3" s="93"/>
      <c r="EY3" s="93"/>
      <c r="EZ3" s="93"/>
      <c r="FA3" s="93"/>
      <c r="FB3" s="93"/>
      <c r="FC3" s="93"/>
      <c r="FD3" s="93"/>
      <c r="FE3" s="93"/>
      <c r="FF3" s="93"/>
      <c r="FG3" s="93"/>
      <c r="FH3" s="93"/>
      <c r="FI3" s="93"/>
      <c r="FJ3" s="93"/>
      <c r="FK3" s="93"/>
      <c r="FL3" s="93"/>
      <c r="FM3" s="93"/>
      <c r="FN3" s="93"/>
      <c r="FO3" s="93"/>
      <c r="FP3" s="93"/>
      <c r="FQ3" s="93"/>
      <c r="FR3" s="93"/>
      <c r="FS3" s="93"/>
      <c r="FT3" s="93"/>
      <c r="FU3" s="93"/>
      <c r="FV3" s="93"/>
      <c r="FW3" s="93"/>
      <c r="FX3" s="93"/>
      <c r="FY3" s="93"/>
      <c r="FZ3" s="93"/>
      <c r="GA3" s="93"/>
      <c r="GB3" s="93"/>
      <c r="GC3" s="93"/>
      <c r="GD3" s="93"/>
      <c r="GE3" s="93"/>
      <c r="GF3" s="93"/>
      <c r="GG3" s="93"/>
      <c r="GH3" s="93"/>
      <c r="GI3" s="93"/>
      <c r="GJ3" s="93"/>
      <c r="GK3" s="93"/>
      <c r="GL3" s="93"/>
      <c r="GM3" s="93"/>
      <c r="GN3" s="93"/>
      <c r="GO3" s="93"/>
      <c r="GP3" s="93"/>
      <c r="GQ3" s="93"/>
      <c r="GR3" s="93"/>
      <c r="GS3" s="93"/>
      <c r="GT3" s="93"/>
      <c r="GU3" s="93"/>
      <c r="GV3" s="93"/>
      <c r="GW3" s="93"/>
      <c r="GX3" s="93"/>
      <c r="GY3" s="93"/>
      <c r="GZ3" s="93"/>
      <c r="HA3" s="93"/>
      <c r="HB3" s="93"/>
      <c r="HC3" s="93"/>
      <c r="HD3" s="93"/>
      <c r="HE3" s="93"/>
      <c r="HF3" s="93"/>
      <c r="HG3" s="93"/>
      <c r="HH3" s="93"/>
      <c r="HI3" s="93"/>
      <c r="HJ3" s="93"/>
      <c r="HK3" s="93"/>
      <c r="HL3" s="93"/>
      <c r="HM3" s="93"/>
      <c r="HN3" s="93"/>
      <c r="HO3" s="93"/>
      <c r="HP3" s="93"/>
      <c r="HQ3" s="93"/>
      <c r="HR3" s="93"/>
      <c r="HS3" s="93"/>
      <c r="HT3" s="93"/>
      <c r="HU3" s="93"/>
      <c r="HV3" s="93"/>
      <c r="HW3" s="93"/>
      <c r="HX3" s="93"/>
      <c r="HY3" s="93"/>
      <c r="HZ3" s="93"/>
      <c r="IA3" s="93"/>
      <c r="IB3" s="93"/>
      <c r="IC3" s="93"/>
      <c r="ID3" s="93"/>
      <c r="IE3" s="93"/>
      <c r="IF3" s="93"/>
      <c r="IG3" s="93"/>
      <c r="IH3" s="93"/>
      <c r="II3" s="93"/>
      <c r="IJ3" s="93"/>
      <c r="IK3" s="93"/>
      <c r="IL3" s="93"/>
      <c r="IM3" s="93"/>
      <c r="IN3" s="93"/>
      <c r="IO3" s="93"/>
      <c r="IP3" s="93"/>
      <c r="IQ3" s="93"/>
      <c r="IR3" s="93"/>
      <c r="IS3" s="93"/>
      <c r="IT3" s="93"/>
      <c r="IU3" s="93"/>
      <c r="IV3" s="93"/>
    </row>
    <row r="4" spans="1:256" s="106" customFormat="1">
      <c r="A4" s="238"/>
      <c r="B4" s="238"/>
      <c r="C4" s="238"/>
      <c r="D4" s="238"/>
      <c r="E4" s="238"/>
      <c r="F4" s="238"/>
      <c r="G4" s="238"/>
      <c r="H4" s="238"/>
      <c r="I4" s="238"/>
      <c r="J4" s="238"/>
      <c r="K4" s="238"/>
      <c r="L4" s="238"/>
      <c r="M4" s="93"/>
      <c r="N4" s="93"/>
      <c r="O4" s="93"/>
      <c r="P4" s="93"/>
      <c r="Q4" s="99"/>
      <c r="R4" s="93"/>
      <c r="S4" s="93"/>
      <c r="T4" s="93"/>
      <c r="U4" s="93"/>
      <c r="V4" s="93"/>
      <c r="W4" s="93"/>
      <c r="X4" s="93"/>
      <c r="Y4" s="93"/>
      <c r="Z4" s="93"/>
      <c r="AA4" s="93"/>
      <c r="AB4" s="93"/>
      <c r="AC4" s="93"/>
      <c r="AD4" s="93"/>
      <c r="AE4" s="93"/>
      <c r="AF4" s="93"/>
      <c r="AG4" s="93"/>
      <c r="AH4" s="93"/>
      <c r="AI4" s="93"/>
      <c r="AJ4" s="93"/>
      <c r="AK4" s="93"/>
      <c r="AL4" s="93"/>
      <c r="AM4" s="93"/>
      <c r="AN4" s="93"/>
      <c r="AO4" s="93"/>
      <c r="AP4" s="93"/>
      <c r="AQ4" s="93"/>
      <c r="AR4" s="93"/>
      <c r="AS4" s="93"/>
      <c r="AT4" s="93"/>
      <c r="AU4" s="93"/>
      <c r="AV4" s="93"/>
      <c r="AW4" s="93"/>
      <c r="AX4" s="93"/>
      <c r="AY4" s="93"/>
      <c r="AZ4" s="93"/>
      <c r="BA4" s="93"/>
      <c r="BB4" s="93"/>
      <c r="BC4" s="93"/>
      <c r="BD4" s="93"/>
      <c r="BE4" s="93"/>
      <c r="BF4" s="93"/>
      <c r="BG4" s="93"/>
      <c r="BH4" s="93"/>
      <c r="BI4" s="93"/>
      <c r="BJ4" s="93"/>
      <c r="BK4" s="93"/>
      <c r="BL4" s="93"/>
      <c r="BM4" s="93"/>
      <c r="BN4" s="93"/>
      <c r="BO4" s="93"/>
      <c r="BP4" s="93"/>
      <c r="BQ4" s="93"/>
      <c r="BR4" s="93"/>
      <c r="BS4" s="93"/>
      <c r="BT4" s="93"/>
      <c r="BU4" s="93"/>
      <c r="BV4" s="93"/>
      <c r="BW4" s="93"/>
      <c r="BX4" s="93"/>
      <c r="BY4" s="93"/>
      <c r="BZ4" s="93"/>
      <c r="CA4" s="93"/>
      <c r="CB4" s="93"/>
      <c r="CC4" s="93"/>
      <c r="CD4" s="93"/>
      <c r="CE4" s="93"/>
      <c r="CF4" s="93"/>
      <c r="CG4" s="93"/>
      <c r="CH4" s="93"/>
      <c r="CI4" s="93"/>
      <c r="CJ4" s="93"/>
      <c r="CK4" s="93"/>
      <c r="CL4" s="93"/>
      <c r="CM4" s="93"/>
      <c r="CN4" s="93"/>
      <c r="CO4" s="93"/>
      <c r="CP4" s="93"/>
      <c r="CQ4" s="93"/>
      <c r="CR4" s="93"/>
      <c r="CS4" s="93"/>
      <c r="CT4" s="93"/>
      <c r="CU4" s="93"/>
      <c r="CV4" s="93"/>
      <c r="CW4" s="93"/>
      <c r="CX4" s="93"/>
      <c r="CY4" s="93"/>
      <c r="CZ4" s="93"/>
      <c r="DA4" s="93"/>
      <c r="DB4" s="93"/>
      <c r="DC4" s="93"/>
      <c r="DD4" s="93"/>
      <c r="DE4" s="93"/>
      <c r="DF4" s="93"/>
      <c r="DG4" s="93"/>
      <c r="DH4" s="93"/>
      <c r="DI4" s="93"/>
      <c r="DJ4" s="93"/>
      <c r="DK4" s="93"/>
      <c r="DL4" s="93"/>
      <c r="DM4" s="93"/>
      <c r="DN4" s="93"/>
      <c r="DO4" s="93"/>
      <c r="DP4" s="93"/>
      <c r="DQ4" s="93"/>
      <c r="DR4" s="93"/>
      <c r="DS4" s="93"/>
      <c r="DT4" s="93"/>
      <c r="DU4" s="93"/>
      <c r="DV4" s="93"/>
      <c r="DW4" s="93"/>
      <c r="DX4" s="93"/>
      <c r="DY4" s="93"/>
      <c r="DZ4" s="93"/>
      <c r="EA4" s="93"/>
      <c r="EB4" s="93"/>
      <c r="EC4" s="93"/>
      <c r="ED4" s="93"/>
      <c r="EE4" s="93"/>
      <c r="EF4" s="93"/>
      <c r="EG4" s="93"/>
      <c r="EH4" s="93"/>
      <c r="EI4" s="93"/>
      <c r="EJ4" s="93"/>
      <c r="EK4" s="93"/>
      <c r="EL4" s="93"/>
      <c r="EM4" s="93"/>
      <c r="EN4" s="93"/>
      <c r="EO4" s="93"/>
      <c r="EP4" s="93"/>
      <c r="EQ4" s="93"/>
      <c r="ER4" s="93"/>
      <c r="ES4" s="93"/>
      <c r="ET4" s="93"/>
      <c r="EU4" s="93"/>
      <c r="EV4" s="93"/>
      <c r="EW4" s="93"/>
      <c r="EX4" s="93"/>
      <c r="EY4" s="93"/>
      <c r="EZ4" s="93"/>
      <c r="FA4" s="93"/>
      <c r="FB4" s="93"/>
      <c r="FC4" s="93"/>
      <c r="FD4" s="93"/>
      <c r="FE4" s="93"/>
      <c r="FF4" s="93"/>
      <c r="FG4" s="93"/>
      <c r="FH4" s="93"/>
      <c r="FI4" s="93"/>
      <c r="FJ4" s="93"/>
      <c r="FK4" s="93"/>
      <c r="FL4" s="93"/>
      <c r="FM4" s="93"/>
      <c r="FN4" s="93"/>
      <c r="FO4" s="93"/>
      <c r="FP4" s="93"/>
      <c r="FQ4" s="93"/>
      <c r="FR4" s="93"/>
      <c r="FS4" s="93"/>
      <c r="FT4" s="93"/>
      <c r="FU4" s="93"/>
      <c r="FV4" s="93"/>
      <c r="FW4" s="93"/>
      <c r="FX4" s="93"/>
      <c r="FY4" s="93"/>
      <c r="FZ4" s="93"/>
      <c r="GA4" s="93"/>
      <c r="GB4" s="93"/>
      <c r="GC4" s="93"/>
      <c r="GD4" s="93"/>
      <c r="GE4" s="93"/>
      <c r="GF4" s="93"/>
      <c r="GG4" s="93"/>
      <c r="GH4" s="93"/>
      <c r="GI4" s="93"/>
      <c r="GJ4" s="93"/>
      <c r="GK4" s="93"/>
      <c r="GL4" s="93"/>
      <c r="GM4" s="93"/>
      <c r="GN4" s="93"/>
      <c r="GO4" s="93"/>
      <c r="GP4" s="93"/>
      <c r="GQ4" s="93"/>
      <c r="GR4" s="93"/>
      <c r="GS4" s="93"/>
      <c r="GT4" s="93"/>
      <c r="GU4" s="93"/>
      <c r="GV4" s="93"/>
      <c r="GW4" s="93"/>
      <c r="GX4" s="93"/>
      <c r="GY4" s="93"/>
      <c r="GZ4" s="93"/>
      <c r="HA4" s="93"/>
      <c r="HB4" s="93"/>
      <c r="HC4" s="93"/>
      <c r="HD4" s="93"/>
      <c r="HE4" s="93"/>
      <c r="HF4" s="93"/>
      <c r="HG4" s="93"/>
      <c r="HH4" s="93"/>
      <c r="HI4" s="93"/>
      <c r="HJ4" s="93"/>
      <c r="HK4" s="93"/>
      <c r="HL4" s="93"/>
      <c r="HM4" s="93"/>
      <c r="HN4" s="93"/>
      <c r="HO4" s="93"/>
      <c r="HP4" s="93"/>
      <c r="HQ4" s="93"/>
      <c r="HR4" s="93"/>
      <c r="HS4" s="93"/>
      <c r="HT4" s="93"/>
      <c r="HU4" s="93"/>
      <c r="HV4" s="93"/>
      <c r="HW4" s="93"/>
      <c r="HX4" s="93"/>
      <c r="HY4" s="93"/>
      <c r="HZ4" s="93"/>
      <c r="IA4" s="93"/>
      <c r="IB4" s="93"/>
      <c r="IC4" s="93"/>
      <c r="ID4" s="93"/>
      <c r="IE4" s="93"/>
      <c r="IF4" s="93"/>
      <c r="IG4" s="93"/>
      <c r="IH4" s="93"/>
      <c r="II4" s="93"/>
      <c r="IJ4" s="93"/>
      <c r="IK4" s="93"/>
      <c r="IL4" s="93"/>
      <c r="IM4" s="93"/>
      <c r="IN4" s="93"/>
      <c r="IO4" s="93"/>
      <c r="IP4" s="93"/>
      <c r="IQ4" s="93"/>
      <c r="IR4" s="93"/>
      <c r="IS4" s="93"/>
      <c r="IT4" s="93"/>
      <c r="IU4" s="93"/>
      <c r="IV4" s="93"/>
    </row>
    <row r="5" spans="1:256" s="106" customFormat="1">
      <c r="A5" s="238"/>
      <c r="B5" s="238"/>
      <c r="C5" s="238"/>
      <c r="D5" s="238"/>
      <c r="E5" s="238"/>
      <c r="F5" s="238"/>
      <c r="G5" s="238"/>
      <c r="H5" s="238"/>
      <c r="I5" s="238"/>
      <c r="J5" s="238"/>
      <c r="K5" s="238"/>
      <c r="L5" s="238"/>
      <c r="M5" s="93"/>
      <c r="N5" s="93"/>
      <c r="O5" s="93"/>
      <c r="P5" s="132"/>
      <c r="Q5" s="132"/>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c r="BQ5" s="93"/>
      <c r="BR5" s="93"/>
      <c r="BS5" s="93"/>
      <c r="BT5" s="93"/>
      <c r="BU5" s="93"/>
      <c r="BV5" s="93"/>
      <c r="BW5" s="93"/>
      <c r="BX5" s="93"/>
      <c r="BY5" s="93"/>
      <c r="BZ5" s="93"/>
      <c r="CA5" s="93"/>
      <c r="CB5" s="93"/>
      <c r="CC5" s="93"/>
      <c r="CD5" s="93"/>
      <c r="CE5" s="93"/>
      <c r="CF5" s="93"/>
      <c r="CG5" s="93"/>
      <c r="CH5" s="93"/>
      <c r="CI5" s="93"/>
      <c r="CJ5" s="93"/>
      <c r="CK5" s="93"/>
      <c r="CL5" s="93"/>
      <c r="CM5" s="93"/>
      <c r="CN5" s="93"/>
      <c r="CO5" s="93"/>
      <c r="CP5" s="93"/>
      <c r="CQ5" s="93"/>
      <c r="CR5" s="93"/>
      <c r="CS5" s="93"/>
      <c r="CT5" s="93"/>
      <c r="CU5" s="93"/>
      <c r="CV5" s="93"/>
      <c r="CW5" s="93"/>
      <c r="CX5" s="93"/>
      <c r="CY5" s="93"/>
      <c r="CZ5" s="93"/>
      <c r="DA5" s="93"/>
      <c r="DB5" s="93"/>
      <c r="DC5" s="93"/>
      <c r="DD5" s="93"/>
      <c r="DE5" s="93"/>
      <c r="DF5" s="93"/>
      <c r="DG5" s="93"/>
      <c r="DH5" s="93"/>
      <c r="DI5" s="93"/>
      <c r="DJ5" s="93"/>
      <c r="DK5" s="93"/>
      <c r="DL5" s="93"/>
      <c r="DM5" s="93"/>
      <c r="DN5" s="93"/>
      <c r="DO5" s="93"/>
      <c r="DP5" s="93"/>
      <c r="DQ5" s="93"/>
      <c r="DR5" s="93"/>
      <c r="DS5" s="93"/>
      <c r="DT5" s="93"/>
      <c r="DU5" s="93"/>
      <c r="DV5" s="93"/>
      <c r="DW5" s="93"/>
      <c r="DX5" s="93"/>
      <c r="DY5" s="93"/>
      <c r="DZ5" s="93"/>
      <c r="EA5" s="93"/>
      <c r="EB5" s="93"/>
      <c r="EC5" s="93"/>
      <c r="ED5" s="93"/>
      <c r="EE5" s="93"/>
      <c r="EF5" s="93"/>
      <c r="EG5" s="93"/>
      <c r="EH5" s="93"/>
      <c r="EI5" s="93"/>
      <c r="EJ5" s="93"/>
      <c r="EK5" s="93"/>
      <c r="EL5" s="93"/>
      <c r="EM5" s="93"/>
      <c r="EN5" s="93"/>
      <c r="EO5" s="93"/>
      <c r="EP5" s="93"/>
      <c r="EQ5" s="93"/>
      <c r="ER5" s="93"/>
      <c r="ES5" s="93"/>
      <c r="ET5" s="93"/>
      <c r="EU5" s="93"/>
      <c r="EV5" s="93"/>
      <c r="EW5" s="93"/>
      <c r="EX5" s="93"/>
      <c r="EY5" s="93"/>
      <c r="EZ5" s="93"/>
      <c r="FA5" s="93"/>
      <c r="FB5" s="93"/>
      <c r="FC5" s="93"/>
      <c r="FD5" s="93"/>
      <c r="FE5" s="93"/>
      <c r="FF5" s="93"/>
      <c r="FG5" s="93"/>
      <c r="FH5" s="93"/>
      <c r="FI5" s="93"/>
      <c r="FJ5" s="93"/>
      <c r="FK5" s="93"/>
      <c r="FL5" s="93"/>
      <c r="FM5" s="93"/>
      <c r="FN5" s="93"/>
      <c r="FO5" s="93"/>
      <c r="FP5" s="93"/>
      <c r="FQ5" s="93"/>
      <c r="FR5" s="93"/>
      <c r="FS5" s="93"/>
      <c r="FT5" s="93"/>
      <c r="FU5" s="93"/>
      <c r="FV5" s="93"/>
      <c r="FW5" s="93"/>
      <c r="FX5" s="93"/>
      <c r="FY5" s="93"/>
      <c r="FZ5" s="93"/>
      <c r="GA5" s="93"/>
      <c r="GB5" s="93"/>
      <c r="GC5" s="93"/>
      <c r="GD5" s="93"/>
      <c r="GE5" s="93"/>
      <c r="GF5" s="93"/>
      <c r="GG5" s="93"/>
      <c r="GH5" s="93"/>
      <c r="GI5" s="93"/>
      <c r="GJ5" s="93"/>
      <c r="GK5" s="93"/>
      <c r="GL5" s="93"/>
      <c r="GM5" s="93"/>
      <c r="GN5" s="93"/>
      <c r="GO5" s="93"/>
      <c r="GP5" s="93"/>
      <c r="GQ5" s="93"/>
      <c r="GR5" s="93"/>
      <c r="GS5" s="93"/>
      <c r="GT5" s="93"/>
      <c r="GU5" s="93"/>
      <c r="GV5" s="93"/>
      <c r="GW5" s="93"/>
      <c r="GX5" s="93"/>
      <c r="GY5" s="93"/>
      <c r="GZ5" s="93"/>
      <c r="HA5" s="93"/>
      <c r="HB5" s="93"/>
      <c r="HC5" s="93"/>
      <c r="HD5" s="93"/>
      <c r="HE5" s="93"/>
      <c r="HF5" s="93"/>
      <c r="HG5" s="93"/>
      <c r="HH5" s="93"/>
      <c r="HI5" s="93"/>
      <c r="HJ5" s="93"/>
      <c r="HK5" s="93"/>
      <c r="HL5" s="93"/>
      <c r="HM5" s="93"/>
      <c r="HN5" s="93"/>
      <c r="HO5" s="93"/>
      <c r="HP5" s="93"/>
      <c r="HQ5" s="93"/>
      <c r="HR5" s="93"/>
      <c r="HS5" s="93"/>
      <c r="HT5" s="93"/>
      <c r="HU5" s="93"/>
      <c r="HV5" s="93"/>
      <c r="HW5" s="93"/>
      <c r="HX5" s="93"/>
      <c r="HY5" s="93"/>
      <c r="HZ5" s="93"/>
      <c r="IA5" s="93"/>
      <c r="IB5" s="93"/>
      <c r="IC5" s="93"/>
      <c r="ID5" s="93"/>
      <c r="IE5" s="93"/>
      <c r="IF5" s="93"/>
      <c r="IG5" s="93"/>
      <c r="IH5" s="93"/>
      <c r="II5" s="93"/>
      <c r="IJ5" s="93"/>
      <c r="IK5" s="93"/>
      <c r="IL5" s="93"/>
      <c r="IM5" s="93"/>
      <c r="IN5" s="93"/>
      <c r="IO5" s="93"/>
      <c r="IP5" s="93"/>
      <c r="IQ5" s="93"/>
      <c r="IR5" s="93"/>
      <c r="IS5" s="93"/>
      <c r="IT5" s="93"/>
      <c r="IU5" s="93"/>
      <c r="IV5" s="93"/>
    </row>
    <row r="6" spans="1:256" s="106" customFormat="1">
      <c r="A6" s="238"/>
      <c r="B6" s="238"/>
      <c r="C6" s="238"/>
      <c r="D6" s="238"/>
      <c r="E6" s="238"/>
      <c r="F6" s="238"/>
      <c r="G6" s="238"/>
      <c r="H6" s="238"/>
      <c r="I6" s="238"/>
      <c r="J6" s="238"/>
      <c r="K6" s="238"/>
      <c r="L6" s="238"/>
      <c r="M6" s="93"/>
      <c r="N6" s="93"/>
      <c r="O6" s="93"/>
      <c r="P6" s="132"/>
      <c r="Q6" s="132"/>
      <c r="R6" s="93"/>
      <c r="S6" s="93"/>
      <c r="T6" s="93"/>
      <c r="U6" s="93"/>
      <c r="V6" s="93"/>
      <c r="W6" s="93"/>
      <c r="X6" s="93"/>
      <c r="Y6" s="93"/>
      <c r="Z6" s="93"/>
      <c r="AA6" s="93"/>
      <c r="AB6" s="93"/>
      <c r="AC6" s="93"/>
      <c r="AD6" s="93"/>
      <c r="AE6" s="93"/>
      <c r="AF6" s="93"/>
      <c r="AG6" s="93"/>
      <c r="AH6" s="93"/>
      <c r="AI6" s="93"/>
      <c r="AJ6" s="93"/>
      <c r="AK6" s="93"/>
      <c r="AL6" s="93"/>
      <c r="AM6" s="93"/>
      <c r="AN6" s="93"/>
      <c r="AO6" s="93"/>
      <c r="AP6" s="93"/>
      <c r="AQ6" s="93"/>
      <c r="AR6" s="93"/>
      <c r="AS6" s="93"/>
      <c r="AT6" s="93"/>
      <c r="AU6" s="93"/>
      <c r="AV6" s="93"/>
      <c r="AW6" s="93"/>
      <c r="AX6" s="93"/>
      <c r="AY6" s="93"/>
      <c r="AZ6" s="93"/>
      <c r="BA6" s="93"/>
      <c r="BB6" s="93"/>
      <c r="BC6" s="93"/>
      <c r="BD6" s="93"/>
      <c r="BE6" s="93"/>
      <c r="BF6" s="93"/>
      <c r="BG6" s="93"/>
      <c r="BH6" s="93"/>
      <c r="BI6" s="93"/>
      <c r="BJ6" s="93"/>
      <c r="BK6" s="93"/>
      <c r="BL6" s="93"/>
      <c r="BM6" s="93"/>
      <c r="BN6" s="93"/>
      <c r="BO6" s="93"/>
      <c r="BP6" s="93"/>
      <c r="BQ6" s="93"/>
      <c r="BR6" s="93"/>
      <c r="BS6" s="93"/>
      <c r="BT6" s="93"/>
      <c r="BU6" s="93"/>
      <c r="BV6" s="93"/>
      <c r="BW6" s="93"/>
      <c r="BX6" s="93"/>
      <c r="BY6" s="93"/>
      <c r="BZ6" s="93"/>
      <c r="CA6" s="93"/>
      <c r="CB6" s="93"/>
      <c r="CC6" s="93"/>
      <c r="CD6" s="93"/>
      <c r="CE6" s="93"/>
      <c r="CF6" s="93"/>
      <c r="CG6" s="93"/>
      <c r="CH6" s="93"/>
      <c r="CI6" s="93"/>
      <c r="CJ6" s="93"/>
      <c r="CK6" s="93"/>
      <c r="CL6" s="93"/>
      <c r="CM6" s="93"/>
      <c r="CN6" s="93"/>
      <c r="CO6" s="93"/>
      <c r="CP6" s="93"/>
      <c r="CQ6" s="93"/>
      <c r="CR6" s="93"/>
      <c r="CS6" s="93"/>
      <c r="CT6" s="93"/>
      <c r="CU6" s="93"/>
      <c r="CV6" s="93"/>
      <c r="CW6" s="93"/>
      <c r="CX6" s="93"/>
      <c r="CY6" s="93"/>
      <c r="CZ6" s="93"/>
      <c r="DA6" s="93"/>
      <c r="DB6" s="93"/>
      <c r="DC6" s="93"/>
      <c r="DD6" s="93"/>
      <c r="DE6" s="93"/>
      <c r="DF6" s="93"/>
      <c r="DG6" s="93"/>
      <c r="DH6" s="93"/>
      <c r="DI6" s="93"/>
      <c r="DJ6" s="93"/>
      <c r="DK6" s="93"/>
      <c r="DL6" s="93"/>
      <c r="DM6" s="93"/>
      <c r="DN6" s="93"/>
      <c r="DO6" s="93"/>
      <c r="DP6" s="93"/>
      <c r="DQ6" s="93"/>
      <c r="DR6" s="93"/>
      <c r="DS6" s="93"/>
      <c r="DT6" s="93"/>
      <c r="DU6" s="93"/>
      <c r="DV6" s="93"/>
      <c r="DW6" s="93"/>
      <c r="DX6" s="93"/>
      <c r="DY6" s="93"/>
      <c r="DZ6" s="93"/>
      <c r="EA6" s="93"/>
      <c r="EB6" s="93"/>
      <c r="EC6" s="93"/>
      <c r="ED6" s="93"/>
      <c r="EE6" s="93"/>
      <c r="EF6" s="93"/>
      <c r="EG6" s="93"/>
      <c r="EH6" s="93"/>
      <c r="EI6" s="93"/>
      <c r="EJ6" s="93"/>
      <c r="EK6" s="93"/>
      <c r="EL6" s="93"/>
      <c r="EM6" s="93"/>
      <c r="EN6" s="93"/>
      <c r="EO6" s="93"/>
      <c r="EP6" s="93"/>
      <c r="EQ6" s="93"/>
      <c r="ER6" s="93"/>
      <c r="ES6" s="93"/>
      <c r="ET6" s="93"/>
      <c r="EU6" s="93"/>
      <c r="EV6" s="93"/>
      <c r="EW6" s="93"/>
      <c r="EX6" s="93"/>
      <c r="EY6" s="93"/>
      <c r="EZ6" s="93"/>
      <c r="FA6" s="93"/>
      <c r="FB6" s="93"/>
      <c r="FC6" s="93"/>
      <c r="FD6" s="93"/>
      <c r="FE6" s="93"/>
      <c r="FF6" s="93"/>
      <c r="FG6" s="93"/>
      <c r="FH6" s="93"/>
      <c r="FI6" s="93"/>
      <c r="FJ6" s="93"/>
      <c r="FK6" s="93"/>
      <c r="FL6" s="93"/>
      <c r="FM6" s="93"/>
      <c r="FN6" s="93"/>
      <c r="FO6" s="93"/>
      <c r="FP6" s="93"/>
      <c r="FQ6" s="93"/>
      <c r="FR6" s="93"/>
      <c r="FS6" s="93"/>
      <c r="FT6" s="93"/>
      <c r="FU6" s="93"/>
      <c r="FV6" s="93"/>
      <c r="FW6" s="93"/>
      <c r="FX6" s="93"/>
      <c r="FY6" s="93"/>
      <c r="FZ6" s="93"/>
      <c r="GA6" s="93"/>
      <c r="GB6" s="93"/>
      <c r="GC6" s="93"/>
      <c r="GD6" s="93"/>
      <c r="GE6" s="93"/>
      <c r="GF6" s="93"/>
      <c r="GG6" s="93"/>
      <c r="GH6" s="93"/>
      <c r="GI6" s="93"/>
      <c r="GJ6" s="93"/>
      <c r="GK6" s="93"/>
      <c r="GL6" s="93"/>
      <c r="GM6" s="93"/>
      <c r="GN6" s="93"/>
      <c r="GO6" s="93"/>
      <c r="GP6" s="93"/>
      <c r="GQ6" s="93"/>
      <c r="GR6" s="93"/>
      <c r="GS6" s="93"/>
      <c r="GT6" s="93"/>
      <c r="GU6" s="93"/>
      <c r="GV6" s="93"/>
      <c r="GW6" s="93"/>
      <c r="GX6" s="93"/>
      <c r="GY6" s="93"/>
      <c r="GZ6" s="93"/>
      <c r="HA6" s="93"/>
      <c r="HB6" s="93"/>
      <c r="HC6" s="93"/>
      <c r="HD6" s="93"/>
      <c r="HE6" s="93"/>
      <c r="HF6" s="93"/>
      <c r="HG6" s="93"/>
      <c r="HH6" s="93"/>
      <c r="HI6" s="93"/>
      <c r="HJ6" s="93"/>
      <c r="HK6" s="93"/>
      <c r="HL6" s="93"/>
      <c r="HM6" s="93"/>
      <c r="HN6" s="93"/>
      <c r="HO6" s="93"/>
      <c r="HP6" s="93"/>
      <c r="HQ6" s="93"/>
      <c r="HR6" s="93"/>
      <c r="HS6" s="93"/>
      <c r="HT6" s="93"/>
      <c r="HU6" s="93"/>
      <c r="HV6" s="93"/>
      <c r="HW6" s="93"/>
      <c r="HX6" s="93"/>
      <c r="HY6" s="93"/>
      <c r="HZ6" s="93"/>
      <c r="IA6" s="93"/>
      <c r="IB6" s="93"/>
      <c r="IC6" s="93"/>
      <c r="ID6" s="93"/>
      <c r="IE6" s="93"/>
      <c r="IF6" s="93"/>
      <c r="IG6" s="93"/>
      <c r="IH6" s="93"/>
      <c r="II6" s="93"/>
      <c r="IJ6" s="93"/>
      <c r="IK6" s="93"/>
      <c r="IL6" s="93"/>
      <c r="IM6" s="93"/>
      <c r="IN6" s="93"/>
      <c r="IO6" s="93"/>
      <c r="IP6" s="93"/>
      <c r="IQ6" s="93"/>
      <c r="IR6" s="93"/>
      <c r="IS6" s="93"/>
      <c r="IT6" s="93"/>
      <c r="IU6" s="93"/>
      <c r="IV6" s="93"/>
    </row>
    <row r="7" spans="1:256" s="106" customFormat="1">
      <c r="A7" s="238"/>
      <c r="B7" s="238"/>
      <c r="C7" s="238"/>
      <c r="D7" s="238"/>
      <c r="E7" s="238"/>
      <c r="F7" s="238"/>
      <c r="G7" s="238"/>
      <c r="H7" s="238"/>
      <c r="I7" s="238"/>
      <c r="J7" s="238"/>
      <c r="K7" s="238"/>
      <c r="L7" s="238"/>
      <c r="M7" s="93"/>
      <c r="N7" s="93"/>
      <c r="O7" s="354" t="s">
        <v>101</v>
      </c>
      <c r="P7" s="583" t="s">
        <v>195</v>
      </c>
      <c r="Q7" s="583" t="s">
        <v>196</v>
      </c>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c r="ID7" s="93"/>
      <c r="IE7" s="93"/>
      <c r="IF7" s="93"/>
      <c r="IG7" s="93"/>
      <c r="IH7" s="93"/>
      <c r="II7" s="93"/>
      <c r="IJ7" s="93"/>
      <c r="IK7" s="93"/>
      <c r="IL7" s="93"/>
      <c r="IM7" s="93"/>
      <c r="IN7" s="93"/>
      <c r="IO7" s="93"/>
      <c r="IP7" s="93"/>
      <c r="IQ7" s="93"/>
      <c r="IR7" s="93"/>
      <c r="IS7" s="93"/>
      <c r="IT7" s="93"/>
      <c r="IU7" s="93"/>
      <c r="IV7" s="93"/>
    </row>
    <row r="8" spans="1:256" s="106" customFormat="1">
      <c r="A8" s="238"/>
      <c r="B8" s="238"/>
      <c r="C8" s="238"/>
      <c r="D8" s="238"/>
      <c r="E8" s="238"/>
      <c r="F8" s="238"/>
      <c r="G8" s="238"/>
      <c r="H8" s="238"/>
      <c r="I8" s="238"/>
      <c r="J8" s="238"/>
      <c r="K8" s="238"/>
      <c r="L8" s="238"/>
      <c r="M8" s="93"/>
      <c r="N8" s="93"/>
      <c r="O8" s="353"/>
      <c r="P8" s="584"/>
      <c r="Q8" s="584"/>
      <c r="R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c r="EG8" s="93"/>
      <c r="EH8" s="93"/>
      <c r="EI8" s="93"/>
      <c r="EJ8" s="93"/>
      <c r="EK8" s="93"/>
      <c r="EL8" s="93"/>
      <c r="EM8" s="93"/>
      <c r="EN8" s="93"/>
      <c r="EO8" s="93"/>
      <c r="EP8" s="93"/>
      <c r="EQ8" s="93"/>
      <c r="ER8" s="93"/>
      <c r="ES8" s="93"/>
      <c r="ET8" s="93"/>
      <c r="EU8" s="93"/>
      <c r="EV8" s="93"/>
      <c r="EW8" s="93"/>
      <c r="EX8" s="93"/>
      <c r="EY8" s="93"/>
      <c r="EZ8" s="93"/>
      <c r="FA8" s="93"/>
      <c r="FB8" s="93"/>
      <c r="FC8" s="93"/>
      <c r="FD8" s="93"/>
      <c r="FE8" s="93"/>
      <c r="FF8" s="93"/>
      <c r="FG8" s="93"/>
      <c r="FH8" s="93"/>
      <c r="FI8" s="93"/>
      <c r="FJ8" s="93"/>
      <c r="FK8" s="93"/>
      <c r="FL8" s="93"/>
      <c r="FM8" s="93"/>
      <c r="FN8" s="93"/>
      <c r="FO8" s="93"/>
      <c r="FP8" s="93"/>
      <c r="FQ8" s="93"/>
      <c r="FR8" s="93"/>
      <c r="FS8" s="93"/>
      <c r="FT8" s="93"/>
      <c r="FU8" s="93"/>
      <c r="FV8" s="93"/>
      <c r="FW8" s="93"/>
      <c r="FX8" s="93"/>
      <c r="FY8" s="93"/>
      <c r="FZ8" s="93"/>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3"/>
      <c r="HS8" s="93"/>
      <c r="HT8" s="93"/>
      <c r="HU8" s="93"/>
      <c r="HV8" s="93"/>
      <c r="HW8" s="93"/>
      <c r="HX8" s="93"/>
      <c r="HY8" s="93"/>
      <c r="HZ8" s="93"/>
      <c r="IA8" s="93"/>
      <c r="IB8" s="93"/>
      <c r="IC8" s="93"/>
      <c r="ID8" s="93"/>
      <c r="IE8" s="93"/>
      <c r="IF8" s="93"/>
      <c r="IG8" s="93"/>
      <c r="IH8" s="93"/>
      <c r="II8" s="93"/>
      <c r="IJ8" s="93"/>
      <c r="IK8" s="93"/>
      <c r="IL8" s="93"/>
      <c r="IM8" s="93"/>
      <c r="IN8" s="93"/>
      <c r="IO8" s="93"/>
      <c r="IP8" s="93"/>
      <c r="IQ8" s="93"/>
      <c r="IR8" s="93"/>
      <c r="IS8" s="93"/>
      <c r="IT8" s="93"/>
      <c r="IU8" s="93"/>
      <c r="IV8" s="93"/>
    </row>
    <row r="9" spans="1:256" s="106" customFormat="1">
      <c r="A9" s="238"/>
      <c r="B9" s="238"/>
      <c r="C9" s="238"/>
      <c r="D9" s="238"/>
      <c r="E9" s="238"/>
      <c r="F9" s="238"/>
      <c r="G9" s="238"/>
      <c r="H9" s="238"/>
      <c r="I9" s="238"/>
      <c r="J9" s="238"/>
      <c r="K9" s="238"/>
      <c r="L9" s="238"/>
      <c r="M9" s="93"/>
      <c r="N9" s="93"/>
      <c r="O9" s="363" t="s">
        <v>197</v>
      </c>
      <c r="P9" s="585"/>
      <c r="Q9" s="585"/>
      <c r="R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3"/>
      <c r="EC9" s="93"/>
      <c r="ED9" s="93"/>
      <c r="EE9" s="93"/>
      <c r="EF9" s="93"/>
      <c r="EG9" s="93"/>
      <c r="EH9" s="93"/>
      <c r="EI9" s="93"/>
      <c r="EJ9" s="93"/>
      <c r="EK9" s="93"/>
      <c r="EL9" s="93"/>
      <c r="EM9" s="93"/>
      <c r="EN9" s="93"/>
      <c r="EO9" s="93"/>
      <c r="EP9" s="93"/>
      <c r="EQ9" s="93"/>
      <c r="ER9" s="93"/>
      <c r="ES9" s="93"/>
      <c r="ET9" s="93"/>
      <c r="EU9" s="93"/>
      <c r="EV9" s="93"/>
      <c r="EW9" s="93"/>
      <c r="EX9" s="93"/>
      <c r="EY9" s="93"/>
      <c r="EZ9" s="93"/>
      <c r="FA9" s="93"/>
      <c r="FB9" s="93"/>
      <c r="FC9" s="93"/>
      <c r="FD9" s="93"/>
      <c r="FE9" s="93"/>
      <c r="FF9" s="93"/>
      <c r="FG9" s="93"/>
      <c r="FH9" s="93"/>
      <c r="FI9" s="93"/>
      <c r="FJ9" s="93"/>
      <c r="FK9" s="93"/>
      <c r="FL9" s="93"/>
      <c r="FM9" s="93"/>
      <c r="FN9" s="93"/>
      <c r="FO9" s="93"/>
      <c r="FP9" s="93"/>
      <c r="FQ9" s="93"/>
      <c r="FR9" s="93"/>
      <c r="FS9" s="93"/>
      <c r="FT9" s="93"/>
      <c r="FU9" s="93"/>
      <c r="FV9" s="93"/>
      <c r="FW9" s="93"/>
      <c r="FX9" s="93"/>
      <c r="FY9" s="93"/>
      <c r="FZ9" s="93"/>
      <c r="GA9" s="93"/>
      <c r="GB9" s="93"/>
      <c r="GC9" s="93"/>
      <c r="GD9" s="93"/>
      <c r="GE9" s="93"/>
      <c r="GF9" s="93"/>
      <c r="GG9" s="93"/>
      <c r="GH9" s="93"/>
      <c r="GI9" s="93"/>
      <c r="GJ9" s="93"/>
      <c r="GK9" s="93"/>
      <c r="GL9" s="93"/>
      <c r="GM9" s="93"/>
      <c r="GN9" s="93"/>
      <c r="GO9" s="93"/>
      <c r="GP9" s="93"/>
      <c r="GQ9" s="93"/>
      <c r="GR9" s="93"/>
      <c r="GS9" s="93"/>
      <c r="GT9" s="93"/>
      <c r="GU9" s="93"/>
      <c r="GV9" s="93"/>
      <c r="GW9" s="93"/>
      <c r="GX9" s="93"/>
      <c r="GY9" s="93"/>
      <c r="GZ9" s="93"/>
      <c r="HA9" s="93"/>
      <c r="HB9" s="93"/>
      <c r="HC9" s="93"/>
      <c r="HD9" s="93"/>
      <c r="HE9" s="93"/>
      <c r="HF9" s="93"/>
      <c r="HG9" s="93"/>
      <c r="HH9" s="93"/>
      <c r="HI9" s="93"/>
      <c r="HJ9" s="93"/>
      <c r="HK9" s="93"/>
      <c r="HL9" s="93"/>
      <c r="HM9" s="93"/>
      <c r="HN9" s="93"/>
      <c r="HO9" s="93"/>
      <c r="HP9" s="93"/>
      <c r="HQ9" s="93"/>
      <c r="HR9" s="93"/>
      <c r="HS9" s="93"/>
      <c r="HT9" s="93"/>
      <c r="HU9" s="93"/>
      <c r="HV9" s="93"/>
      <c r="HW9" s="93"/>
      <c r="HX9" s="93"/>
      <c r="HY9" s="93"/>
      <c r="HZ9" s="93"/>
      <c r="IA9" s="93"/>
      <c r="IB9" s="93"/>
      <c r="IC9" s="93"/>
      <c r="ID9" s="93"/>
      <c r="IE9" s="93"/>
      <c r="IF9" s="93"/>
      <c r="IG9" s="93"/>
      <c r="IH9" s="93"/>
      <c r="II9" s="93"/>
      <c r="IJ9" s="93"/>
      <c r="IK9" s="93"/>
      <c r="IL9" s="93"/>
      <c r="IM9" s="93"/>
      <c r="IN9" s="93"/>
      <c r="IO9" s="93"/>
      <c r="IP9" s="93"/>
      <c r="IQ9" s="93"/>
      <c r="IR9" s="93"/>
      <c r="IS9" s="93"/>
      <c r="IT9" s="93"/>
      <c r="IU9" s="93"/>
      <c r="IV9" s="93"/>
    </row>
    <row r="10" spans="1:256" s="106" customFormat="1">
      <c r="A10" s="238"/>
      <c r="B10" s="238"/>
      <c r="C10" s="238"/>
      <c r="D10" s="238"/>
      <c r="E10" s="238"/>
      <c r="F10" s="238"/>
      <c r="G10" s="238"/>
      <c r="H10" s="238"/>
      <c r="I10" s="238"/>
      <c r="J10" s="238"/>
      <c r="K10" s="238"/>
      <c r="L10" s="238"/>
      <c r="M10" s="93"/>
      <c r="N10" s="93"/>
      <c r="O10" s="286" t="s">
        <v>182</v>
      </c>
      <c r="P10" s="319">
        <v>12509</v>
      </c>
      <c r="Q10" s="295">
        <v>322</v>
      </c>
      <c r="R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c r="EA10" s="93"/>
      <c r="EB10" s="93"/>
      <c r="EC10" s="93"/>
      <c r="ED10" s="93"/>
      <c r="EE10" s="93"/>
      <c r="EF10" s="93"/>
      <c r="EG10" s="93"/>
      <c r="EH10" s="93"/>
      <c r="EI10" s="93"/>
      <c r="EJ10" s="93"/>
      <c r="EK10" s="93"/>
      <c r="EL10" s="93"/>
      <c r="EM10" s="93"/>
      <c r="EN10" s="93"/>
      <c r="EO10" s="93"/>
      <c r="EP10" s="93"/>
      <c r="EQ10" s="93"/>
      <c r="ER10" s="93"/>
      <c r="ES10" s="93"/>
      <c r="ET10" s="93"/>
      <c r="EU10" s="93"/>
      <c r="EV10" s="93"/>
      <c r="EW10" s="93"/>
      <c r="EX10" s="93"/>
      <c r="EY10" s="93"/>
      <c r="EZ10" s="93"/>
      <c r="FA10" s="93"/>
      <c r="FB10" s="93"/>
      <c r="FC10" s="93"/>
      <c r="FD10" s="93"/>
      <c r="FE10" s="93"/>
      <c r="FF10" s="93"/>
      <c r="FG10" s="93"/>
      <c r="FH10" s="93"/>
      <c r="FI10" s="93"/>
      <c r="FJ10" s="93"/>
      <c r="FK10" s="93"/>
      <c r="FL10" s="93"/>
      <c r="FM10" s="93"/>
      <c r="FN10" s="93"/>
      <c r="FO10" s="93"/>
      <c r="FP10" s="93"/>
      <c r="FQ10" s="93"/>
      <c r="FR10" s="93"/>
      <c r="FS10" s="93"/>
      <c r="FT10" s="93"/>
      <c r="FU10" s="93"/>
      <c r="FV10" s="93"/>
      <c r="FW10" s="93"/>
      <c r="FX10" s="93"/>
      <c r="FY10" s="93"/>
      <c r="FZ10" s="93"/>
      <c r="GA10" s="93"/>
      <c r="GB10" s="93"/>
      <c r="GC10" s="93"/>
      <c r="GD10" s="93"/>
      <c r="GE10" s="93"/>
      <c r="GF10" s="93"/>
      <c r="GG10" s="93"/>
      <c r="GH10" s="93"/>
      <c r="GI10" s="93"/>
      <c r="GJ10" s="93"/>
      <c r="GK10" s="93"/>
      <c r="GL10" s="93"/>
      <c r="GM10" s="93"/>
      <c r="GN10" s="93"/>
      <c r="GO10" s="93"/>
      <c r="GP10" s="93"/>
      <c r="GQ10" s="93"/>
      <c r="GR10" s="93"/>
      <c r="GS10" s="93"/>
      <c r="GT10" s="93"/>
      <c r="GU10" s="93"/>
      <c r="GV10" s="93"/>
      <c r="GW10" s="93"/>
      <c r="GX10" s="93"/>
      <c r="GY10" s="93"/>
      <c r="GZ10" s="93"/>
      <c r="HA10" s="93"/>
      <c r="HB10" s="93"/>
      <c r="HC10" s="93"/>
      <c r="HD10" s="93"/>
      <c r="HE10" s="93"/>
      <c r="HF10" s="93"/>
      <c r="HG10" s="93"/>
      <c r="HH10" s="93"/>
      <c r="HI10" s="93"/>
      <c r="HJ10" s="93"/>
      <c r="HK10" s="93"/>
      <c r="HL10" s="93"/>
      <c r="HM10" s="93"/>
      <c r="HN10" s="93"/>
      <c r="HO10" s="93"/>
      <c r="HP10" s="93"/>
      <c r="HQ10" s="93"/>
      <c r="HR10" s="93"/>
      <c r="HS10" s="93"/>
      <c r="HT10" s="93"/>
      <c r="HU10" s="93"/>
      <c r="HV10" s="93"/>
      <c r="HW10" s="93"/>
      <c r="HX10" s="93"/>
      <c r="HY10" s="93"/>
      <c r="HZ10" s="93"/>
      <c r="IA10" s="93"/>
      <c r="IB10" s="93"/>
      <c r="IC10" s="93"/>
      <c r="ID10" s="93"/>
      <c r="IE10" s="93"/>
      <c r="IF10" s="93"/>
      <c r="IG10" s="93"/>
      <c r="IH10" s="93"/>
      <c r="II10" s="93"/>
      <c r="IJ10" s="93"/>
      <c r="IK10" s="93"/>
      <c r="IL10" s="93"/>
      <c r="IM10" s="93"/>
      <c r="IN10" s="93"/>
      <c r="IO10" s="93"/>
      <c r="IP10" s="93"/>
      <c r="IQ10" s="93"/>
      <c r="IR10" s="93"/>
      <c r="IS10" s="93"/>
      <c r="IT10" s="93"/>
      <c r="IU10" s="93"/>
      <c r="IV10" s="93"/>
    </row>
    <row r="11" spans="1:256" s="106" customFormat="1">
      <c r="A11" s="238"/>
      <c r="B11" s="238"/>
      <c r="C11" s="238"/>
      <c r="D11" s="238"/>
      <c r="E11" s="238"/>
      <c r="F11" s="238"/>
      <c r="G11" s="238"/>
      <c r="H11" s="238"/>
      <c r="I11" s="238"/>
      <c r="J11" s="238"/>
      <c r="K11" s="238"/>
      <c r="L11" s="238"/>
      <c r="M11" s="93"/>
      <c r="N11" s="93"/>
      <c r="O11" s="306">
        <v>28</v>
      </c>
      <c r="P11" s="320">
        <v>12994</v>
      </c>
      <c r="Q11" s="295">
        <v>306</v>
      </c>
      <c r="R11" s="239"/>
      <c r="S11" s="239"/>
      <c r="T11" s="239"/>
      <c r="U11" s="241"/>
      <c r="V11" s="240"/>
      <c r="W11" s="240"/>
      <c r="X11" s="240"/>
      <c r="Y11" s="240"/>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c r="EA11" s="93"/>
      <c r="EB11" s="93"/>
      <c r="EC11" s="93"/>
      <c r="ED11" s="93"/>
      <c r="EE11" s="93"/>
      <c r="EF11" s="93"/>
      <c r="EG11" s="93"/>
      <c r="EH11" s="93"/>
      <c r="EI11" s="93"/>
      <c r="EJ11" s="93"/>
      <c r="EK11" s="93"/>
      <c r="EL11" s="93"/>
      <c r="EM11" s="93"/>
      <c r="EN11" s="93"/>
      <c r="EO11" s="93"/>
      <c r="EP11" s="93"/>
      <c r="EQ11" s="93"/>
      <c r="ER11" s="93"/>
      <c r="ES11" s="93"/>
      <c r="ET11" s="93"/>
      <c r="EU11" s="93"/>
      <c r="EV11" s="93"/>
      <c r="EW11" s="93"/>
      <c r="EX11" s="93"/>
      <c r="EY11" s="93"/>
      <c r="EZ11" s="93"/>
      <c r="FA11" s="93"/>
      <c r="FB11" s="93"/>
      <c r="FC11" s="93"/>
      <c r="FD11" s="93"/>
      <c r="FE11" s="93"/>
      <c r="FF11" s="93"/>
      <c r="FG11" s="93"/>
      <c r="FH11" s="93"/>
      <c r="FI11" s="93"/>
      <c r="FJ11" s="93"/>
      <c r="FK11" s="93"/>
      <c r="FL11" s="93"/>
      <c r="FM11" s="93"/>
      <c r="FN11" s="93"/>
      <c r="FO11" s="93"/>
      <c r="FP11" s="93"/>
      <c r="FQ11" s="93"/>
      <c r="FR11" s="93"/>
      <c r="FS11" s="93"/>
      <c r="FT11" s="93"/>
      <c r="FU11" s="93"/>
      <c r="FV11" s="93"/>
      <c r="FW11" s="93"/>
      <c r="FX11" s="93"/>
      <c r="FY11" s="93"/>
      <c r="FZ11" s="93"/>
      <c r="GA11" s="93"/>
      <c r="GB11" s="93"/>
      <c r="GC11" s="93"/>
      <c r="GD11" s="93"/>
      <c r="GE11" s="93"/>
      <c r="GF11" s="93"/>
      <c r="GG11" s="93"/>
      <c r="GH11" s="93"/>
      <c r="GI11" s="93"/>
      <c r="GJ11" s="93"/>
      <c r="GK11" s="93"/>
      <c r="GL11" s="93"/>
      <c r="GM11" s="93"/>
      <c r="GN11" s="93"/>
      <c r="GO11" s="93"/>
      <c r="GP11" s="93"/>
      <c r="GQ11" s="93"/>
      <c r="GR11" s="93"/>
      <c r="GS11" s="93"/>
      <c r="GT11" s="93"/>
      <c r="GU11" s="93"/>
      <c r="GV11" s="93"/>
      <c r="GW11" s="93"/>
      <c r="GX11" s="93"/>
      <c r="GY11" s="93"/>
      <c r="GZ11" s="93"/>
      <c r="HA11" s="93"/>
      <c r="HB11" s="93"/>
      <c r="HC11" s="93"/>
      <c r="HD11" s="93"/>
      <c r="HE11" s="93"/>
      <c r="HF11" s="93"/>
      <c r="HG11" s="93"/>
      <c r="HH11" s="93"/>
      <c r="HI11" s="93"/>
      <c r="HJ11" s="93"/>
      <c r="HK11" s="93"/>
      <c r="HL11" s="93"/>
      <c r="HM11" s="93"/>
      <c r="HN11" s="93"/>
      <c r="HO11" s="93"/>
      <c r="HP11" s="93"/>
      <c r="HQ11" s="93"/>
      <c r="HR11" s="93"/>
      <c r="HS11" s="93"/>
      <c r="HT11" s="93"/>
      <c r="HU11" s="93"/>
      <c r="HV11" s="93"/>
      <c r="HW11" s="93"/>
      <c r="HX11" s="93"/>
      <c r="HY11" s="93"/>
      <c r="HZ11" s="93"/>
      <c r="IA11" s="93"/>
      <c r="IB11" s="93"/>
      <c r="IC11" s="93"/>
      <c r="ID11" s="93"/>
      <c r="IE11" s="93"/>
      <c r="IF11" s="93"/>
      <c r="IG11" s="93"/>
      <c r="IH11" s="93"/>
      <c r="II11" s="93"/>
      <c r="IJ11" s="93"/>
      <c r="IK11" s="93"/>
      <c r="IL11" s="93"/>
      <c r="IM11" s="93"/>
      <c r="IN11" s="93"/>
      <c r="IO11" s="93"/>
      <c r="IP11" s="93"/>
      <c r="IQ11" s="93"/>
      <c r="IR11" s="93"/>
      <c r="IS11" s="93"/>
      <c r="IT11" s="93"/>
      <c r="IU11" s="93"/>
      <c r="IV11" s="93"/>
    </row>
    <row r="12" spans="1:256" s="106" customFormat="1">
      <c r="A12" s="238"/>
      <c r="B12" s="238"/>
      <c r="C12" s="238"/>
      <c r="D12" s="238"/>
      <c r="E12" s="238"/>
      <c r="F12" s="238"/>
      <c r="G12" s="238"/>
      <c r="H12" s="238"/>
      <c r="I12" s="238"/>
      <c r="J12" s="238"/>
      <c r="K12" s="238"/>
      <c r="L12" s="238"/>
      <c r="M12" s="93"/>
      <c r="N12" s="93"/>
      <c r="O12" s="306">
        <v>29</v>
      </c>
      <c r="P12" s="320">
        <v>13487</v>
      </c>
      <c r="Q12" s="295">
        <v>374</v>
      </c>
      <c r="R12" s="243"/>
      <c r="S12" s="243"/>
      <c r="T12" s="243"/>
      <c r="U12" s="244"/>
      <c r="V12" s="245"/>
      <c r="W12" s="244"/>
      <c r="X12" s="244"/>
      <c r="Y12" s="244"/>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c r="EA12" s="93"/>
      <c r="EB12" s="93"/>
      <c r="EC12" s="93"/>
      <c r="ED12" s="93"/>
      <c r="EE12" s="93"/>
      <c r="EF12" s="93"/>
      <c r="EG12" s="93"/>
      <c r="EH12" s="93"/>
      <c r="EI12" s="93"/>
      <c r="EJ12" s="93"/>
      <c r="EK12" s="93"/>
      <c r="EL12" s="93"/>
      <c r="EM12" s="93"/>
      <c r="EN12" s="93"/>
      <c r="EO12" s="93"/>
      <c r="EP12" s="93"/>
      <c r="EQ12" s="93"/>
      <c r="ER12" s="93"/>
      <c r="ES12" s="93"/>
      <c r="ET12" s="93"/>
      <c r="EU12" s="93"/>
      <c r="EV12" s="93"/>
      <c r="EW12" s="93"/>
      <c r="EX12" s="93"/>
      <c r="EY12" s="93"/>
      <c r="EZ12" s="93"/>
      <c r="FA12" s="93"/>
      <c r="FB12" s="93"/>
      <c r="FC12" s="93"/>
      <c r="FD12" s="93"/>
      <c r="FE12" s="93"/>
      <c r="FF12" s="93"/>
      <c r="FG12" s="93"/>
      <c r="FH12" s="93"/>
      <c r="FI12" s="93"/>
      <c r="FJ12" s="93"/>
      <c r="FK12" s="93"/>
      <c r="FL12" s="93"/>
      <c r="FM12" s="93"/>
      <c r="FN12" s="93"/>
      <c r="FO12" s="93"/>
      <c r="FP12" s="93"/>
      <c r="FQ12" s="93"/>
      <c r="FR12" s="93"/>
      <c r="FS12" s="93"/>
      <c r="FT12" s="93"/>
      <c r="FU12" s="93"/>
      <c r="FV12" s="93"/>
      <c r="FW12" s="93"/>
      <c r="FX12" s="93"/>
      <c r="FY12" s="93"/>
      <c r="FZ12" s="93"/>
      <c r="GA12" s="93"/>
      <c r="GB12" s="93"/>
      <c r="GC12" s="93"/>
      <c r="GD12" s="93"/>
      <c r="GE12" s="93"/>
      <c r="GF12" s="93"/>
      <c r="GG12" s="93"/>
      <c r="GH12" s="93"/>
      <c r="GI12" s="93"/>
      <c r="GJ12" s="93"/>
      <c r="GK12" s="93"/>
      <c r="GL12" s="93"/>
      <c r="GM12" s="93"/>
      <c r="GN12" s="93"/>
      <c r="GO12" s="93"/>
      <c r="GP12" s="93"/>
      <c r="GQ12" s="93"/>
      <c r="GR12" s="93"/>
      <c r="GS12" s="93"/>
      <c r="GT12" s="93"/>
      <c r="GU12" s="93"/>
      <c r="GV12" s="93"/>
      <c r="GW12" s="93"/>
      <c r="GX12" s="93"/>
      <c r="GY12" s="93"/>
      <c r="GZ12" s="93"/>
      <c r="HA12" s="93"/>
      <c r="HB12" s="93"/>
      <c r="HC12" s="93"/>
      <c r="HD12" s="93"/>
      <c r="HE12" s="93"/>
      <c r="HF12" s="93"/>
      <c r="HG12" s="93"/>
      <c r="HH12" s="93"/>
      <c r="HI12" s="93"/>
      <c r="HJ12" s="93"/>
      <c r="HK12" s="93"/>
      <c r="HL12" s="93"/>
      <c r="HM12" s="93"/>
      <c r="HN12" s="93"/>
      <c r="HO12" s="93"/>
      <c r="HP12" s="93"/>
      <c r="HQ12" s="93"/>
      <c r="HR12" s="93"/>
      <c r="HS12" s="93"/>
      <c r="HT12" s="93"/>
      <c r="HU12" s="93"/>
      <c r="HV12" s="93"/>
      <c r="HW12" s="93"/>
      <c r="HX12" s="93"/>
      <c r="HY12" s="93"/>
      <c r="HZ12" s="93"/>
      <c r="IA12" s="93"/>
      <c r="IB12" s="93"/>
      <c r="IC12" s="93"/>
      <c r="ID12" s="93"/>
      <c r="IE12" s="93"/>
      <c r="IF12" s="93"/>
      <c r="IG12" s="93"/>
      <c r="IH12" s="93"/>
      <c r="II12" s="93"/>
      <c r="IJ12" s="93"/>
      <c r="IK12" s="93"/>
      <c r="IL12" s="93"/>
      <c r="IM12" s="93"/>
      <c r="IN12" s="93"/>
      <c r="IO12" s="93"/>
      <c r="IP12" s="93"/>
      <c r="IQ12" s="93"/>
      <c r="IR12" s="93"/>
      <c r="IS12" s="93"/>
      <c r="IT12" s="93"/>
      <c r="IU12" s="93"/>
      <c r="IV12" s="93"/>
    </row>
    <row r="13" spans="1:256" s="106" customFormat="1">
      <c r="A13" s="238"/>
      <c r="B13" s="238"/>
      <c r="C13" s="238"/>
      <c r="D13" s="238"/>
      <c r="E13" s="238"/>
      <c r="F13" s="238"/>
      <c r="G13" s="238"/>
      <c r="H13" s="238"/>
      <c r="I13" s="238"/>
      <c r="J13" s="238"/>
      <c r="K13" s="238"/>
      <c r="L13" s="238"/>
      <c r="M13" s="93"/>
      <c r="N13" s="93"/>
      <c r="O13" s="306">
        <v>30</v>
      </c>
      <c r="P13" s="320">
        <v>14466</v>
      </c>
      <c r="Q13" s="295">
        <v>205</v>
      </c>
      <c r="R13" s="244"/>
      <c r="S13" s="244"/>
      <c r="T13" s="244"/>
      <c r="U13" s="244"/>
      <c r="V13" s="245"/>
      <c r="W13" s="244"/>
      <c r="X13" s="244"/>
      <c r="Y13" s="244"/>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c r="EA13" s="93"/>
      <c r="EB13" s="93"/>
      <c r="EC13" s="93"/>
      <c r="ED13" s="93"/>
      <c r="EE13" s="93"/>
      <c r="EF13" s="93"/>
      <c r="EG13" s="93"/>
      <c r="EH13" s="93"/>
      <c r="EI13" s="93"/>
      <c r="EJ13" s="93"/>
      <c r="EK13" s="93"/>
      <c r="EL13" s="93"/>
      <c r="EM13" s="93"/>
      <c r="EN13" s="93"/>
      <c r="EO13" s="93"/>
      <c r="EP13" s="93"/>
      <c r="EQ13" s="93"/>
      <c r="ER13" s="93"/>
      <c r="ES13" s="93"/>
      <c r="ET13" s="93"/>
      <c r="EU13" s="93"/>
      <c r="EV13" s="93"/>
      <c r="EW13" s="93"/>
      <c r="EX13" s="93"/>
      <c r="EY13" s="93"/>
      <c r="EZ13" s="93"/>
      <c r="FA13" s="93"/>
      <c r="FB13" s="93"/>
      <c r="FC13" s="93"/>
      <c r="FD13" s="93"/>
      <c r="FE13" s="93"/>
      <c r="FF13" s="93"/>
      <c r="FG13" s="93"/>
      <c r="FH13" s="93"/>
      <c r="FI13" s="93"/>
      <c r="FJ13" s="93"/>
      <c r="FK13" s="93"/>
      <c r="FL13" s="93"/>
      <c r="FM13" s="93"/>
      <c r="FN13" s="93"/>
      <c r="FO13" s="93"/>
      <c r="FP13" s="93"/>
      <c r="FQ13" s="93"/>
      <c r="FR13" s="93"/>
      <c r="FS13" s="93"/>
      <c r="FT13" s="93"/>
      <c r="FU13" s="93"/>
      <c r="FV13" s="93"/>
      <c r="FW13" s="93"/>
      <c r="FX13" s="93"/>
      <c r="FY13" s="93"/>
      <c r="FZ13" s="93"/>
      <c r="GA13" s="93"/>
      <c r="GB13" s="93"/>
      <c r="GC13" s="93"/>
      <c r="GD13" s="93"/>
      <c r="GE13" s="93"/>
      <c r="GF13" s="93"/>
      <c r="GG13" s="93"/>
      <c r="GH13" s="93"/>
      <c r="GI13" s="93"/>
      <c r="GJ13" s="93"/>
      <c r="GK13" s="93"/>
      <c r="GL13" s="93"/>
      <c r="GM13" s="93"/>
      <c r="GN13" s="93"/>
      <c r="GO13" s="93"/>
      <c r="GP13" s="93"/>
      <c r="GQ13" s="93"/>
      <c r="GR13" s="93"/>
      <c r="GS13" s="93"/>
      <c r="GT13" s="93"/>
      <c r="GU13" s="93"/>
      <c r="GV13" s="93"/>
      <c r="GW13" s="93"/>
      <c r="GX13" s="93"/>
      <c r="GY13" s="93"/>
      <c r="GZ13" s="93"/>
      <c r="HA13" s="93"/>
      <c r="HB13" s="93"/>
      <c r="HC13" s="93"/>
      <c r="HD13" s="93"/>
      <c r="HE13" s="93"/>
      <c r="HF13" s="93"/>
      <c r="HG13" s="93"/>
      <c r="HH13" s="93"/>
      <c r="HI13" s="93"/>
      <c r="HJ13" s="93"/>
      <c r="HK13" s="93"/>
      <c r="HL13" s="93"/>
      <c r="HM13" s="93"/>
      <c r="HN13" s="93"/>
      <c r="HO13" s="93"/>
      <c r="HP13" s="93"/>
      <c r="HQ13" s="93"/>
      <c r="HR13" s="93"/>
      <c r="HS13" s="93"/>
      <c r="HT13" s="93"/>
      <c r="HU13" s="93"/>
      <c r="HV13" s="93"/>
      <c r="HW13" s="93"/>
      <c r="HX13" s="93"/>
      <c r="HY13" s="93"/>
      <c r="HZ13" s="93"/>
      <c r="IA13" s="93"/>
      <c r="IB13" s="93"/>
      <c r="IC13" s="93"/>
      <c r="ID13" s="93"/>
      <c r="IE13" s="93"/>
      <c r="IF13" s="93"/>
      <c r="IG13" s="93"/>
      <c r="IH13" s="93"/>
      <c r="II13" s="93"/>
      <c r="IJ13" s="93"/>
      <c r="IK13" s="93"/>
      <c r="IL13" s="93"/>
      <c r="IM13" s="93"/>
      <c r="IN13" s="93"/>
      <c r="IO13" s="93"/>
      <c r="IP13" s="93"/>
      <c r="IQ13" s="93"/>
      <c r="IR13" s="93"/>
      <c r="IS13" s="93"/>
      <c r="IT13" s="93"/>
      <c r="IU13" s="93"/>
      <c r="IV13" s="93"/>
    </row>
    <row r="14" spans="1:256" s="106" customFormat="1">
      <c r="A14" s="238"/>
      <c r="B14" s="238"/>
      <c r="C14" s="238"/>
      <c r="D14" s="238"/>
      <c r="E14" s="238"/>
      <c r="F14" s="238"/>
      <c r="G14" s="238"/>
      <c r="H14" s="238"/>
      <c r="I14" s="238"/>
      <c r="J14" s="238"/>
      <c r="K14" s="238"/>
      <c r="L14" s="238"/>
      <c r="M14" s="93"/>
      <c r="N14" s="93"/>
      <c r="O14" s="306">
        <v>31</v>
      </c>
      <c r="P14" s="320">
        <v>15253</v>
      </c>
      <c r="Q14" s="295">
        <v>123</v>
      </c>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c r="EA14" s="93"/>
      <c r="EB14" s="93"/>
      <c r="EC14" s="93"/>
      <c r="ED14" s="93"/>
      <c r="EE14" s="93"/>
      <c r="EF14" s="93"/>
      <c r="EG14" s="93"/>
      <c r="EH14" s="93"/>
      <c r="EI14" s="93"/>
      <c r="EJ14" s="93"/>
      <c r="EK14" s="93"/>
      <c r="EL14" s="93"/>
      <c r="EM14" s="93"/>
      <c r="EN14" s="93"/>
      <c r="EO14" s="93"/>
      <c r="EP14" s="93"/>
      <c r="EQ14" s="93"/>
      <c r="ER14" s="93"/>
      <c r="ES14" s="93"/>
      <c r="ET14" s="93"/>
      <c r="EU14" s="93"/>
      <c r="EV14" s="93"/>
      <c r="EW14" s="93"/>
      <c r="EX14" s="93"/>
      <c r="EY14" s="93"/>
      <c r="EZ14" s="93"/>
      <c r="FA14" s="93"/>
      <c r="FB14" s="93"/>
      <c r="FC14" s="93"/>
      <c r="FD14" s="93"/>
      <c r="FE14" s="93"/>
      <c r="FF14" s="93"/>
      <c r="FG14" s="93"/>
      <c r="FH14" s="93"/>
      <c r="FI14" s="93"/>
      <c r="FJ14" s="93"/>
      <c r="FK14" s="93"/>
      <c r="FL14" s="93"/>
      <c r="FM14" s="93"/>
      <c r="FN14" s="93"/>
      <c r="FO14" s="93"/>
      <c r="FP14" s="93"/>
      <c r="FQ14" s="93"/>
      <c r="FR14" s="93"/>
      <c r="FS14" s="93"/>
      <c r="FT14" s="93"/>
      <c r="FU14" s="93"/>
      <c r="FV14" s="93"/>
      <c r="FW14" s="93"/>
      <c r="FX14" s="93"/>
      <c r="FY14" s="93"/>
      <c r="FZ14" s="93"/>
      <c r="GA14" s="93"/>
      <c r="GB14" s="93"/>
      <c r="GC14" s="93"/>
      <c r="GD14" s="93"/>
      <c r="GE14" s="93"/>
      <c r="GF14" s="93"/>
      <c r="GG14" s="93"/>
      <c r="GH14" s="93"/>
      <c r="GI14" s="93"/>
      <c r="GJ14" s="93"/>
      <c r="GK14" s="93"/>
      <c r="GL14" s="93"/>
      <c r="GM14" s="93"/>
      <c r="GN14" s="93"/>
      <c r="GO14" s="93"/>
      <c r="GP14" s="93"/>
      <c r="GQ14" s="93"/>
      <c r="GR14" s="93"/>
      <c r="GS14" s="93"/>
      <c r="GT14" s="93"/>
      <c r="GU14" s="93"/>
      <c r="GV14" s="93"/>
      <c r="GW14" s="93"/>
      <c r="GX14" s="93"/>
      <c r="GY14" s="93"/>
      <c r="GZ14" s="93"/>
      <c r="HA14" s="93"/>
      <c r="HB14" s="93"/>
      <c r="HC14" s="93"/>
      <c r="HD14" s="93"/>
      <c r="HE14" s="93"/>
      <c r="HF14" s="93"/>
      <c r="HG14" s="93"/>
      <c r="HH14" s="93"/>
      <c r="HI14" s="93"/>
      <c r="HJ14" s="93"/>
      <c r="HK14" s="93"/>
      <c r="HL14" s="93"/>
      <c r="HM14" s="93"/>
      <c r="HN14" s="93"/>
      <c r="HO14" s="93"/>
      <c r="HP14" s="93"/>
      <c r="HQ14" s="93"/>
      <c r="HR14" s="93"/>
      <c r="HS14" s="93"/>
      <c r="HT14" s="93"/>
      <c r="HU14" s="93"/>
      <c r="HV14" s="93"/>
      <c r="HW14" s="93"/>
      <c r="HX14" s="93"/>
      <c r="HY14" s="93"/>
      <c r="HZ14" s="93"/>
      <c r="IA14" s="93"/>
      <c r="IB14" s="93"/>
      <c r="IC14" s="93"/>
      <c r="ID14" s="93"/>
      <c r="IE14" s="93"/>
      <c r="IF14" s="93"/>
      <c r="IG14" s="93"/>
      <c r="IH14" s="93"/>
      <c r="II14" s="93"/>
      <c r="IJ14" s="93"/>
      <c r="IK14" s="93"/>
      <c r="IL14" s="93"/>
      <c r="IM14" s="93"/>
      <c r="IN14" s="93"/>
      <c r="IO14" s="93"/>
      <c r="IP14" s="93"/>
      <c r="IQ14" s="93"/>
      <c r="IR14" s="93"/>
      <c r="IS14" s="93"/>
      <c r="IT14" s="93"/>
      <c r="IU14" s="93"/>
      <c r="IV14" s="93"/>
    </row>
    <row r="15" spans="1:256" s="106" customFormat="1">
      <c r="A15" s="238"/>
      <c r="B15" s="238"/>
      <c r="C15" s="238"/>
      <c r="D15" s="238"/>
      <c r="E15" s="238"/>
      <c r="F15" s="238"/>
      <c r="G15" s="238"/>
      <c r="H15" s="238"/>
      <c r="I15" s="238"/>
      <c r="J15" s="238"/>
      <c r="K15" s="238"/>
      <c r="L15" s="238"/>
      <c r="M15" s="93"/>
      <c r="N15" s="93"/>
      <c r="O15" s="306" t="s">
        <v>178</v>
      </c>
      <c r="P15" s="321">
        <v>16929</v>
      </c>
      <c r="Q15" s="295">
        <v>3</v>
      </c>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c r="EA15" s="93"/>
      <c r="EB15" s="93"/>
      <c r="EC15" s="93"/>
      <c r="ED15" s="93"/>
      <c r="EE15" s="93"/>
      <c r="EF15" s="93"/>
      <c r="EG15" s="93"/>
      <c r="EH15" s="93"/>
      <c r="EI15" s="93"/>
      <c r="EJ15" s="93"/>
      <c r="EK15" s="93"/>
      <c r="EL15" s="93"/>
      <c r="EM15" s="93"/>
      <c r="EN15" s="93"/>
      <c r="EO15" s="93"/>
      <c r="EP15" s="93"/>
      <c r="EQ15" s="93"/>
      <c r="ER15" s="93"/>
      <c r="ES15" s="93"/>
      <c r="ET15" s="93"/>
      <c r="EU15" s="93"/>
      <c r="EV15" s="93"/>
      <c r="EW15" s="93"/>
      <c r="EX15" s="93"/>
      <c r="EY15" s="93"/>
      <c r="EZ15" s="93"/>
      <c r="FA15" s="93"/>
      <c r="FB15" s="93"/>
      <c r="FC15" s="93"/>
      <c r="FD15" s="93"/>
      <c r="FE15" s="93"/>
      <c r="FF15" s="93"/>
      <c r="FG15" s="93"/>
      <c r="FH15" s="93"/>
      <c r="FI15" s="93"/>
      <c r="FJ15" s="93"/>
      <c r="FK15" s="93"/>
      <c r="FL15" s="93"/>
      <c r="FM15" s="93"/>
      <c r="FN15" s="93"/>
      <c r="FO15" s="93"/>
      <c r="FP15" s="93"/>
      <c r="FQ15" s="93"/>
      <c r="FR15" s="93"/>
      <c r="FS15" s="93"/>
      <c r="FT15" s="93"/>
      <c r="FU15" s="93"/>
      <c r="FV15" s="93"/>
      <c r="FW15" s="93"/>
      <c r="FX15" s="93"/>
      <c r="FY15" s="93"/>
      <c r="FZ15" s="93"/>
      <c r="GA15" s="93"/>
      <c r="GB15" s="93"/>
      <c r="GC15" s="93"/>
      <c r="GD15" s="93"/>
      <c r="GE15" s="93"/>
      <c r="GF15" s="93"/>
      <c r="GG15" s="93"/>
      <c r="GH15" s="93"/>
      <c r="GI15" s="93"/>
      <c r="GJ15" s="93"/>
      <c r="GK15" s="93"/>
      <c r="GL15" s="93"/>
      <c r="GM15" s="93"/>
      <c r="GN15" s="93"/>
      <c r="GO15" s="93"/>
      <c r="GP15" s="93"/>
      <c r="GQ15" s="93"/>
      <c r="GR15" s="93"/>
      <c r="GS15" s="93"/>
      <c r="GT15" s="93"/>
      <c r="GU15" s="93"/>
      <c r="GV15" s="93"/>
      <c r="GW15" s="93"/>
      <c r="GX15" s="93"/>
      <c r="GY15" s="93"/>
      <c r="GZ15" s="93"/>
      <c r="HA15" s="93"/>
      <c r="HB15" s="93"/>
      <c r="HC15" s="93"/>
      <c r="HD15" s="93"/>
      <c r="HE15" s="93"/>
      <c r="HF15" s="93"/>
      <c r="HG15" s="93"/>
      <c r="HH15" s="93"/>
      <c r="HI15" s="93"/>
      <c r="HJ15" s="93"/>
      <c r="HK15" s="93"/>
      <c r="HL15" s="93"/>
      <c r="HM15" s="93"/>
      <c r="HN15" s="93"/>
      <c r="HO15" s="93"/>
      <c r="HP15" s="93"/>
      <c r="HQ15" s="93"/>
      <c r="HR15" s="93"/>
      <c r="HS15" s="93"/>
      <c r="HT15" s="93"/>
      <c r="HU15" s="93"/>
      <c r="HV15" s="93"/>
      <c r="HW15" s="93"/>
      <c r="HX15" s="93"/>
      <c r="HY15" s="93"/>
      <c r="HZ15" s="93"/>
      <c r="IA15" s="93"/>
      <c r="IB15" s="93"/>
      <c r="IC15" s="93"/>
      <c r="ID15" s="93"/>
      <c r="IE15" s="93"/>
      <c r="IF15" s="93"/>
      <c r="IG15" s="93"/>
      <c r="IH15" s="93"/>
      <c r="II15" s="93"/>
      <c r="IJ15" s="93"/>
      <c r="IK15" s="93"/>
      <c r="IL15" s="93"/>
      <c r="IM15" s="93"/>
      <c r="IN15" s="93"/>
      <c r="IO15" s="93"/>
      <c r="IP15" s="93"/>
      <c r="IQ15" s="93"/>
      <c r="IR15" s="93"/>
      <c r="IS15" s="93"/>
      <c r="IT15" s="93"/>
      <c r="IU15" s="93"/>
      <c r="IV15" s="93"/>
    </row>
    <row r="16" spans="1:256" s="106" customFormat="1">
      <c r="A16" s="238"/>
      <c r="B16" s="238"/>
      <c r="C16" s="238"/>
      <c r="D16" s="238"/>
      <c r="E16" s="238"/>
      <c r="F16" s="238"/>
      <c r="G16" s="238"/>
      <c r="H16" s="238"/>
      <c r="I16" s="238"/>
      <c r="J16" s="238"/>
      <c r="K16" s="238"/>
      <c r="L16" s="238"/>
      <c r="M16" s="93"/>
      <c r="N16" s="93"/>
      <c r="O16" s="306">
        <v>3</v>
      </c>
      <c r="P16" s="321">
        <v>16861</v>
      </c>
      <c r="Q16" s="295">
        <v>0</v>
      </c>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c r="EA16" s="93"/>
      <c r="EB16" s="93"/>
      <c r="EC16" s="93"/>
      <c r="ED16" s="93"/>
      <c r="EE16" s="93"/>
      <c r="EF16" s="93"/>
      <c r="EG16" s="93"/>
      <c r="EH16" s="93"/>
      <c r="EI16" s="93"/>
      <c r="EJ16" s="93"/>
      <c r="EK16" s="93"/>
      <c r="EL16" s="93"/>
      <c r="EM16" s="93"/>
      <c r="EN16" s="93"/>
      <c r="EO16" s="93"/>
      <c r="EP16" s="93"/>
      <c r="EQ16" s="93"/>
      <c r="ER16" s="93"/>
      <c r="ES16" s="93"/>
      <c r="ET16" s="93"/>
      <c r="EU16" s="93"/>
      <c r="EV16" s="93"/>
      <c r="EW16" s="93"/>
      <c r="EX16" s="93"/>
      <c r="EY16" s="93"/>
      <c r="EZ16" s="93"/>
      <c r="FA16" s="93"/>
      <c r="FB16" s="93"/>
      <c r="FC16" s="93"/>
      <c r="FD16" s="93"/>
      <c r="FE16" s="93"/>
      <c r="FF16" s="93"/>
      <c r="FG16" s="93"/>
      <c r="FH16" s="93"/>
      <c r="FI16" s="93"/>
      <c r="FJ16" s="93"/>
      <c r="FK16" s="93"/>
      <c r="FL16" s="93"/>
      <c r="FM16" s="93"/>
      <c r="FN16" s="93"/>
      <c r="FO16" s="93"/>
      <c r="FP16" s="93"/>
      <c r="FQ16" s="93"/>
      <c r="FR16" s="93"/>
      <c r="FS16" s="93"/>
      <c r="FT16" s="93"/>
      <c r="FU16" s="93"/>
      <c r="FV16" s="93"/>
      <c r="FW16" s="93"/>
      <c r="FX16" s="93"/>
      <c r="FY16" s="93"/>
      <c r="FZ16" s="93"/>
      <c r="GA16" s="93"/>
      <c r="GB16" s="93"/>
      <c r="GC16" s="93"/>
      <c r="GD16" s="93"/>
      <c r="GE16" s="93"/>
      <c r="GF16" s="93"/>
      <c r="GG16" s="93"/>
      <c r="GH16" s="93"/>
      <c r="GI16" s="93"/>
      <c r="GJ16" s="93"/>
      <c r="GK16" s="93"/>
      <c r="GL16" s="93"/>
      <c r="GM16" s="93"/>
      <c r="GN16" s="93"/>
      <c r="GO16" s="93"/>
      <c r="GP16" s="93"/>
      <c r="GQ16" s="93"/>
      <c r="GR16" s="93"/>
      <c r="GS16" s="93"/>
      <c r="GT16" s="93"/>
      <c r="GU16" s="93"/>
      <c r="GV16" s="93"/>
      <c r="GW16" s="93"/>
      <c r="GX16" s="93"/>
      <c r="GY16" s="93"/>
      <c r="GZ16" s="93"/>
      <c r="HA16" s="93"/>
      <c r="HB16" s="93"/>
      <c r="HC16" s="93"/>
      <c r="HD16" s="93"/>
      <c r="HE16" s="93"/>
      <c r="HF16" s="93"/>
      <c r="HG16" s="93"/>
      <c r="HH16" s="93"/>
      <c r="HI16" s="93"/>
      <c r="HJ16" s="93"/>
      <c r="HK16" s="93"/>
      <c r="HL16" s="93"/>
      <c r="HM16" s="93"/>
      <c r="HN16" s="93"/>
      <c r="HO16" s="93"/>
      <c r="HP16" s="93"/>
      <c r="HQ16" s="93"/>
      <c r="HR16" s="93"/>
      <c r="HS16" s="93"/>
      <c r="HT16" s="93"/>
      <c r="HU16" s="93"/>
      <c r="HV16" s="93"/>
      <c r="HW16" s="93"/>
      <c r="HX16" s="93"/>
      <c r="HY16" s="93"/>
      <c r="HZ16" s="93"/>
      <c r="IA16" s="93"/>
      <c r="IB16" s="93"/>
      <c r="IC16" s="93"/>
      <c r="ID16" s="93"/>
      <c r="IE16" s="93"/>
      <c r="IF16" s="93"/>
      <c r="IG16" s="93"/>
      <c r="IH16" s="93"/>
      <c r="II16" s="93"/>
      <c r="IJ16" s="93"/>
      <c r="IK16" s="93"/>
      <c r="IL16" s="93"/>
      <c r="IM16" s="93"/>
      <c r="IN16" s="93"/>
      <c r="IO16" s="93"/>
      <c r="IP16" s="93"/>
      <c r="IQ16" s="93"/>
      <c r="IR16" s="93"/>
      <c r="IS16" s="93"/>
      <c r="IT16" s="93"/>
      <c r="IU16" s="93"/>
      <c r="IV16" s="93"/>
    </row>
    <row r="17" spans="1:256" s="106" customFormat="1">
      <c r="A17" s="238"/>
      <c r="B17" s="238"/>
      <c r="C17" s="238"/>
      <c r="D17" s="238"/>
      <c r="E17" s="238"/>
      <c r="F17" s="238"/>
      <c r="G17" s="238"/>
      <c r="H17" s="238"/>
      <c r="I17" s="238"/>
      <c r="J17" s="238"/>
      <c r="K17" s="238"/>
      <c r="L17" s="238"/>
      <c r="M17" s="93"/>
      <c r="N17" s="93"/>
      <c r="O17" s="306">
        <v>4</v>
      </c>
      <c r="P17" s="321">
        <v>16719</v>
      </c>
      <c r="Q17" s="295">
        <v>1</v>
      </c>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c r="EA17" s="93"/>
      <c r="EB17" s="93"/>
      <c r="EC17" s="93"/>
      <c r="ED17" s="93"/>
      <c r="EE17" s="93"/>
      <c r="EF17" s="93"/>
      <c r="EG17" s="93"/>
      <c r="EH17" s="93"/>
      <c r="EI17" s="93"/>
      <c r="EJ17" s="93"/>
      <c r="EK17" s="93"/>
      <c r="EL17" s="93"/>
      <c r="EM17" s="93"/>
      <c r="EN17" s="93"/>
      <c r="EO17" s="93"/>
      <c r="EP17" s="93"/>
      <c r="EQ17" s="93"/>
      <c r="ER17" s="93"/>
      <c r="ES17" s="93"/>
      <c r="ET17" s="93"/>
      <c r="EU17" s="93"/>
      <c r="EV17" s="93"/>
      <c r="EW17" s="93"/>
      <c r="EX17" s="93"/>
      <c r="EY17" s="93"/>
      <c r="EZ17" s="93"/>
      <c r="FA17" s="93"/>
      <c r="FB17" s="93"/>
      <c r="FC17" s="93"/>
      <c r="FD17" s="93"/>
      <c r="FE17" s="93"/>
      <c r="FF17" s="93"/>
      <c r="FG17" s="93"/>
      <c r="FH17" s="93"/>
      <c r="FI17" s="93"/>
      <c r="FJ17" s="93"/>
      <c r="FK17" s="93"/>
      <c r="FL17" s="93"/>
      <c r="FM17" s="93"/>
      <c r="FN17" s="93"/>
      <c r="FO17" s="93"/>
      <c r="FP17" s="93"/>
      <c r="FQ17" s="93"/>
      <c r="FR17" s="93"/>
      <c r="FS17" s="93"/>
      <c r="FT17" s="93"/>
      <c r="FU17" s="93"/>
      <c r="FV17" s="93"/>
      <c r="FW17" s="93"/>
      <c r="FX17" s="93"/>
      <c r="FY17" s="93"/>
      <c r="FZ17" s="93"/>
      <c r="GA17" s="93"/>
      <c r="GB17" s="93"/>
      <c r="GC17" s="93"/>
      <c r="GD17" s="93"/>
      <c r="GE17" s="93"/>
      <c r="GF17" s="93"/>
      <c r="GG17" s="93"/>
      <c r="GH17" s="93"/>
      <c r="GI17" s="93"/>
      <c r="GJ17" s="93"/>
      <c r="GK17" s="93"/>
      <c r="GL17" s="93"/>
      <c r="GM17" s="93"/>
      <c r="GN17" s="93"/>
      <c r="GO17" s="93"/>
      <c r="GP17" s="93"/>
      <c r="GQ17" s="93"/>
      <c r="GR17" s="93"/>
      <c r="GS17" s="93"/>
      <c r="GT17" s="93"/>
      <c r="GU17" s="93"/>
      <c r="GV17" s="93"/>
      <c r="GW17" s="93"/>
      <c r="GX17" s="93"/>
      <c r="GY17" s="93"/>
      <c r="GZ17" s="93"/>
      <c r="HA17" s="93"/>
      <c r="HB17" s="93"/>
      <c r="HC17" s="93"/>
      <c r="HD17" s="93"/>
      <c r="HE17" s="93"/>
      <c r="HF17" s="93"/>
      <c r="HG17" s="93"/>
      <c r="HH17" s="93"/>
      <c r="HI17" s="93"/>
      <c r="HJ17" s="93"/>
      <c r="HK17" s="93"/>
      <c r="HL17" s="93"/>
      <c r="HM17" s="93"/>
      <c r="HN17" s="93"/>
      <c r="HO17" s="93"/>
      <c r="HP17" s="93"/>
      <c r="HQ17" s="93"/>
      <c r="HR17" s="93"/>
      <c r="HS17" s="93"/>
      <c r="HT17" s="93"/>
      <c r="HU17" s="93"/>
      <c r="HV17" s="93"/>
      <c r="HW17" s="93"/>
      <c r="HX17" s="93"/>
      <c r="HY17" s="93"/>
      <c r="HZ17" s="93"/>
      <c r="IA17" s="93"/>
      <c r="IB17" s="93"/>
      <c r="IC17" s="93"/>
      <c r="ID17" s="93"/>
      <c r="IE17" s="93"/>
      <c r="IF17" s="93"/>
      <c r="IG17" s="93"/>
      <c r="IH17" s="93"/>
      <c r="II17" s="93"/>
      <c r="IJ17" s="93"/>
      <c r="IK17" s="93"/>
      <c r="IL17" s="93"/>
      <c r="IM17" s="93"/>
      <c r="IN17" s="93"/>
      <c r="IO17" s="93"/>
      <c r="IP17" s="93"/>
      <c r="IQ17" s="93"/>
      <c r="IR17" s="93"/>
      <c r="IS17" s="93"/>
      <c r="IT17" s="93"/>
      <c r="IU17" s="93"/>
      <c r="IV17" s="93"/>
    </row>
    <row r="18" spans="1:256" s="106" customFormat="1">
      <c r="A18" s="238"/>
      <c r="B18" s="238"/>
      <c r="C18" s="238"/>
      <c r="D18" s="238"/>
      <c r="E18" s="238"/>
      <c r="F18" s="238"/>
      <c r="G18" s="238"/>
      <c r="H18" s="238"/>
      <c r="I18" s="238"/>
      <c r="J18" s="238"/>
      <c r="K18" s="238"/>
      <c r="L18" s="238"/>
      <c r="M18" s="93"/>
      <c r="N18" s="93"/>
      <c r="O18" s="306">
        <v>5</v>
      </c>
      <c r="P18" s="321">
        <v>16662</v>
      </c>
      <c r="Q18" s="295">
        <v>0</v>
      </c>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c r="EA18" s="93"/>
      <c r="EB18" s="93"/>
      <c r="EC18" s="93"/>
      <c r="ED18" s="93"/>
      <c r="EE18" s="93"/>
      <c r="EF18" s="93"/>
      <c r="EG18" s="93"/>
      <c r="EH18" s="93"/>
      <c r="EI18" s="93"/>
      <c r="EJ18" s="93"/>
      <c r="EK18" s="93"/>
      <c r="EL18" s="93"/>
      <c r="EM18" s="93"/>
      <c r="EN18" s="93"/>
      <c r="EO18" s="93"/>
      <c r="EP18" s="93"/>
      <c r="EQ18" s="93"/>
      <c r="ER18" s="93"/>
      <c r="ES18" s="93"/>
      <c r="ET18" s="93"/>
      <c r="EU18" s="93"/>
      <c r="EV18" s="93"/>
      <c r="EW18" s="93"/>
      <c r="EX18" s="93"/>
      <c r="EY18" s="93"/>
      <c r="EZ18" s="93"/>
      <c r="FA18" s="93"/>
      <c r="FB18" s="93"/>
      <c r="FC18" s="93"/>
      <c r="FD18" s="93"/>
      <c r="FE18" s="93"/>
      <c r="FF18" s="93"/>
      <c r="FG18" s="93"/>
      <c r="FH18" s="93"/>
      <c r="FI18" s="93"/>
      <c r="FJ18" s="93"/>
      <c r="FK18" s="93"/>
      <c r="FL18" s="93"/>
      <c r="FM18" s="93"/>
      <c r="FN18" s="93"/>
      <c r="FO18" s="93"/>
      <c r="FP18" s="93"/>
      <c r="FQ18" s="93"/>
      <c r="FR18" s="93"/>
      <c r="FS18" s="93"/>
      <c r="FT18" s="93"/>
      <c r="FU18" s="93"/>
      <c r="FV18" s="93"/>
      <c r="FW18" s="93"/>
      <c r="FX18" s="93"/>
      <c r="FY18" s="93"/>
      <c r="FZ18" s="93"/>
      <c r="GA18" s="93"/>
      <c r="GB18" s="93"/>
      <c r="GC18" s="93"/>
      <c r="GD18" s="93"/>
      <c r="GE18" s="93"/>
      <c r="GF18" s="93"/>
      <c r="GG18" s="93"/>
      <c r="GH18" s="93"/>
      <c r="GI18" s="93"/>
      <c r="GJ18" s="93"/>
      <c r="GK18" s="93"/>
      <c r="GL18" s="93"/>
      <c r="GM18" s="93"/>
      <c r="GN18" s="93"/>
      <c r="GO18" s="93"/>
      <c r="GP18" s="93"/>
      <c r="GQ18" s="93"/>
      <c r="GR18" s="93"/>
      <c r="GS18" s="93"/>
      <c r="GT18" s="93"/>
      <c r="GU18" s="93"/>
      <c r="GV18" s="93"/>
      <c r="GW18" s="93"/>
      <c r="GX18" s="93"/>
      <c r="GY18" s="93"/>
      <c r="GZ18" s="93"/>
      <c r="HA18" s="93"/>
      <c r="HB18" s="93"/>
      <c r="HC18" s="93"/>
      <c r="HD18" s="93"/>
      <c r="HE18" s="93"/>
      <c r="HF18" s="93"/>
      <c r="HG18" s="93"/>
      <c r="HH18" s="93"/>
      <c r="HI18" s="93"/>
      <c r="HJ18" s="93"/>
      <c r="HK18" s="93"/>
      <c r="HL18" s="93"/>
      <c r="HM18" s="93"/>
      <c r="HN18" s="93"/>
      <c r="HO18" s="93"/>
      <c r="HP18" s="93"/>
      <c r="HQ18" s="93"/>
      <c r="HR18" s="93"/>
      <c r="HS18" s="93"/>
      <c r="HT18" s="93"/>
      <c r="HU18" s="93"/>
      <c r="HV18" s="93"/>
      <c r="HW18" s="93"/>
      <c r="HX18" s="93"/>
      <c r="HY18" s="93"/>
      <c r="HZ18" s="93"/>
      <c r="IA18" s="93"/>
      <c r="IB18" s="93"/>
      <c r="IC18" s="93"/>
      <c r="ID18" s="93"/>
      <c r="IE18" s="93"/>
      <c r="IF18" s="93"/>
      <c r="IG18" s="93"/>
      <c r="IH18" s="93"/>
      <c r="II18" s="93"/>
      <c r="IJ18" s="93"/>
      <c r="IK18" s="93"/>
      <c r="IL18" s="93"/>
      <c r="IM18" s="93"/>
      <c r="IN18" s="93"/>
      <c r="IO18" s="93"/>
      <c r="IP18" s="93"/>
      <c r="IQ18" s="93"/>
      <c r="IR18" s="93"/>
      <c r="IS18" s="93"/>
      <c r="IT18" s="93"/>
      <c r="IU18" s="93"/>
      <c r="IV18" s="93"/>
    </row>
    <row r="19" spans="1:256" s="106" customFormat="1">
      <c r="A19" s="238"/>
      <c r="B19" s="238"/>
      <c r="C19" s="238"/>
      <c r="D19" s="238"/>
      <c r="E19" s="238"/>
      <c r="F19" s="238"/>
      <c r="G19" s="238"/>
      <c r="H19" s="238"/>
      <c r="I19" s="238"/>
      <c r="J19" s="238"/>
      <c r="K19" s="238"/>
      <c r="L19" s="238"/>
      <c r="M19" s="93"/>
      <c r="N19" s="93"/>
      <c r="O19" s="306">
        <v>6</v>
      </c>
      <c r="P19" s="321">
        <v>16204</v>
      </c>
      <c r="Q19" s="295">
        <v>5</v>
      </c>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c r="GG19" s="93"/>
      <c r="GH19" s="93"/>
      <c r="GI19" s="93"/>
      <c r="GJ19" s="93"/>
      <c r="GK19" s="93"/>
      <c r="GL19" s="93"/>
      <c r="GM19" s="93"/>
      <c r="GN19" s="93"/>
      <c r="GO19" s="93"/>
      <c r="GP19" s="93"/>
      <c r="GQ19" s="93"/>
      <c r="GR19" s="93"/>
      <c r="GS19" s="93"/>
      <c r="GT19" s="93"/>
      <c r="GU19" s="93"/>
      <c r="GV19" s="93"/>
      <c r="GW19" s="93"/>
      <c r="GX19" s="93"/>
      <c r="GY19" s="93"/>
      <c r="GZ19" s="93"/>
      <c r="HA19" s="93"/>
      <c r="HB19" s="93"/>
      <c r="HC19" s="93"/>
      <c r="HD19" s="93"/>
      <c r="HE19" s="93"/>
      <c r="HF19" s="93"/>
      <c r="HG19" s="93"/>
      <c r="HH19" s="93"/>
      <c r="HI19" s="93"/>
      <c r="HJ19" s="93"/>
      <c r="HK19" s="93"/>
      <c r="HL19" s="93"/>
      <c r="HM19" s="93"/>
      <c r="HN19" s="93"/>
      <c r="HO19" s="93"/>
      <c r="HP19" s="93"/>
      <c r="HQ19" s="93"/>
      <c r="HR19" s="93"/>
      <c r="HS19" s="93"/>
      <c r="HT19" s="93"/>
      <c r="HU19" s="93"/>
      <c r="HV19" s="93"/>
      <c r="HW19" s="93"/>
      <c r="HX19" s="93"/>
      <c r="HY19" s="93"/>
      <c r="HZ19" s="93"/>
      <c r="IA19" s="93"/>
      <c r="IB19" s="93"/>
      <c r="IC19" s="93"/>
      <c r="ID19" s="93"/>
      <c r="IE19" s="93"/>
      <c r="IF19" s="93"/>
      <c r="IG19" s="93"/>
      <c r="IH19" s="93"/>
      <c r="II19" s="93"/>
      <c r="IJ19" s="93"/>
      <c r="IK19" s="93"/>
      <c r="IL19" s="93"/>
      <c r="IM19" s="93"/>
      <c r="IN19" s="93"/>
      <c r="IO19" s="93"/>
      <c r="IP19" s="93"/>
      <c r="IQ19" s="93"/>
      <c r="IR19" s="93"/>
      <c r="IS19" s="93"/>
      <c r="IT19" s="93"/>
      <c r="IU19" s="93"/>
      <c r="IV19" s="93"/>
    </row>
    <row r="20" spans="1:256" s="106" customFormat="1">
      <c r="A20" s="238"/>
      <c r="B20" s="238"/>
      <c r="C20" s="238"/>
      <c r="D20" s="238"/>
      <c r="E20" s="238"/>
      <c r="F20" s="238"/>
      <c r="G20" s="238"/>
      <c r="H20" s="238"/>
      <c r="I20" s="238"/>
      <c r="J20" s="238"/>
      <c r="K20" s="238"/>
      <c r="L20" s="238"/>
      <c r="M20" s="93"/>
      <c r="N20" s="93"/>
      <c r="O20" s="307">
        <v>7</v>
      </c>
      <c r="P20" s="322">
        <v>16005</v>
      </c>
      <c r="Q20" s="296">
        <v>7</v>
      </c>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c r="EA20" s="93"/>
      <c r="EB20" s="93"/>
      <c r="EC20" s="93"/>
      <c r="ED20" s="93"/>
      <c r="EE20" s="93"/>
      <c r="EF20" s="93"/>
      <c r="EG20" s="93"/>
      <c r="EH20" s="93"/>
      <c r="EI20" s="93"/>
      <c r="EJ20" s="93"/>
      <c r="EK20" s="93"/>
      <c r="EL20" s="93"/>
      <c r="EM20" s="93"/>
      <c r="EN20" s="93"/>
      <c r="EO20" s="93"/>
      <c r="EP20" s="93"/>
      <c r="EQ20" s="93"/>
      <c r="ER20" s="93"/>
      <c r="ES20" s="93"/>
      <c r="ET20" s="93"/>
      <c r="EU20" s="93"/>
      <c r="EV20" s="93"/>
      <c r="EW20" s="93"/>
      <c r="EX20" s="93"/>
      <c r="EY20" s="93"/>
      <c r="EZ20" s="93"/>
      <c r="FA20" s="93"/>
      <c r="FB20" s="93"/>
      <c r="FC20" s="93"/>
      <c r="FD20" s="93"/>
      <c r="FE20" s="93"/>
      <c r="FF20" s="93"/>
      <c r="FG20" s="93"/>
      <c r="FH20" s="93"/>
      <c r="FI20" s="93"/>
      <c r="FJ20" s="93"/>
      <c r="FK20" s="93"/>
      <c r="FL20" s="93"/>
      <c r="FM20" s="93"/>
      <c r="FN20" s="93"/>
      <c r="FO20" s="93"/>
      <c r="FP20" s="93"/>
      <c r="FQ20" s="93"/>
      <c r="FR20" s="93"/>
      <c r="FS20" s="93"/>
      <c r="FT20" s="93"/>
      <c r="FU20" s="93"/>
      <c r="FV20" s="93"/>
      <c r="FW20" s="93"/>
      <c r="FX20" s="93"/>
      <c r="FY20" s="93"/>
      <c r="FZ20" s="93"/>
      <c r="GA20" s="93"/>
      <c r="GB20" s="93"/>
      <c r="GC20" s="93"/>
      <c r="GD20" s="93"/>
      <c r="GE20" s="93"/>
      <c r="GF20" s="93"/>
      <c r="GG20" s="93"/>
      <c r="GH20" s="93"/>
      <c r="GI20" s="93"/>
      <c r="GJ20" s="93"/>
      <c r="GK20" s="93"/>
      <c r="GL20" s="93"/>
      <c r="GM20" s="93"/>
      <c r="GN20" s="93"/>
      <c r="GO20" s="93"/>
      <c r="GP20" s="93"/>
      <c r="GQ20" s="93"/>
      <c r="GR20" s="93"/>
      <c r="GS20" s="93"/>
      <c r="GT20" s="93"/>
      <c r="GU20" s="93"/>
      <c r="GV20" s="93"/>
      <c r="GW20" s="93"/>
      <c r="GX20" s="93"/>
      <c r="GY20" s="93"/>
      <c r="GZ20" s="93"/>
      <c r="HA20" s="93"/>
      <c r="HB20" s="93"/>
      <c r="HC20" s="93"/>
      <c r="HD20" s="93"/>
      <c r="HE20" s="93"/>
      <c r="HF20" s="93"/>
      <c r="HG20" s="93"/>
      <c r="HH20" s="93"/>
      <c r="HI20" s="93"/>
      <c r="HJ20" s="93"/>
      <c r="HK20" s="93"/>
      <c r="HL20" s="93"/>
      <c r="HM20" s="93"/>
      <c r="HN20" s="93"/>
      <c r="HO20" s="93"/>
      <c r="HP20" s="93"/>
      <c r="HQ20" s="93"/>
      <c r="HR20" s="93"/>
      <c r="HS20" s="93"/>
      <c r="HT20" s="93"/>
      <c r="HU20" s="93"/>
      <c r="HV20" s="93"/>
      <c r="HW20" s="93"/>
      <c r="HX20" s="93"/>
      <c r="HY20" s="93"/>
      <c r="HZ20" s="93"/>
      <c r="IA20" s="93"/>
      <c r="IB20" s="93"/>
      <c r="IC20" s="93"/>
      <c r="ID20" s="93"/>
      <c r="IE20" s="93"/>
      <c r="IF20" s="93"/>
      <c r="IG20" s="93"/>
      <c r="IH20" s="93"/>
      <c r="II20" s="93"/>
      <c r="IJ20" s="93"/>
      <c r="IK20" s="93"/>
      <c r="IL20" s="93"/>
      <c r="IM20" s="93"/>
      <c r="IN20" s="93"/>
      <c r="IO20" s="93"/>
      <c r="IP20" s="93"/>
      <c r="IQ20" s="93"/>
      <c r="IR20" s="93"/>
      <c r="IS20" s="93"/>
      <c r="IT20" s="93"/>
      <c r="IU20" s="93"/>
      <c r="IV20" s="93"/>
    </row>
    <row r="21" spans="1:256" s="106" customFormat="1">
      <c r="A21" s="238"/>
      <c r="B21" s="238"/>
      <c r="C21" s="238"/>
      <c r="D21" s="238"/>
      <c r="E21" s="238"/>
      <c r="F21" s="238"/>
      <c r="G21" s="238"/>
      <c r="H21" s="238"/>
      <c r="I21" s="238"/>
      <c r="J21" s="238"/>
      <c r="K21" s="238"/>
      <c r="L21" s="238"/>
      <c r="M21" s="93"/>
      <c r="N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c r="EA21" s="93"/>
      <c r="EB21" s="93"/>
      <c r="EC21" s="93"/>
      <c r="ED21" s="93"/>
      <c r="EE21" s="93"/>
      <c r="EF21" s="93"/>
      <c r="EG21" s="93"/>
      <c r="EH21" s="93"/>
      <c r="EI21" s="93"/>
      <c r="EJ21" s="93"/>
      <c r="EK21" s="93"/>
      <c r="EL21" s="93"/>
      <c r="EM21" s="93"/>
      <c r="EN21" s="93"/>
      <c r="EO21" s="93"/>
      <c r="EP21" s="93"/>
      <c r="EQ21" s="93"/>
      <c r="ER21" s="93"/>
      <c r="ES21" s="93"/>
      <c r="ET21" s="93"/>
      <c r="EU21" s="93"/>
      <c r="EV21" s="93"/>
      <c r="EW21" s="93"/>
      <c r="EX21" s="93"/>
      <c r="EY21" s="93"/>
      <c r="EZ21" s="93"/>
      <c r="FA21" s="93"/>
      <c r="FB21" s="93"/>
      <c r="FC21" s="93"/>
      <c r="FD21" s="93"/>
      <c r="FE21" s="93"/>
      <c r="FF21" s="93"/>
      <c r="FG21" s="93"/>
      <c r="FH21" s="93"/>
      <c r="FI21" s="93"/>
      <c r="FJ21" s="93"/>
      <c r="FK21" s="93"/>
      <c r="FL21" s="93"/>
      <c r="FM21" s="93"/>
      <c r="FN21" s="93"/>
      <c r="FO21" s="93"/>
      <c r="FP21" s="93"/>
      <c r="FQ21" s="93"/>
      <c r="FR21" s="93"/>
      <c r="FS21" s="93"/>
      <c r="FT21" s="93"/>
      <c r="FU21" s="93"/>
      <c r="FV21" s="93"/>
      <c r="FW21" s="93"/>
      <c r="FX21" s="93"/>
      <c r="FY21" s="93"/>
      <c r="FZ21" s="93"/>
      <c r="GA21" s="93"/>
      <c r="GB21" s="93"/>
      <c r="GC21" s="93"/>
      <c r="GD21" s="93"/>
      <c r="GE21" s="93"/>
      <c r="GF21" s="93"/>
      <c r="GG21" s="93"/>
      <c r="GH21" s="93"/>
      <c r="GI21" s="93"/>
      <c r="GJ21" s="93"/>
      <c r="GK21" s="93"/>
      <c r="GL21" s="93"/>
      <c r="GM21" s="93"/>
      <c r="GN21" s="93"/>
      <c r="GO21" s="93"/>
      <c r="GP21" s="93"/>
      <c r="GQ21" s="93"/>
      <c r="GR21" s="93"/>
      <c r="GS21" s="93"/>
      <c r="GT21" s="93"/>
      <c r="GU21" s="93"/>
      <c r="GV21" s="93"/>
      <c r="GW21" s="93"/>
      <c r="GX21" s="93"/>
      <c r="GY21" s="93"/>
      <c r="GZ21" s="93"/>
      <c r="HA21" s="93"/>
      <c r="HB21" s="93"/>
      <c r="HC21" s="93"/>
      <c r="HD21" s="93"/>
      <c r="HE21" s="93"/>
      <c r="HF21" s="93"/>
      <c r="HG21" s="93"/>
      <c r="HH21" s="93"/>
      <c r="HI21" s="93"/>
      <c r="HJ21" s="93"/>
      <c r="HK21" s="93"/>
      <c r="HL21" s="93"/>
      <c r="HM21" s="93"/>
      <c r="HN21" s="93"/>
      <c r="HO21" s="93"/>
      <c r="HP21" s="93"/>
      <c r="HQ21" s="93"/>
      <c r="HR21" s="93"/>
      <c r="HS21" s="93"/>
      <c r="HT21" s="93"/>
      <c r="HU21" s="93"/>
      <c r="HV21" s="93"/>
      <c r="HW21" s="93"/>
      <c r="HX21" s="93"/>
      <c r="HY21" s="93"/>
      <c r="HZ21" s="93"/>
      <c r="IA21" s="93"/>
      <c r="IB21" s="93"/>
      <c r="IC21" s="93"/>
      <c r="ID21" s="93"/>
      <c r="IE21" s="93"/>
      <c r="IF21" s="93"/>
      <c r="IG21" s="93"/>
      <c r="IH21" s="93"/>
      <c r="II21" s="93"/>
      <c r="IJ21" s="93"/>
      <c r="IK21" s="93"/>
      <c r="IL21" s="93"/>
      <c r="IM21" s="93"/>
      <c r="IN21" s="93"/>
      <c r="IO21" s="93"/>
      <c r="IP21" s="93"/>
      <c r="IQ21" s="93"/>
      <c r="IR21" s="93"/>
      <c r="IS21" s="93"/>
      <c r="IT21" s="93"/>
      <c r="IU21" s="93"/>
      <c r="IV21" s="93"/>
    </row>
    <row r="22" spans="1:256" s="106" customFormat="1">
      <c r="A22" s="238"/>
      <c r="B22" s="238"/>
      <c r="C22" s="238"/>
      <c r="D22" s="238"/>
      <c r="E22" s="238"/>
      <c r="F22" s="238"/>
      <c r="G22" s="238"/>
      <c r="H22" s="238"/>
      <c r="I22" s="238"/>
      <c r="J22" s="238"/>
      <c r="K22" s="238"/>
      <c r="L22" s="238"/>
      <c r="M22" s="93"/>
      <c r="N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c r="EA22" s="93"/>
      <c r="EB22" s="93"/>
      <c r="EC22" s="93"/>
      <c r="ED22" s="93"/>
      <c r="EE22" s="93"/>
      <c r="EF22" s="93"/>
      <c r="EG22" s="93"/>
      <c r="EH22" s="93"/>
      <c r="EI22" s="93"/>
      <c r="EJ22" s="93"/>
      <c r="EK22" s="93"/>
      <c r="EL22" s="93"/>
      <c r="EM22" s="93"/>
      <c r="EN22" s="93"/>
      <c r="EO22" s="93"/>
      <c r="EP22" s="93"/>
      <c r="EQ22" s="93"/>
      <c r="ER22" s="93"/>
      <c r="ES22" s="93"/>
      <c r="ET22" s="93"/>
      <c r="EU22" s="93"/>
      <c r="EV22" s="93"/>
      <c r="EW22" s="93"/>
      <c r="EX22" s="93"/>
      <c r="EY22" s="93"/>
      <c r="EZ22" s="93"/>
      <c r="FA22" s="93"/>
      <c r="FB22" s="93"/>
      <c r="FC22" s="93"/>
      <c r="FD22" s="93"/>
      <c r="FE22" s="93"/>
      <c r="FF22" s="93"/>
      <c r="FG22" s="93"/>
      <c r="FH22" s="93"/>
      <c r="FI22" s="93"/>
      <c r="FJ22" s="93"/>
      <c r="FK22" s="93"/>
      <c r="FL22" s="93"/>
      <c r="FM22" s="93"/>
      <c r="FN22" s="93"/>
      <c r="FO22" s="93"/>
      <c r="FP22" s="93"/>
      <c r="FQ22" s="93"/>
      <c r="FR22" s="93"/>
      <c r="FS22" s="93"/>
      <c r="FT22" s="93"/>
      <c r="FU22" s="93"/>
      <c r="FV22" s="93"/>
      <c r="FW22" s="93"/>
      <c r="FX22" s="93"/>
      <c r="FY22" s="93"/>
      <c r="FZ22" s="93"/>
      <c r="GA22" s="93"/>
      <c r="GB22" s="93"/>
      <c r="GC22" s="93"/>
      <c r="GD22" s="93"/>
      <c r="GE22" s="93"/>
      <c r="GF22" s="93"/>
      <c r="GG22" s="93"/>
      <c r="GH22" s="93"/>
      <c r="GI22" s="93"/>
      <c r="GJ22" s="93"/>
      <c r="GK22" s="93"/>
      <c r="GL22" s="93"/>
      <c r="GM22" s="93"/>
      <c r="GN22" s="93"/>
      <c r="GO22" s="93"/>
      <c r="GP22" s="93"/>
      <c r="GQ22" s="93"/>
      <c r="GR22" s="93"/>
      <c r="GS22" s="93"/>
      <c r="GT22" s="93"/>
      <c r="GU22" s="93"/>
      <c r="GV22" s="93"/>
      <c r="GW22" s="93"/>
      <c r="GX22" s="93"/>
      <c r="GY22" s="93"/>
      <c r="GZ22" s="93"/>
      <c r="HA22" s="93"/>
      <c r="HB22" s="93"/>
      <c r="HC22" s="93"/>
      <c r="HD22" s="93"/>
      <c r="HE22" s="93"/>
      <c r="HF22" s="93"/>
      <c r="HG22" s="93"/>
      <c r="HH22" s="93"/>
      <c r="HI22" s="93"/>
      <c r="HJ22" s="93"/>
      <c r="HK22" s="93"/>
      <c r="HL22" s="93"/>
      <c r="HM22" s="93"/>
      <c r="HN22" s="93"/>
      <c r="HO22" s="93"/>
      <c r="HP22" s="93"/>
      <c r="HQ22" s="93"/>
      <c r="HR22" s="93"/>
      <c r="HS22" s="93"/>
      <c r="HT22" s="93"/>
      <c r="HU22" s="93"/>
      <c r="HV22" s="93"/>
      <c r="HW22" s="93"/>
      <c r="HX22" s="93"/>
      <c r="HY22" s="93"/>
      <c r="HZ22" s="93"/>
      <c r="IA22" s="93"/>
      <c r="IB22" s="93"/>
      <c r="IC22" s="93"/>
      <c r="ID22" s="93"/>
      <c r="IE22" s="93"/>
      <c r="IF22" s="93"/>
      <c r="IG22" s="93"/>
      <c r="IH22" s="93"/>
      <c r="II22" s="93"/>
      <c r="IJ22" s="93"/>
      <c r="IK22" s="93"/>
      <c r="IL22" s="93"/>
      <c r="IM22" s="93"/>
      <c r="IN22" s="93"/>
      <c r="IO22" s="93"/>
      <c r="IP22" s="93"/>
      <c r="IQ22" s="93"/>
      <c r="IR22" s="93"/>
      <c r="IS22" s="93"/>
      <c r="IT22" s="93"/>
      <c r="IU22" s="93"/>
      <c r="IV22" s="93"/>
    </row>
    <row r="23" spans="1:256" s="106" customFormat="1">
      <c r="A23" s="238"/>
      <c r="B23" s="238"/>
      <c r="C23" s="238"/>
      <c r="D23" s="238"/>
      <c r="E23" s="238"/>
      <c r="F23" s="238"/>
      <c r="G23" s="238"/>
      <c r="H23" s="238"/>
      <c r="I23" s="238"/>
      <c r="J23" s="238"/>
      <c r="K23" s="238"/>
      <c r="L23" s="238"/>
      <c r="M23" s="93"/>
      <c r="N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3"/>
      <c r="GE23" s="93"/>
      <c r="GF23" s="93"/>
      <c r="GG23" s="93"/>
      <c r="GH23" s="93"/>
      <c r="GI23" s="93"/>
      <c r="GJ23" s="93"/>
      <c r="GK23" s="93"/>
      <c r="GL23" s="93"/>
      <c r="GM23" s="93"/>
      <c r="GN23" s="93"/>
      <c r="GO23" s="93"/>
      <c r="GP23" s="93"/>
      <c r="GQ23" s="93"/>
      <c r="GR23" s="93"/>
      <c r="GS23" s="93"/>
      <c r="GT23" s="93"/>
      <c r="GU23" s="93"/>
      <c r="GV23" s="93"/>
      <c r="GW23" s="93"/>
      <c r="GX23" s="93"/>
      <c r="GY23" s="93"/>
      <c r="GZ23" s="93"/>
      <c r="HA23" s="93"/>
      <c r="HB23" s="93"/>
      <c r="HC23" s="93"/>
      <c r="HD23" s="93"/>
      <c r="HE23" s="93"/>
      <c r="HF23" s="93"/>
      <c r="HG23" s="93"/>
      <c r="HH23" s="93"/>
      <c r="HI23" s="93"/>
      <c r="HJ23" s="93"/>
      <c r="HK23" s="93"/>
      <c r="HL23" s="93"/>
      <c r="HM23" s="93"/>
      <c r="HN23" s="93"/>
      <c r="HO23" s="93"/>
      <c r="HP23" s="93"/>
      <c r="HQ23" s="93"/>
      <c r="HR23" s="93"/>
      <c r="HS23" s="93"/>
      <c r="HT23" s="93"/>
      <c r="HU23" s="93"/>
      <c r="HV23" s="93"/>
      <c r="HW23" s="93"/>
      <c r="HX23" s="93"/>
      <c r="HY23" s="93"/>
      <c r="HZ23" s="93"/>
      <c r="IA23" s="93"/>
      <c r="IB23" s="93"/>
      <c r="IC23" s="93"/>
      <c r="ID23" s="93"/>
      <c r="IE23" s="93"/>
      <c r="IF23" s="93"/>
      <c r="IG23" s="93"/>
      <c r="IH23" s="93"/>
      <c r="II23" s="93"/>
      <c r="IJ23" s="93"/>
      <c r="IK23" s="93"/>
      <c r="IL23" s="93"/>
      <c r="IM23" s="93"/>
      <c r="IN23" s="93"/>
      <c r="IO23" s="93"/>
      <c r="IP23" s="93"/>
      <c r="IQ23" s="93"/>
      <c r="IR23" s="93"/>
      <c r="IS23" s="93"/>
      <c r="IT23" s="93"/>
      <c r="IU23" s="93"/>
      <c r="IV23" s="93"/>
    </row>
    <row r="24" spans="1:256" s="106" customFormat="1">
      <c r="A24" s="238"/>
      <c r="B24" s="238"/>
      <c r="C24" s="238"/>
      <c r="D24" s="238"/>
      <c r="E24" s="238"/>
      <c r="F24" s="238"/>
      <c r="G24" s="238"/>
      <c r="H24" s="238"/>
      <c r="I24" s="238"/>
      <c r="J24" s="238"/>
      <c r="K24" s="238"/>
      <c r="L24" s="238"/>
      <c r="M24" s="93"/>
      <c r="N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c r="GG24" s="93"/>
      <c r="GH24" s="93"/>
      <c r="GI24" s="93"/>
      <c r="GJ24" s="93"/>
      <c r="GK24" s="93"/>
      <c r="GL24" s="93"/>
      <c r="GM24" s="93"/>
      <c r="GN24" s="93"/>
      <c r="GO24" s="93"/>
      <c r="GP24" s="93"/>
      <c r="GQ24" s="93"/>
      <c r="GR24" s="93"/>
      <c r="GS24" s="93"/>
      <c r="GT24" s="93"/>
      <c r="GU24" s="93"/>
      <c r="GV24" s="93"/>
      <c r="GW24" s="93"/>
      <c r="GX24" s="93"/>
      <c r="GY24" s="93"/>
      <c r="GZ24" s="93"/>
      <c r="HA24" s="93"/>
      <c r="HB24" s="93"/>
      <c r="HC24" s="93"/>
      <c r="HD24" s="93"/>
      <c r="HE24" s="93"/>
      <c r="HF24" s="93"/>
      <c r="HG24" s="93"/>
      <c r="HH24" s="93"/>
      <c r="HI24" s="93"/>
      <c r="HJ24" s="93"/>
      <c r="HK24" s="93"/>
      <c r="HL24" s="93"/>
      <c r="HM24" s="93"/>
      <c r="HN24" s="93"/>
      <c r="HO24" s="93"/>
      <c r="HP24" s="93"/>
      <c r="HQ24" s="93"/>
      <c r="HR24" s="93"/>
      <c r="HS24" s="93"/>
      <c r="HT24" s="93"/>
      <c r="HU24" s="93"/>
      <c r="HV24" s="93"/>
      <c r="HW24" s="93"/>
      <c r="HX24" s="93"/>
      <c r="HY24" s="93"/>
      <c r="HZ24" s="93"/>
      <c r="IA24" s="93"/>
      <c r="IB24" s="93"/>
      <c r="IC24" s="93"/>
      <c r="ID24" s="93"/>
      <c r="IE24" s="93"/>
      <c r="IF24" s="93"/>
      <c r="IG24" s="93"/>
      <c r="IH24" s="93"/>
      <c r="II24" s="93"/>
      <c r="IJ24" s="93"/>
      <c r="IK24" s="93"/>
      <c r="IL24" s="93"/>
      <c r="IM24" s="93"/>
      <c r="IN24" s="93"/>
      <c r="IO24" s="93"/>
      <c r="IP24" s="93"/>
      <c r="IQ24" s="93"/>
      <c r="IR24" s="93"/>
      <c r="IS24" s="93"/>
      <c r="IT24" s="93"/>
      <c r="IU24" s="93"/>
      <c r="IV24" s="93"/>
    </row>
    <row r="25" spans="1:256" s="106" customFormat="1">
      <c r="A25" s="238"/>
      <c r="B25" s="238"/>
      <c r="C25" s="238"/>
      <c r="D25" s="238"/>
      <c r="E25" s="238"/>
      <c r="F25" s="238"/>
      <c r="G25" s="238"/>
      <c r="H25" s="238"/>
      <c r="I25" s="238"/>
      <c r="J25" s="238"/>
      <c r="K25" s="238"/>
      <c r="L25" s="238"/>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3"/>
      <c r="EC25" s="93"/>
      <c r="ED25" s="93"/>
      <c r="EE25" s="93"/>
      <c r="EF25" s="93"/>
      <c r="EG25" s="93"/>
      <c r="EH25" s="93"/>
      <c r="EI25" s="93"/>
      <c r="EJ25" s="93"/>
      <c r="EK25" s="93"/>
      <c r="EL25" s="93"/>
      <c r="EM25" s="93"/>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3"/>
      <c r="GE25" s="93"/>
      <c r="GF25" s="93"/>
      <c r="GG25" s="93"/>
      <c r="GH25" s="93"/>
      <c r="GI25" s="93"/>
      <c r="GJ25" s="93"/>
      <c r="GK25" s="93"/>
      <c r="GL25" s="93"/>
      <c r="GM25" s="93"/>
      <c r="GN25" s="93"/>
      <c r="GO25" s="93"/>
      <c r="GP25" s="93"/>
      <c r="GQ25" s="93"/>
      <c r="GR25" s="93"/>
      <c r="GS25" s="93"/>
      <c r="GT25" s="93"/>
      <c r="GU25" s="93"/>
      <c r="GV25" s="93"/>
      <c r="GW25" s="93"/>
      <c r="GX25" s="93"/>
      <c r="GY25" s="93"/>
      <c r="GZ25" s="93"/>
      <c r="HA25" s="93"/>
      <c r="HB25" s="93"/>
      <c r="HC25" s="93"/>
      <c r="HD25" s="93"/>
      <c r="HE25" s="93"/>
      <c r="HF25" s="93"/>
      <c r="HG25" s="93"/>
      <c r="HH25" s="93"/>
      <c r="HI25" s="93"/>
      <c r="HJ25" s="93"/>
      <c r="HK25" s="93"/>
      <c r="HL25" s="93"/>
      <c r="HM25" s="93"/>
      <c r="HN25" s="93"/>
      <c r="HO25" s="93"/>
      <c r="HP25" s="93"/>
      <c r="HQ25" s="93"/>
      <c r="HR25" s="93"/>
      <c r="HS25" s="93"/>
      <c r="HT25" s="93"/>
      <c r="HU25" s="93"/>
      <c r="HV25" s="93"/>
      <c r="HW25" s="93"/>
      <c r="HX25" s="93"/>
      <c r="HY25" s="93"/>
      <c r="HZ25" s="93"/>
      <c r="IA25" s="93"/>
      <c r="IB25" s="93"/>
      <c r="IC25" s="93"/>
      <c r="ID25" s="93"/>
      <c r="IE25" s="93"/>
      <c r="IF25" s="93"/>
      <c r="IG25" s="93"/>
      <c r="IH25" s="93"/>
      <c r="II25" s="93"/>
      <c r="IJ25" s="93"/>
      <c r="IK25" s="93"/>
      <c r="IL25" s="93"/>
      <c r="IM25" s="93"/>
      <c r="IN25" s="93"/>
      <c r="IO25" s="93"/>
      <c r="IP25" s="93"/>
      <c r="IQ25" s="93"/>
      <c r="IR25" s="93"/>
      <c r="IS25" s="93"/>
      <c r="IT25" s="93"/>
      <c r="IU25" s="93"/>
      <c r="IV25" s="93"/>
    </row>
    <row r="26" spans="1:256" s="106" customFormat="1">
      <c r="A26" s="101" t="s">
        <v>191</v>
      </c>
      <c r="B26" s="93"/>
      <c r="C26" s="93"/>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c r="GG26" s="93"/>
      <c r="GH26" s="93"/>
      <c r="GI26" s="93"/>
      <c r="GJ26" s="93"/>
      <c r="GK26" s="93"/>
      <c r="GL26" s="93"/>
      <c r="GM26" s="93"/>
      <c r="GN26" s="93"/>
      <c r="GO26" s="93"/>
      <c r="GP26" s="93"/>
      <c r="GQ26" s="93"/>
      <c r="GR26" s="93"/>
      <c r="GS26" s="93"/>
      <c r="GT26" s="93"/>
      <c r="GU26" s="93"/>
      <c r="GV26" s="93"/>
      <c r="GW26" s="93"/>
      <c r="GX26" s="93"/>
      <c r="GY26" s="93"/>
      <c r="GZ26" s="93"/>
      <c r="HA26" s="93"/>
      <c r="HB26" s="93"/>
      <c r="HC26" s="93"/>
      <c r="HD26" s="93"/>
      <c r="HE26" s="93"/>
      <c r="HF26" s="93"/>
      <c r="HG26" s="93"/>
      <c r="HH26" s="93"/>
      <c r="HI26" s="93"/>
      <c r="HJ26" s="93"/>
      <c r="HK26" s="93"/>
      <c r="HL26" s="93"/>
      <c r="HM26" s="93"/>
      <c r="HN26" s="93"/>
      <c r="HO26" s="93"/>
      <c r="HP26" s="93"/>
      <c r="HQ26" s="93"/>
      <c r="HR26" s="93"/>
      <c r="HS26" s="93"/>
      <c r="HT26" s="93"/>
      <c r="HU26" s="93"/>
      <c r="HV26" s="93"/>
      <c r="HW26" s="93"/>
      <c r="HX26" s="93"/>
      <c r="HY26" s="93"/>
      <c r="HZ26" s="93"/>
      <c r="IA26" s="93"/>
      <c r="IB26" s="93"/>
      <c r="IC26" s="93"/>
      <c r="ID26" s="93"/>
      <c r="IE26" s="93"/>
      <c r="IF26" s="93"/>
      <c r="IG26" s="93"/>
      <c r="IH26" s="93"/>
      <c r="II26" s="93"/>
      <c r="IJ26" s="93"/>
      <c r="IK26" s="93"/>
      <c r="IL26" s="93"/>
      <c r="IM26" s="93"/>
      <c r="IN26" s="93"/>
      <c r="IO26" s="93"/>
      <c r="IP26" s="93"/>
      <c r="IQ26" s="93"/>
      <c r="IR26" s="93"/>
      <c r="IS26" s="93"/>
      <c r="IT26" s="93"/>
      <c r="IU26" s="93"/>
      <c r="IV26" s="93"/>
    </row>
    <row r="27" spans="1:256" s="106" customFormat="1">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c r="EA27" s="93"/>
      <c r="EB27" s="93"/>
      <c r="EC27" s="93"/>
      <c r="ED27" s="93"/>
      <c r="EE27" s="93"/>
      <c r="EF27" s="93"/>
      <c r="EG27" s="93"/>
      <c r="EH27" s="93"/>
      <c r="EI27" s="93"/>
      <c r="EJ27" s="93"/>
      <c r="EK27" s="93"/>
      <c r="EL27" s="93"/>
      <c r="EM27" s="93"/>
      <c r="EN27" s="93"/>
      <c r="EO27" s="93"/>
      <c r="EP27" s="93"/>
      <c r="EQ27" s="93"/>
      <c r="ER27" s="93"/>
      <c r="ES27" s="93"/>
      <c r="ET27" s="93"/>
      <c r="EU27" s="93"/>
      <c r="EV27" s="93"/>
      <c r="EW27" s="93"/>
      <c r="EX27" s="93"/>
      <c r="EY27" s="93"/>
      <c r="EZ27" s="93"/>
      <c r="FA27" s="93"/>
      <c r="FB27" s="93"/>
      <c r="FC27" s="93"/>
      <c r="FD27" s="93"/>
      <c r="FE27" s="93"/>
      <c r="FF27" s="93"/>
      <c r="FG27" s="93"/>
      <c r="FH27" s="93"/>
      <c r="FI27" s="93"/>
      <c r="FJ27" s="93"/>
      <c r="FK27" s="93"/>
      <c r="FL27" s="93"/>
      <c r="FM27" s="93"/>
      <c r="FN27" s="93"/>
      <c r="FO27" s="93"/>
      <c r="FP27" s="93"/>
      <c r="FQ27" s="93"/>
      <c r="FR27" s="93"/>
      <c r="FS27" s="93"/>
      <c r="FT27" s="93"/>
      <c r="FU27" s="93"/>
      <c r="FV27" s="93"/>
      <c r="FW27" s="93"/>
      <c r="FX27" s="93"/>
      <c r="FY27" s="93"/>
      <c r="FZ27" s="93"/>
      <c r="GA27" s="93"/>
      <c r="GB27" s="93"/>
      <c r="GC27" s="93"/>
      <c r="GD27" s="93"/>
      <c r="GE27" s="93"/>
      <c r="GF27" s="93"/>
      <c r="GG27" s="93"/>
      <c r="GH27" s="93"/>
      <c r="GI27" s="93"/>
      <c r="GJ27" s="93"/>
      <c r="GK27" s="93"/>
      <c r="GL27" s="93"/>
      <c r="GM27" s="93"/>
      <c r="GN27" s="93"/>
      <c r="GO27" s="93"/>
      <c r="GP27" s="93"/>
      <c r="GQ27" s="93"/>
      <c r="GR27" s="93"/>
      <c r="GS27" s="93"/>
      <c r="GT27" s="93"/>
      <c r="GU27" s="93"/>
      <c r="GV27" s="93"/>
      <c r="GW27" s="93"/>
      <c r="GX27" s="93"/>
      <c r="GY27" s="93"/>
      <c r="GZ27" s="93"/>
      <c r="HA27" s="93"/>
      <c r="HB27" s="93"/>
      <c r="HC27" s="93"/>
      <c r="HD27" s="93"/>
      <c r="HE27" s="93"/>
      <c r="HF27" s="93"/>
      <c r="HG27" s="93"/>
      <c r="HH27" s="93"/>
      <c r="HI27" s="93"/>
      <c r="HJ27" s="93"/>
      <c r="HK27" s="93"/>
      <c r="HL27" s="93"/>
      <c r="HM27" s="93"/>
      <c r="HN27" s="93"/>
      <c r="HO27" s="93"/>
      <c r="HP27" s="93"/>
      <c r="HQ27" s="93"/>
      <c r="HR27" s="93"/>
      <c r="HS27" s="93"/>
      <c r="HT27" s="93"/>
      <c r="HU27" s="93"/>
      <c r="HV27" s="93"/>
      <c r="HW27" s="93"/>
      <c r="HX27" s="93"/>
      <c r="HY27" s="93"/>
      <c r="HZ27" s="93"/>
      <c r="IA27" s="93"/>
      <c r="IB27" s="93"/>
      <c r="IC27" s="93"/>
      <c r="ID27" s="93"/>
      <c r="IE27" s="93"/>
      <c r="IF27" s="93"/>
      <c r="IG27" s="93"/>
      <c r="IH27" s="93"/>
      <c r="II27" s="93"/>
      <c r="IJ27" s="93"/>
      <c r="IK27" s="93"/>
      <c r="IL27" s="93"/>
      <c r="IM27" s="93"/>
      <c r="IN27" s="93"/>
      <c r="IO27" s="93"/>
      <c r="IP27" s="93"/>
      <c r="IQ27" s="93"/>
      <c r="IR27" s="93"/>
      <c r="IS27" s="93"/>
      <c r="IT27" s="93"/>
      <c r="IU27" s="93"/>
      <c r="IV27" s="93"/>
    </row>
    <row r="28" spans="1:256" s="106" customFormat="1" ht="16.5">
      <c r="A28" s="96" t="s">
        <v>232</v>
      </c>
      <c r="B28" s="93"/>
      <c r="C28" s="93"/>
      <c r="D28" s="93"/>
      <c r="E28" s="93"/>
      <c r="F28" s="93"/>
      <c r="G28" s="93"/>
      <c r="H28" s="93"/>
      <c r="I28" s="93"/>
      <c r="J28" s="93"/>
      <c r="K28" s="93"/>
      <c r="L28" s="93"/>
    </row>
    <row r="29" spans="1:256" s="106" customFormat="1">
      <c r="D29" s="105"/>
      <c r="E29" s="105"/>
      <c r="F29" s="105"/>
      <c r="G29" s="131"/>
      <c r="H29" s="105"/>
      <c r="I29" s="105"/>
    </row>
    <row r="30" spans="1:256" s="106" customFormat="1">
      <c r="D30" s="105"/>
      <c r="E30" s="105"/>
      <c r="F30" s="105"/>
      <c r="G30" s="131"/>
      <c r="H30" s="105"/>
      <c r="I30" s="105"/>
    </row>
    <row r="31" spans="1:256" s="106" customFormat="1">
      <c r="D31" s="105"/>
      <c r="E31" s="105"/>
      <c r="F31" s="105"/>
      <c r="G31" s="105"/>
      <c r="H31" s="105"/>
      <c r="I31" s="105"/>
    </row>
    <row r="32" spans="1:256" s="106" customFormat="1">
      <c r="D32" s="105"/>
      <c r="E32" s="105"/>
      <c r="F32" s="105"/>
      <c r="G32" s="105"/>
      <c r="H32" s="105"/>
      <c r="I32" s="105"/>
    </row>
    <row r="33" spans="4:17" s="106" customFormat="1">
      <c r="O33" s="378" t="s">
        <v>101</v>
      </c>
      <c r="P33" s="586" t="s">
        <v>193</v>
      </c>
      <c r="Q33" s="586" t="s">
        <v>172</v>
      </c>
    </row>
    <row r="34" spans="4:17" s="106" customFormat="1">
      <c r="O34" s="364"/>
      <c r="P34" s="587"/>
      <c r="Q34" s="587"/>
    </row>
    <row r="35" spans="4:17" s="106" customFormat="1">
      <c r="O35" s="359" t="s">
        <v>198</v>
      </c>
      <c r="P35" s="588"/>
      <c r="Q35" s="588"/>
    </row>
    <row r="36" spans="4:17" s="106" customFormat="1">
      <c r="O36" s="317" t="s">
        <v>183</v>
      </c>
      <c r="P36" s="297">
        <v>4478</v>
      </c>
      <c r="Q36" s="297">
        <v>190</v>
      </c>
    </row>
    <row r="37" spans="4:17" s="106" customFormat="1">
      <c r="O37" s="317">
        <v>28</v>
      </c>
      <c r="P37" s="297">
        <v>4770</v>
      </c>
      <c r="Q37" s="297">
        <v>168</v>
      </c>
    </row>
    <row r="38" spans="4:17" s="106" customFormat="1">
      <c r="O38" s="317">
        <v>29</v>
      </c>
      <c r="P38" s="297">
        <v>4879</v>
      </c>
      <c r="Q38" s="297">
        <v>275</v>
      </c>
    </row>
    <row r="39" spans="4:17" s="106" customFormat="1">
      <c r="O39" s="317">
        <v>30</v>
      </c>
      <c r="P39" s="297">
        <v>4995</v>
      </c>
      <c r="Q39" s="297">
        <v>263</v>
      </c>
    </row>
    <row r="40" spans="4:17" s="106" customFormat="1">
      <c r="O40" s="317">
        <v>31</v>
      </c>
      <c r="P40" s="297">
        <v>5029</v>
      </c>
      <c r="Q40" s="297">
        <v>354</v>
      </c>
    </row>
    <row r="41" spans="4:17" s="106" customFormat="1" ht="17.25">
      <c r="N41" s="316"/>
      <c r="O41" s="317" t="s">
        <v>184</v>
      </c>
      <c r="P41" s="297">
        <v>5150</v>
      </c>
      <c r="Q41" s="297">
        <v>323</v>
      </c>
    </row>
    <row r="42" spans="4:17" s="106" customFormat="1">
      <c r="O42" s="317">
        <v>3</v>
      </c>
      <c r="P42" s="297">
        <v>5276</v>
      </c>
      <c r="Q42" s="297">
        <v>154</v>
      </c>
    </row>
    <row r="43" spans="4:17" s="106" customFormat="1">
      <c r="O43" s="317">
        <v>4</v>
      </c>
      <c r="P43" s="297">
        <v>5448</v>
      </c>
      <c r="Q43" s="297">
        <v>244</v>
      </c>
    </row>
    <row r="44" spans="4:17" s="106" customFormat="1">
      <c r="O44" s="317">
        <v>5</v>
      </c>
      <c r="P44" s="297">
        <v>5460</v>
      </c>
      <c r="Q44" s="297">
        <v>263</v>
      </c>
    </row>
    <row r="45" spans="4:17" s="106" customFormat="1">
      <c r="O45" s="317">
        <v>6</v>
      </c>
      <c r="P45" s="297">
        <v>5503</v>
      </c>
      <c r="Q45" s="297">
        <v>388</v>
      </c>
    </row>
    <row r="46" spans="4:17" s="106" customFormat="1">
      <c r="O46" s="318">
        <v>7</v>
      </c>
      <c r="P46" s="299">
        <v>5751</v>
      </c>
      <c r="Q46" s="299">
        <v>179</v>
      </c>
    </row>
    <row r="47" spans="4:17" s="106" customFormat="1">
      <c r="D47" s="105"/>
      <c r="E47" s="105"/>
      <c r="F47" s="105"/>
      <c r="G47" s="105"/>
      <c r="H47" s="105"/>
      <c r="I47" s="105"/>
    </row>
    <row r="48" spans="4:17" s="106" customFormat="1">
      <c r="D48" s="105"/>
      <c r="E48" s="105"/>
      <c r="F48" s="105"/>
      <c r="G48" s="105"/>
      <c r="H48" s="105"/>
      <c r="I48" s="105"/>
    </row>
    <row r="49" spans="1:18" s="106" customFormat="1">
      <c r="D49" s="105"/>
      <c r="E49" s="105"/>
      <c r="F49" s="105"/>
      <c r="G49" s="105"/>
      <c r="H49" s="105"/>
      <c r="I49" s="105"/>
    </row>
    <row r="50" spans="1:18" s="106" customFormat="1">
      <c r="D50" s="105"/>
      <c r="E50" s="105"/>
      <c r="F50" s="105"/>
      <c r="G50" s="105"/>
      <c r="H50" s="105"/>
      <c r="I50" s="105"/>
    </row>
    <row r="51" spans="1:18" s="106" customFormat="1">
      <c r="A51" s="101" t="s">
        <v>171</v>
      </c>
    </row>
    <row r="53" spans="1:18" ht="16.5">
      <c r="A53" s="96" t="s">
        <v>233</v>
      </c>
      <c r="C53" s="93"/>
      <c r="D53" s="93"/>
      <c r="O53" s="381" t="s">
        <v>101</v>
      </c>
      <c r="P53" s="488" t="s">
        <v>141</v>
      </c>
      <c r="Q53" s="488" t="s">
        <v>142</v>
      </c>
      <c r="R53" s="488" t="s">
        <v>143</v>
      </c>
    </row>
    <row r="54" spans="1:18">
      <c r="C54" s="93"/>
      <c r="D54" s="93"/>
      <c r="O54" s="379" t="s">
        <v>197</v>
      </c>
      <c r="P54" s="490"/>
      <c r="Q54" s="490"/>
      <c r="R54" s="490"/>
    </row>
    <row r="55" spans="1:18">
      <c r="C55" s="93"/>
      <c r="D55" s="93"/>
      <c r="O55" s="331" t="s">
        <v>179</v>
      </c>
      <c r="P55" s="336">
        <v>9</v>
      </c>
      <c r="Q55" s="336">
        <v>14</v>
      </c>
      <c r="R55" s="335">
        <v>11.5</v>
      </c>
    </row>
    <row r="56" spans="1:18">
      <c r="C56" s="93"/>
      <c r="D56" s="93"/>
      <c r="O56" s="332" t="s">
        <v>246</v>
      </c>
      <c r="P56" s="336">
        <v>6</v>
      </c>
      <c r="Q56" s="336">
        <v>12</v>
      </c>
      <c r="R56" s="334">
        <v>9</v>
      </c>
    </row>
    <row r="57" spans="1:18">
      <c r="C57" s="93"/>
      <c r="D57" s="93"/>
      <c r="O57" s="332">
        <v>22</v>
      </c>
      <c r="P57" s="336">
        <v>5.5</v>
      </c>
      <c r="Q57" s="336">
        <v>10</v>
      </c>
      <c r="R57" s="334">
        <v>7.8</v>
      </c>
    </row>
    <row r="58" spans="1:18" ht="14.25">
      <c r="A58" s="133"/>
      <c r="B58" s="93"/>
      <c r="C58" s="93"/>
      <c r="D58" s="93"/>
      <c r="O58" s="332">
        <v>23</v>
      </c>
      <c r="P58" s="336">
        <v>5</v>
      </c>
      <c r="Q58" s="336">
        <v>9</v>
      </c>
      <c r="R58" s="334">
        <v>7</v>
      </c>
    </row>
    <row r="59" spans="1:18">
      <c r="A59" s="93"/>
      <c r="B59" s="93"/>
      <c r="C59" s="93"/>
      <c r="D59" s="93"/>
      <c r="O59" s="332">
        <v>24</v>
      </c>
      <c r="P59" s="336">
        <v>3.7</v>
      </c>
      <c r="Q59" s="336">
        <v>7.8</v>
      </c>
      <c r="R59" s="334">
        <v>5.8</v>
      </c>
    </row>
    <row r="60" spans="1:18">
      <c r="A60" s="93"/>
      <c r="B60" s="93"/>
      <c r="C60" s="93"/>
      <c r="D60" s="93"/>
      <c r="O60" s="332">
        <v>25</v>
      </c>
      <c r="P60" s="336">
        <v>3.7</v>
      </c>
      <c r="Q60" s="336">
        <v>7.7</v>
      </c>
      <c r="R60" s="334">
        <v>5.7</v>
      </c>
    </row>
    <row r="61" spans="1:18">
      <c r="A61" s="93"/>
      <c r="B61" s="93"/>
      <c r="C61" s="93"/>
      <c r="D61" s="93"/>
      <c r="O61" s="332">
        <v>26</v>
      </c>
      <c r="P61" s="336">
        <v>3.1</v>
      </c>
      <c r="Q61" s="336">
        <v>7.1</v>
      </c>
      <c r="R61" s="334">
        <v>5.0999999999999996</v>
      </c>
    </row>
    <row r="62" spans="1:18">
      <c r="A62" s="93"/>
      <c r="B62" s="93"/>
      <c r="C62" s="93"/>
      <c r="D62" s="93"/>
      <c r="O62" s="332">
        <v>27</v>
      </c>
      <c r="P62" s="336">
        <v>3</v>
      </c>
      <c r="Q62" s="336">
        <v>6.6</v>
      </c>
      <c r="R62" s="334">
        <v>4.8</v>
      </c>
    </row>
    <row r="63" spans="1:18">
      <c r="A63" s="93"/>
      <c r="B63" s="93"/>
      <c r="C63" s="93"/>
      <c r="D63" s="93"/>
      <c r="O63" s="332">
        <v>28</v>
      </c>
      <c r="P63" s="336">
        <v>2.8</v>
      </c>
      <c r="Q63" s="336">
        <v>6.4</v>
      </c>
      <c r="R63" s="334">
        <v>4.5999999999999996</v>
      </c>
    </row>
    <row r="64" spans="1:18">
      <c r="A64" s="93"/>
      <c r="B64" s="93"/>
      <c r="C64" s="93"/>
      <c r="D64" s="93"/>
      <c r="O64" s="332">
        <v>29</v>
      </c>
      <c r="P64" s="336">
        <v>2.6</v>
      </c>
      <c r="Q64" s="336">
        <v>5.8</v>
      </c>
      <c r="R64" s="334">
        <v>4.2</v>
      </c>
    </row>
    <row r="65" spans="1:18">
      <c r="A65" s="93"/>
      <c r="B65" s="93"/>
      <c r="C65" s="93"/>
      <c r="D65" s="93"/>
      <c r="O65" s="332">
        <v>30</v>
      </c>
      <c r="P65" s="336">
        <v>2.4</v>
      </c>
      <c r="Q65" s="336">
        <v>5.2</v>
      </c>
      <c r="R65" s="334">
        <v>3.8</v>
      </c>
    </row>
    <row r="66" spans="1:18">
      <c r="A66" s="93"/>
      <c r="B66" s="93"/>
      <c r="C66" s="93"/>
      <c r="D66" s="93"/>
      <c r="O66" s="332">
        <v>31</v>
      </c>
      <c r="P66" s="336">
        <v>2.2000000000000002</v>
      </c>
      <c r="Q66" s="336">
        <v>4.5999999999999996</v>
      </c>
      <c r="R66" s="334">
        <v>3.4</v>
      </c>
    </row>
    <row r="67" spans="1:18">
      <c r="A67" s="93"/>
      <c r="B67" s="93"/>
      <c r="C67" s="93"/>
      <c r="D67" s="93"/>
      <c r="O67" s="332" t="s">
        <v>178</v>
      </c>
      <c r="P67" s="336">
        <v>1.8</v>
      </c>
      <c r="Q67" s="336">
        <v>4.3</v>
      </c>
      <c r="R67" s="334">
        <v>3.1</v>
      </c>
    </row>
    <row r="68" spans="1:18">
      <c r="A68" s="93"/>
      <c r="B68" s="93"/>
      <c r="C68" s="93"/>
      <c r="D68" s="93"/>
      <c r="O68" s="332">
        <v>3</v>
      </c>
      <c r="P68" s="336">
        <v>2.2000000000000002</v>
      </c>
      <c r="Q68" s="336">
        <v>5.0999999999999996</v>
      </c>
      <c r="R68" s="334">
        <v>3.7</v>
      </c>
    </row>
    <row r="69" spans="1:18">
      <c r="A69" s="93"/>
      <c r="B69" s="93"/>
      <c r="C69" s="93"/>
      <c r="D69" s="93"/>
      <c r="O69" s="332">
        <v>4</v>
      </c>
      <c r="P69" s="336">
        <v>2.5</v>
      </c>
      <c r="Q69" s="336">
        <v>4.8</v>
      </c>
      <c r="R69" s="334">
        <v>3.7</v>
      </c>
    </row>
    <row r="70" spans="1:18">
      <c r="A70" s="93"/>
      <c r="B70" s="93"/>
      <c r="C70" s="93"/>
      <c r="D70" s="93"/>
      <c r="O70" s="332">
        <v>5</v>
      </c>
      <c r="P70" s="336">
        <v>2.7</v>
      </c>
      <c r="Q70" s="336">
        <v>4.3</v>
      </c>
      <c r="R70" s="334">
        <v>3.5</v>
      </c>
    </row>
    <row r="71" spans="1:18">
      <c r="A71" s="186" t="s">
        <v>134</v>
      </c>
      <c r="B71" s="93"/>
      <c r="C71" s="93"/>
      <c r="D71" s="93"/>
      <c r="O71" s="333">
        <v>6</v>
      </c>
      <c r="P71" s="337">
        <v>2.9</v>
      </c>
      <c r="Q71" s="337">
        <v>3.7</v>
      </c>
      <c r="R71" s="338">
        <v>3.3</v>
      </c>
    </row>
    <row r="72" spans="1:18">
      <c r="A72" s="93"/>
      <c r="B72" s="93"/>
      <c r="C72" s="93"/>
      <c r="D72" s="93"/>
      <c r="O72" s="333">
        <v>7</v>
      </c>
      <c r="P72" s="337">
        <v>3.2</v>
      </c>
      <c r="Q72" s="337">
        <v>3.6</v>
      </c>
      <c r="R72" s="338">
        <v>3.4</v>
      </c>
    </row>
  </sheetData>
  <mergeCells count="7">
    <mergeCell ref="P53:P54"/>
    <mergeCell ref="Q53:Q54"/>
    <mergeCell ref="R53:R54"/>
    <mergeCell ref="P7:P9"/>
    <mergeCell ref="Q7:Q9"/>
    <mergeCell ref="P33:P35"/>
    <mergeCell ref="Q33:Q35"/>
  </mergeCells>
  <phoneticPr fontId="3"/>
  <printOptions horizontalCentered="1"/>
  <pageMargins left="0.70866141732283472" right="0.70866141732283472" top="0.78740157480314965" bottom="0.74803149606299213" header="0.31496062992125984" footer="0.31496062992125984"/>
  <pageSetup paperSize="9" scale="83" orientation="portrait" r:id="rId1"/>
  <colBreaks count="1" manualBreakCount="1">
    <brk id="1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L51"/>
  <sheetViews>
    <sheetView view="pageBreakPreview" topLeftCell="A19" zoomScaleNormal="100" zoomScaleSheetLayoutView="100" workbookViewId="0">
      <selection activeCell="D56" sqref="D56"/>
    </sheetView>
  </sheetViews>
  <sheetFormatPr defaultColWidth="9" defaultRowHeight="13.5" customHeight="1"/>
  <cols>
    <col min="1" max="1" width="9" style="34"/>
    <col min="2" max="5" width="17.125" style="34" customWidth="1"/>
    <col min="6" max="16384" width="9" style="34"/>
  </cols>
  <sheetData>
    <row r="1" spans="1:12" customFormat="1">
      <c r="A1" s="450" t="s">
        <v>234</v>
      </c>
      <c r="B1" s="93"/>
      <c r="C1" s="93"/>
      <c r="D1" s="93"/>
    </row>
    <row r="2" spans="1:12" s="218" customFormat="1" ht="13.15" customHeight="1">
      <c r="A2" s="100" t="s">
        <v>255</v>
      </c>
      <c r="B2" s="451"/>
      <c r="H2" s="452"/>
      <c r="I2" s="452"/>
      <c r="J2" s="452"/>
      <c r="K2" s="452"/>
      <c r="L2" s="452"/>
    </row>
    <row r="3" spans="1:12" s="218" customFormat="1" ht="13.15" customHeight="1">
      <c r="A3" s="100" t="s">
        <v>252</v>
      </c>
      <c r="B3" s="190"/>
      <c r="C3" s="190"/>
      <c r="D3" s="190"/>
    </row>
    <row r="4" spans="1:12" s="218" customFormat="1" ht="13.15" customHeight="1">
      <c r="A4" s="100" t="s">
        <v>253</v>
      </c>
      <c r="B4" s="190"/>
      <c r="C4" s="190"/>
      <c r="D4" s="190"/>
    </row>
    <row r="5" spans="1:12" s="218" customFormat="1" ht="13.15" customHeight="1">
      <c r="A5" s="100" t="s">
        <v>254</v>
      </c>
      <c r="B5" s="190"/>
      <c r="C5" s="190"/>
      <c r="D5" s="190"/>
    </row>
    <row r="6" spans="1:12" s="218" customFormat="1" ht="13.15" customHeight="1">
      <c r="A6" s="100"/>
      <c r="B6" s="451"/>
      <c r="H6" s="452"/>
      <c r="I6" s="452"/>
      <c r="J6" s="452"/>
      <c r="K6" s="452"/>
      <c r="L6" s="452"/>
    </row>
    <row r="7" spans="1:12" customFormat="1" ht="13.15" customHeight="1">
      <c r="A7" s="445"/>
      <c r="B7" s="446"/>
      <c r="H7" s="106"/>
      <c r="I7" s="106"/>
      <c r="J7" s="106"/>
      <c r="K7" s="106"/>
      <c r="L7" s="106"/>
    </row>
    <row r="8" spans="1:12" customFormat="1">
      <c r="H8" s="106"/>
      <c r="I8" s="106"/>
      <c r="J8" s="106"/>
      <c r="K8" s="106"/>
      <c r="L8" s="106"/>
    </row>
    <row r="9" spans="1:12" customFormat="1">
      <c r="H9" s="93" t="s">
        <v>126</v>
      </c>
      <c r="I9" s="93"/>
      <c r="J9" s="99"/>
      <c r="L9" s="93"/>
    </row>
    <row r="10" spans="1:12" customFormat="1">
      <c r="H10" s="93"/>
      <c r="I10" s="93" t="s">
        <v>107</v>
      </c>
      <c r="J10" s="99" t="s">
        <v>106</v>
      </c>
      <c r="K10" t="s">
        <v>229</v>
      </c>
      <c r="L10" s="93"/>
    </row>
    <row r="11" spans="1:12" customFormat="1">
      <c r="H11" s="93" t="s">
        <v>103</v>
      </c>
      <c r="I11" s="132">
        <v>80.2</v>
      </c>
      <c r="J11" s="132">
        <v>78.400000000000006</v>
      </c>
      <c r="K11">
        <v>80.099999999999994</v>
      </c>
      <c r="L11" s="93"/>
    </row>
    <row r="12" spans="1:12" customFormat="1">
      <c r="H12" s="93" t="s">
        <v>102</v>
      </c>
      <c r="I12" s="132">
        <v>79</v>
      </c>
      <c r="J12" s="132">
        <v>77.5</v>
      </c>
      <c r="K12">
        <v>79.3</v>
      </c>
      <c r="L12" s="93"/>
    </row>
    <row r="13" spans="1:12" customFormat="1">
      <c r="H13" s="93" t="s">
        <v>127</v>
      </c>
      <c r="I13" s="132">
        <v>78.3</v>
      </c>
      <c r="J13" s="132">
        <v>76.400000000000006</v>
      </c>
      <c r="K13">
        <v>78.099999999999994</v>
      </c>
      <c r="L13" s="93"/>
    </row>
    <row r="14" spans="1:12" customFormat="1">
      <c r="L14" s="93"/>
    </row>
    <row r="15" spans="1:12" customFormat="1">
      <c r="L15" s="93"/>
    </row>
    <row r="16" spans="1:12" customFormat="1">
      <c r="H16" s="93" t="s">
        <v>128</v>
      </c>
      <c r="I16" s="93"/>
      <c r="J16" s="93"/>
      <c r="L16" s="93"/>
    </row>
    <row r="17" spans="1:12" customFormat="1">
      <c r="H17" s="93"/>
      <c r="I17" s="93" t="s">
        <v>107</v>
      </c>
      <c r="J17" s="99" t="s">
        <v>106</v>
      </c>
      <c r="K17" t="s">
        <v>229</v>
      </c>
      <c r="L17" s="93"/>
    </row>
    <row r="18" spans="1:12" customFormat="1">
      <c r="H18" s="460" t="s">
        <v>103</v>
      </c>
      <c r="I18" s="132">
        <v>84.6</v>
      </c>
      <c r="J18" s="132">
        <v>83</v>
      </c>
      <c r="K18">
        <v>84.5</v>
      </c>
      <c r="L18" s="93"/>
    </row>
    <row r="19" spans="1:12" customFormat="1">
      <c r="H19" s="460" t="s">
        <v>102</v>
      </c>
      <c r="I19" s="132">
        <v>83.5</v>
      </c>
      <c r="J19" s="132">
        <v>82.3</v>
      </c>
      <c r="K19">
        <v>83.8</v>
      </c>
      <c r="L19" s="93"/>
    </row>
    <row r="20" spans="1:12" customFormat="1">
      <c r="H20" s="460" t="s">
        <v>127</v>
      </c>
      <c r="I20" s="132">
        <v>83</v>
      </c>
      <c r="J20" s="132">
        <v>81</v>
      </c>
      <c r="K20">
        <v>83.2</v>
      </c>
      <c r="L20" s="93"/>
    </row>
    <row r="21" spans="1:12" customFormat="1">
      <c r="H21" s="93"/>
      <c r="L21" s="93"/>
    </row>
    <row r="22" spans="1:12" customFormat="1">
      <c r="H22" s="93"/>
      <c r="L22" s="93"/>
    </row>
    <row r="23" spans="1:12" customFormat="1"/>
    <row r="24" spans="1:12" customFormat="1"/>
    <row r="25" spans="1:12" customFormat="1"/>
    <row r="26" spans="1:12" s="257" customFormat="1" ht="10.5">
      <c r="A26" s="455" t="s">
        <v>129</v>
      </c>
    </row>
    <row r="27" spans="1:12" customFormat="1"/>
    <row r="28" spans="1:12" customFormat="1">
      <c r="A28" s="453" t="s">
        <v>235</v>
      </c>
    </row>
    <row r="29" spans="1:12" s="454" customFormat="1" ht="13.15" customHeight="1">
      <c r="A29" s="256" t="s">
        <v>249</v>
      </c>
    </row>
    <row r="30" spans="1:12" customFormat="1" ht="14.25">
      <c r="B30" s="59"/>
    </row>
    <row r="31" spans="1:12" customFormat="1"/>
    <row r="32" spans="1:12" customFormat="1">
      <c r="H32" s="380" t="s">
        <v>101</v>
      </c>
      <c r="I32" s="485" t="s">
        <v>173</v>
      </c>
      <c r="J32" s="488" t="s">
        <v>174</v>
      </c>
    </row>
    <row r="33" spans="8:10" customFormat="1">
      <c r="H33" s="371"/>
      <c r="I33" s="486"/>
      <c r="J33" s="489"/>
    </row>
    <row r="34" spans="8:10" customFormat="1">
      <c r="H34" s="382" t="s">
        <v>197</v>
      </c>
      <c r="I34" s="487"/>
      <c r="J34" s="490"/>
    </row>
    <row r="35" spans="8:10" customFormat="1">
      <c r="H35" s="331" t="s">
        <v>180</v>
      </c>
      <c r="I35">
        <v>192</v>
      </c>
      <c r="J35" s="328">
        <v>90</v>
      </c>
    </row>
    <row r="36" spans="8:10" customFormat="1">
      <c r="H36" s="332">
        <v>29</v>
      </c>
      <c r="I36">
        <v>191</v>
      </c>
      <c r="J36" s="328">
        <v>79</v>
      </c>
    </row>
    <row r="37" spans="8:10" customFormat="1">
      <c r="H37" s="332">
        <v>30</v>
      </c>
      <c r="I37">
        <v>229</v>
      </c>
      <c r="J37" s="328">
        <v>107</v>
      </c>
    </row>
    <row r="38" spans="8:10" customFormat="1">
      <c r="H38" s="332">
        <v>31</v>
      </c>
      <c r="I38">
        <v>242</v>
      </c>
      <c r="J38" s="328">
        <v>107</v>
      </c>
    </row>
    <row r="39" spans="8:10" customFormat="1">
      <c r="H39" s="332" t="s">
        <v>178</v>
      </c>
      <c r="I39">
        <v>274</v>
      </c>
      <c r="J39" s="328">
        <v>110</v>
      </c>
    </row>
    <row r="40" spans="8:10" customFormat="1">
      <c r="H40" s="332">
        <v>3</v>
      </c>
      <c r="I40">
        <v>230</v>
      </c>
      <c r="J40" s="328">
        <v>101</v>
      </c>
    </row>
    <row r="41" spans="8:10" customFormat="1">
      <c r="H41" s="332">
        <v>4</v>
      </c>
      <c r="I41">
        <v>299</v>
      </c>
      <c r="J41" s="328">
        <v>145</v>
      </c>
    </row>
    <row r="42" spans="8:10" customFormat="1">
      <c r="H42" s="332">
        <v>5</v>
      </c>
      <c r="I42">
        <v>329</v>
      </c>
      <c r="J42" s="328">
        <v>154</v>
      </c>
    </row>
    <row r="43" spans="8:10" customFormat="1">
      <c r="H43" s="333">
        <v>6</v>
      </c>
      <c r="I43" s="329">
        <v>318</v>
      </c>
      <c r="J43" s="330">
        <v>147</v>
      </c>
    </row>
    <row r="44" spans="8:10" customFormat="1"/>
    <row r="45" spans="8:10" customFormat="1"/>
    <row r="46" spans="8:10" customFormat="1"/>
    <row r="47" spans="8:10" customFormat="1"/>
    <row r="48" spans="8:10" customFormat="1" ht="23.45" customHeight="1"/>
    <row r="49" spans="1:1" customFormat="1" ht="15" customHeight="1"/>
    <row r="50" spans="1:1" s="457" customFormat="1" ht="13.15" customHeight="1">
      <c r="A50" s="456" t="s">
        <v>161</v>
      </c>
    </row>
    <row r="51" spans="1:1" s="457" customFormat="1" ht="13.15" customHeight="1">
      <c r="A51" s="13" t="s">
        <v>256</v>
      </c>
    </row>
  </sheetData>
  <mergeCells count="2">
    <mergeCell ref="I32:I34"/>
    <mergeCell ref="J32:J34"/>
  </mergeCells>
  <phoneticPr fontId="3"/>
  <printOptions horizontalCentered="1"/>
  <pageMargins left="0.70866141732283472" right="0.70866141732283472" top="0.78740157480314965"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Z101"/>
  <sheetViews>
    <sheetView tabSelected="1" view="pageBreakPreview" topLeftCell="A52" zoomScale="160" zoomScaleNormal="90" zoomScaleSheetLayoutView="160" workbookViewId="0">
      <selection activeCell="A64" sqref="A64"/>
    </sheetView>
  </sheetViews>
  <sheetFormatPr defaultRowHeight="13.5"/>
  <cols>
    <col min="1" max="1" width="13.75" customWidth="1"/>
    <col min="2" max="8" width="15.875" customWidth="1"/>
    <col min="9" max="9" width="4.625" customWidth="1"/>
    <col min="11" max="11" width="8.75" customWidth="1"/>
    <col min="13" max="19" width="13.5" customWidth="1"/>
    <col min="20" max="20" width="12.5" customWidth="1"/>
    <col min="21" max="21" width="13.875" bestFit="1" customWidth="1"/>
    <col min="22" max="23" width="11.5" bestFit="1" customWidth="1"/>
    <col min="24" max="25" width="16.5" bestFit="1" customWidth="1"/>
  </cols>
  <sheetData>
    <row r="1" spans="1:16" s="470" customFormat="1" ht="18" customHeight="1">
      <c r="A1" s="469" t="s">
        <v>236</v>
      </c>
    </row>
    <row r="2" spans="1:16" ht="16.899999999999999" customHeight="1">
      <c r="A2" s="471" t="s">
        <v>239</v>
      </c>
    </row>
    <row r="3" spans="1:16" ht="16.899999999999999" customHeight="1">
      <c r="A3" s="482" t="s">
        <v>244</v>
      </c>
    </row>
    <row r="4" spans="1:16" s="482" customFormat="1" ht="16.899999999999999" customHeight="1">
      <c r="A4" s="481" t="s">
        <v>243</v>
      </c>
    </row>
    <row r="7" spans="1:16">
      <c r="L7" s="354" t="s">
        <v>101</v>
      </c>
      <c r="M7" s="488" t="s">
        <v>148</v>
      </c>
      <c r="N7" s="589" t="s">
        <v>145</v>
      </c>
      <c r="O7" s="519" t="s">
        <v>146</v>
      </c>
      <c r="P7" s="488" t="s">
        <v>147</v>
      </c>
    </row>
    <row r="8" spans="1:16">
      <c r="L8" s="52"/>
      <c r="M8" s="489"/>
      <c r="N8" s="590"/>
      <c r="O8" s="520"/>
      <c r="P8" s="489"/>
    </row>
    <row r="9" spans="1:16">
      <c r="L9" s="362" t="s">
        <v>197</v>
      </c>
      <c r="M9" s="490"/>
      <c r="N9" s="591"/>
      <c r="O9" s="521"/>
      <c r="P9" s="490"/>
    </row>
    <row r="10" spans="1:16">
      <c r="L10" s="342" t="s">
        <v>186</v>
      </c>
      <c r="M10" s="339">
        <v>139569</v>
      </c>
      <c r="N10" s="298">
        <v>131815</v>
      </c>
      <c r="O10" s="341">
        <v>3611</v>
      </c>
      <c r="P10" s="298">
        <v>4143</v>
      </c>
    </row>
    <row r="11" spans="1:16">
      <c r="L11" s="342" t="s">
        <v>182</v>
      </c>
      <c r="M11" s="340">
        <v>138981</v>
      </c>
      <c r="N11" s="298">
        <v>131030</v>
      </c>
      <c r="O11" s="341">
        <v>3646</v>
      </c>
      <c r="P11" s="298">
        <v>4305</v>
      </c>
    </row>
    <row r="12" spans="1:16">
      <c r="L12" s="342">
        <v>28</v>
      </c>
      <c r="M12" s="340">
        <v>136736</v>
      </c>
      <c r="N12" s="298">
        <v>128824</v>
      </c>
      <c r="O12" s="341">
        <v>3497</v>
      </c>
      <c r="P12" s="298">
        <v>4416</v>
      </c>
    </row>
    <row r="13" spans="1:16">
      <c r="L13" s="342">
        <v>29</v>
      </c>
      <c r="M13" s="340">
        <v>135089</v>
      </c>
      <c r="N13" s="298">
        <v>127432</v>
      </c>
      <c r="O13" s="341">
        <v>3241</v>
      </c>
      <c r="P13" s="298">
        <v>4416</v>
      </c>
    </row>
    <row r="14" spans="1:16">
      <c r="L14" s="342" t="s">
        <v>248</v>
      </c>
      <c r="M14" s="340">
        <v>133315</v>
      </c>
      <c r="N14" s="298">
        <v>125402</v>
      </c>
      <c r="O14" s="341">
        <v>3312</v>
      </c>
      <c r="P14" s="298">
        <v>4601</v>
      </c>
    </row>
    <row r="15" spans="1:16">
      <c r="L15" s="342">
        <v>31</v>
      </c>
      <c r="M15" s="340">
        <v>134493</v>
      </c>
      <c r="N15" s="298">
        <v>126170</v>
      </c>
      <c r="O15" s="341">
        <v>3273</v>
      </c>
      <c r="P15" s="298">
        <v>5050</v>
      </c>
    </row>
    <row r="16" spans="1:16">
      <c r="L16" s="342" t="s">
        <v>185</v>
      </c>
      <c r="M16" s="340">
        <v>138011</v>
      </c>
      <c r="N16" s="298">
        <v>128519</v>
      </c>
      <c r="O16" s="341">
        <v>3607</v>
      </c>
      <c r="P16" s="298">
        <v>5885</v>
      </c>
    </row>
    <row r="17" spans="1:16">
      <c r="L17" s="342">
        <v>3</v>
      </c>
      <c r="M17" s="340">
        <v>133999</v>
      </c>
      <c r="N17" s="298">
        <v>125141</v>
      </c>
      <c r="O17" s="341">
        <v>3103</v>
      </c>
      <c r="P17" s="298">
        <v>5755</v>
      </c>
    </row>
    <row r="18" spans="1:16">
      <c r="L18" s="342">
        <v>4</v>
      </c>
      <c r="M18" s="277">
        <v>130022</v>
      </c>
      <c r="N18" s="277">
        <v>122006</v>
      </c>
      <c r="O18" s="345">
        <v>2805</v>
      </c>
      <c r="P18" s="277">
        <v>5211</v>
      </c>
    </row>
    <row r="19" spans="1:16">
      <c r="L19" s="280">
        <v>5</v>
      </c>
      <c r="M19" s="277">
        <v>125927</v>
      </c>
      <c r="N19" s="277">
        <v>118406</v>
      </c>
      <c r="O19" s="345">
        <v>2677</v>
      </c>
      <c r="P19" s="277">
        <v>4843</v>
      </c>
    </row>
    <row r="20" spans="1:16">
      <c r="L20" s="280">
        <v>6</v>
      </c>
      <c r="M20" s="399">
        <v>122919</v>
      </c>
      <c r="N20" s="399">
        <v>115357</v>
      </c>
      <c r="O20" s="400">
        <v>2630</v>
      </c>
      <c r="P20" s="399">
        <v>4932</v>
      </c>
    </row>
    <row r="21" spans="1:16">
      <c r="L21" s="347">
        <v>7</v>
      </c>
      <c r="M21" s="344">
        <v>121529</v>
      </c>
      <c r="N21" s="344">
        <v>114184</v>
      </c>
      <c r="O21" s="346">
        <v>2580</v>
      </c>
      <c r="P21" s="344">
        <v>4766</v>
      </c>
    </row>
    <row r="31" spans="1:16" ht="16.899999999999999" customHeight="1">
      <c r="A31" s="454" t="s">
        <v>144</v>
      </c>
    </row>
    <row r="32" spans="1:16" s="59" customFormat="1" ht="16.899999999999999" customHeight="1">
      <c r="A32" s="480" t="s">
        <v>149</v>
      </c>
      <c r="E32" s="595"/>
      <c r="F32" s="595"/>
      <c r="G32" s="595"/>
      <c r="H32" s="595"/>
      <c r="I32" s="595"/>
      <c r="J32" s="595"/>
      <c r="K32" s="595"/>
    </row>
    <row r="33" spans="1:25" ht="18" customHeight="1"/>
    <row r="34" spans="1:25" ht="18" customHeight="1">
      <c r="A34" s="471" t="s">
        <v>242</v>
      </c>
      <c r="Y34" s="188"/>
    </row>
    <row r="35" spans="1:25" ht="18" customHeight="1">
      <c r="A35" s="482" t="s">
        <v>241</v>
      </c>
      <c r="Y35" s="188"/>
    </row>
    <row r="36" spans="1:25" ht="18" customHeight="1">
      <c r="Y36" s="188"/>
    </row>
    <row r="37" spans="1:25" ht="18" customHeight="1">
      <c r="Y37" s="188"/>
    </row>
    <row r="38" spans="1:25" ht="18" customHeight="1">
      <c r="L38" s="360" t="s">
        <v>101</v>
      </c>
      <c r="M38" s="488" t="s">
        <v>169</v>
      </c>
      <c r="N38" s="485" t="s">
        <v>166</v>
      </c>
      <c r="O38" s="519" t="s">
        <v>162</v>
      </c>
      <c r="P38" s="488" t="s">
        <v>163</v>
      </c>
      <c r="Q38" s="488" t="s">
        <v>164</v>
      </c>
      <c r="R38" s="485" t="s">
        <v>165</v>
      </c>
      <c r="S38" s="488" t="s">
        <v>167</v>
      </c>
      <c r="Y38" s="188"/>
    </row>
    <row r="39" spans="1:25" ht="18" customHeight="1">
      <c r="L39" s="52"/>
      <c r="M39" s="489"/>
      <c r="N39" s="486"/>
      <c r="O39" s="520"/>
      <c r="P39" s="489"/>
      <c r="Q39" s="489"/>
      <c r="R39" s="486"/>
      <c r="S39" s="489"/>
      <c r="Y39" s="188"/>
    </row>
    <row r="40" spans="1:25" ht="18" customHeight="1">
      <c r="L40" s="379" t="s">
        <v>197</v>
      </c>
      <c r="M40" s="490"/>
      <c r="N40" s="487"/>
      <c r="O40" s="521"/>
      <c r="P40" s="490"/>
      <c r="Q40" s="490"/>
      <c r="R40" s="487"/>
      <c r="S40" s="490"/>
      <c r="Y40" s="188"/>
    </row>
    <row r="41" spans="1:25" ht="18" customHeight="1">
      <c r="L41" s="332" t="s">
        <v>131</v>
      </c>
      <c r="M41" s="348">
        <v>15422.96</v>
      </c>
      <c r="N41" s="349">
        <v>3.58</v>
      </c>
      <c r="O41" s="348">
        <v>5962.77</v>
      </c>
      <c r="P41" s="349">
        <v>5031.92</v>
      </c>
      <c r="Q41" s="351">
        <v>1604.86</v>
      </c>
      <c r="R41" s="348">
        <v>2819.83</v>
      </c>
      <c r="S41" s="383" t="s">
        <v>168</v>
      </c>
      <c r="Y41" s="188"/>
    </row>
    <row r="42" spans="1:25" ht="18" customHeight="1">
      <c r="L42" s="332" t="s">
        <v>182</v>
      </c>
      <c r="M42" s="348">
        <v>15978.63</v>
      </c>
      <c r="N42" s="349">
        <v>3.46</v>
      </c>
      <c r="O42" s="348">
        <v>6620.45</v>
      </c>
      <c r="P42" s="349">
        <v>5109.18</v>
      </c>
      <c r="Q42" s="351">
        <v>1545.01</v>
      </c>
      <c r="R42" s="348">
        <v>2700.53</v>
      </c>
      <c r="S42" s="384" t="s">
        <v>168</v>
      </c>
      <c r="Y42" s="188"/>
    </row>
    <row r="43" spans="1:25" ht="18" customHeight="1">
      <c r="L43" s="332">
        <v>28</v>
      </c>
      <c r="M43" s="348">
        <v>15663.12</v>
      </c>
      <c r="N43" s="349">
        <v>3.47</v>
      </c>
      <c r="O43" s="348">
        <v>6412.8</v>
      </c>
      <c r="P43" s="349">
        <v>4995.8500000000004</v>
      </c>
      <c r="Q43" s="351">
        <v>1548.89</v>
      </c>
      <c r="R43" s="348">
        <v>2702.11</v>
      </c>
      <c r="S43" s="384" t="s">
        <v>168</v>
      </c>
      <c r="Y43" s="188"/>
    </row>
    <row r="44" spans="1:25" ht="18" customHeight="1">
      <c r="L44" s="332">
        <v>29</v>
      </c>
      <c r="M44" s="348">
        <v>15362.83</v>
      </c>
      <c r="N44" s="349">
        <v>3.31</v>
      </c>
      <c r="O44" s="348">
        <v>6201.36</v>
      </c>
      <c r="P44" s="349">
        <v>4930.8599999999997</v>
      </c>
      <c r="Q44" s="351">
        <v>1526.6</v>
      </c>
      <c r="R44" s="348">
        <v>2700.7</v>
      </c>
      <c r="S44" s="384" t="s">
        <v>168</v>
      </c>
      <c r="Y44" s="188"/>
    </row>
    <row r="45" spans="1:25" ht="18" customHeight="1">
      <c r="L45" s="332" t="s">
        <v>248</v>
      </c>
      <c r="M45" s="348">
        <v>15254.87</v>
      </c>
      <c r="N45" s="349">
        <v>3.06</v>
      </c>
      <c r="O45" s="348">
        <v>6213.52</v>
      </c>
      <c r="P45" s="349">
        <v>4730.17</v>
      </c>
      <c r="Q45" s="351">
        <v>1518.7</v>
      </c>
      <c r="R45" s="348">
        <v>2789.42</v>
      </c>
      <c r="S45" s="384" t="s">
        <v>168</v>
      </c>
      <c r="Y45" s="188"/>
    </row>
    <row r="46" spans="1:25" ht="18" customHeight="1">
      <c r="L46" s="332">
        <v>31</v>
      </c>
      <c r="M46" s="348">
        <v>16126.2</v>
      </c>
      <c r="N46" s="349">
        <v>3.2</v>
      </c>
      <c r="O46" s="348">
        <v>7376.97</v>
      </c>
      <c r="P46" s="349">
        <v>4588.58</v>
      </c>
      <c r="Q46" s="351">
        <v>1512.03</v>
      </c>
      <c r="R46" s="348">
        <v>2645.42</v>
      </c>
      <c r="S46" s="384" t="s">
        <v>168</v>
      </c>
      <c r="Y46" s="188"/>
    </row>
    <row r="47" spans="1:25" ht="18" customHeight="1">
      <c r="L47" s="332" t="s">
        <v>178</v>
      </c>
      <c r="M47" s="348">
        <v>19377.23</v>
      </c>
      <c r="N47" s="349">
        <v>3.6</v>
      </c>
      <c r="O47" s="348">
        <v>9944.09</v>
      </c>
      <c r="P47" s="349">
        <v>4887.04</v>
      </c>
      <c r="Q47" s="351">
        <v>1680.75</v>
      </c>
      <c r="R47" s="348">
        <v>2861.75</v>
      </c>
      <c r="S47" s="384" t="s">
        <v>168</v>
      </c>
      <c r="Y47" s="188"/>
    </row>
    <row r="48" spans="1:25" ht="18" customHeight="1">
      <c r="L48" s="332">
        <v>3</v>
      </c>
      <c r="M48" s="348">
        <v>19031.099999999999</v>
      </c>
      <c r="N48" s="349">
        <v>3.71</v>
      </c>
      <c r="O48" s="348">
        <v>9828.4599999999991</v>
      </c>
      <c r="P48" s="349">
        <v>4740.18</v>
      </c>
      <c r="Q48" s="351">
        <v>1515.17</v>
      </c>
      <c r="R48" s="348">
        <v>2943.58</v>
      </c>
      <c r="S48" s="384" t="s">
        <v>168</v>
      </c>
      <c r="Y48" s="188"/>
    </row>
    <row r="49" spans="1:25" ht="18" customHeight="1">
      <c r="L49" s="332">
        <v>4</v>
      </c>
      <c r="M49" s="348">
        <v>18528.060000000001</v>
      </c>
      <c r="N49" s="349">
        <v>3.51</v>
      </c>
      <c r="O49" s="348">
        <v>9585.61</v>
      </c>
      <c r="P49" s="349">
        <v>4520.29</v>
      </c>
      <c r="Q49" s="351">
        <v>1436.41</v>
      </c>
      <c r="R49" s="348">
        <v>2982.24</v>
      </c>
      <c r="S49" s="384" t="s">
        <v>168</v>
      </c>
      <c r="Y49" s="188"/>
    </row>
    <row r="50" spans="1:25" ht="18" customHeight="1">
      <c r="L50" s="332">
        <v>5</v>
      </c>
      <c r="M50" s="348">
        <v>17989.849999999999</v>
      </c>
      <c r="N50" s="349">
        <v>3.46</v>
      </c>
      <c r="O50" s="348">
        <v>9201.4599999999991</v>
      </c>
      <c r="P50" s="349">
        <v>4347.7700000000004</v>
      </c>
      <c r="Q50" s="351">
        <v>1378.19</v>
      </c>
      <c r="R50" s="348">
        <v>3058.97</v>
      </c>
      <c r="S50" s="384" t="s">
        <v>168</v>
      </c>
      <c r="Y50" s="188"/>
    </row>
    <row r="51" spans="1:25" ht="18" customHeight="1">
      <c r="L51" s="332">
        <v>6</v>
      </c>
      <c r="M51" s="348">
        <v>18929.86</v>
      </c>
      <c r="N51" s="384" t="s">
        <v>168</v>
      </c>
      <c r="O51" s="348">
        <v>9200.76</v>
      </c>
      <c r="P51" s="349">
        <v>4155.42</v>
      </c>
      <c r="Q51" s="351">
        <v>1325.28</v>
      </c>
      <c r="R51" s="348">
        <v>3098.86</v>
      </c>
      <c r="S51" s="349">
        <v>1149.54</v>
      </c>
      <c r="Y51" s="188"/>
    </row>
    <row r="52" spans="1:25" ht="18" customHeight="1">
      <c r="L52" s="333">
        <v>7</v>
      </c>
      <c r="M52" s="401">
        <v>18643.57</v>
      </c>
      <c r="N52" s="350" t="s">
        <v>168</v>
      </c>
      <c r="O52" s="401">
        <v>9188.2000000000007</v>
      </c>
      <c r="P52" s="402">
        <v>3985.59</v>
      </c>
      <c r="Q52" s="403">
        <v>1250.33</v>
      </c>
      <c r="R52" s="401">
        <v>3090.76</v>
      </c>
      <c r="S52" s="402">
        <v>1128.69</v>
      </c>
      <c r="Y52" s="188"/>
    </row>
    <row r="53" spans="1:25" ht="18" customHeight="1"/>
    <row r="54" spans="1:25" ht="18" customHeight="1"/>
    <row r="55" spans="1:25" ht="18" customHeight="1"/>
    <row r="56" spans="1:25" ht="18" customHeight="1"/>
    <row r="57" spans="1:25" ht="16.899999999999999" customHeight="1">
      <c r="A57" t="s">
        <v>203</v>
      </c>
      <c r="U57" s="139"/>
      <c r="V57" s="139"/>
      <c r="W57" s="139"/>
    </row>
    <row r="58" spans="1:25" ht="13.15" customHeight="1" thickBot="1"/>
    <row r="59" spans="1:25" ht="15" thickTop="1">
      <c r="A59" s="247" t="s">
        <v>101</v>
      </c>
      <c r="B59" s="593" t="s">
        <v>169</v>
      </c>
      <c r="C59" s="593" t="s">
        <v>162</v>
      </c>
      <c r="D59" s="596" t="s">
        <v>163</v>
      </c>
      <c r="E59" s="596" t="s">
        <v>164</v>
      </c>
      <c r="F59" s="596" t="s">
        <v>165</v>
      </c>
      <c r="G59" s="598" t="s">
        <v>166</v>
      </c>
      <c r="H59" s="593" t="s">
        <v>167</v>
      </c>
    </row>
    <row r="60" spans="1:25" ht="14.25">
      <c r="A60" s="248" t="s">
        <v>170</v>
      </c>
      <c r="B60" s="594"/>
      <c r="C60" s="594"/>
      <c r="D60" s="597"/>
      <c r="E60" s="597"/>
      <c r="F60" s="597"/>
      <c r="G60" s="599"/>
      <c r="H60" s="594"/>
    </row>
    <row r="61" spans="1:25" ht="19.149999999999999" customHeight="1">
      <c r="A61" s="484" t="s">
        <v>259</v>
      </c>
      <c r="B61" s="251">
        <v>15254.87</v>
      </c>
      <c r="C61" s="251">
        <v>6213.52</v>
      </c>
      <c r="D61" s="251">
        <v>4730.17</v>
      </c>
      <c r="E61" s="251">
        <v>1518.7</v>
      </c>
      <c r="F61" s="251">
        <v>2789.42</v>
      </c>
      <c r="G61" s="251">
        <v>3.06</v>
      </c>
      <c r="H61" s="252" t="s">
        <v>168</v>
      </c>
    </row>
    <row r="62" spans="1:25" ht="19.149999999999999" customHeight="1">
      <c r="A62" s="249">
        <v>31</v>
      </c>
      <c r="B62" s="251">
        <v>16126.2</v>
      </c>
      <c r="C62" s="251">
        <v>7376.97</v>
      </c>
      <c r="D62" s="251">
        <v>4588.58</v>
      </c>
      <c r="E62" s="251">
        <v>1512.03</v>
      </c>
      <c r="F62" s="251">
        <v>2645.42</v>
      </c>
      <c r="G62" s="251">
        <v>3.2</v>
      </c>
      <c r="H62" s="252" t="s">
        <v>168</v>
      </c>
    </row>
    <row r="63" spans="1:25" ht="19.149999999999999" customHeight="1">
      <c r="A63" s="249" t="s">
        <v>260</v>
      </c>
      <c r="B63" s="251">
        <v>19377.23</v>
      </c>
      <c r="C63" s="251">
        <v>9944.09</v>
      </c>
      <c r="D63" s="251">
        <v>4887.04</v>
      </c>
      <c r="E63" s="251">
        <v>1680.75</v>
      </c>
      <c r="F63" s="251">
        <v>2861.75</v>
      </c>
      <c r="G63" s="251">
        <v>3.6</v>
      </c>
      <c r="H63" s="252" t="s">
        <v>168</v>
      </c>
      <c r="K63" s="187"/>
    </row>
    <row r="64" spans="1:25" ht="19.149999999999999" customHeight="1">
      <c r="A64" s="249">
        <v>3</v>
      </c>
      <c r="B64" s="251">
        <v>19031.099999999999</v>
      </c>
      <c r="C64" s="251">
        <v>9828.4599999999991</v>
      </c>
      <c r="D64" s="251">
        <v>4740.18</v>
      </c>
      <c r="E64" s="251">
        <v>1515.17</v>
      </c>
      <c r="F64" s="251">
        <v>2943.58</v>
      </c>
      <c r="G64" s="251">
        <v>3.71</v>
      </c>
      <c r="H64" s="252" t="s">
        <v>168</v>
      </c>
    </row>
    <row r="65" spans="1:23" ht="19.149999999999999" customHeight="1">
      <c r="A65" s="249">
        <v>4</v>
      </c>
      <c r="B65" s="251">
        <v>18528.060000000001</v>
      </c>
      <c r="C65" s="251">
        <v>9585.61</v>
      </c>
      <c r="D65" s="251">
        <v>4520.29</v>
      </c>
      <c r="E65" s="251">
        <v>1436.41</v>
      </c>
      <c r="F65" s="251">
        <v>2982.24</v>
      </c>
      <c r="G65" s="251">
        <v>3.51</v>
      </c>
      <c r="H65" s="252" t="s">
        <v>168</v>
      </c>
    </row>
    <row r="66" spans="1:23" ht="19.149999999999999" customHeight="1">
      <c r="A66" s="249">
        <v>5</v>
      </c>
      <c r="B66" s="251">
        <v>17989.849999999999</v>
      </c>
      <c r="C66" s="251">
        <v>9201.4599999999991</v>
      </c>
      <c r="D66" s="251">
        <v>4347.7700000000004</v>
      </c>
      <c r="E66" s="251">
        <v>1378.19</v>
      </c>
      <c r="F66" s="251">
        <v>3058.97</v>
      </c>
      <c r="G66" s="251">
        <v>3.46</v>
      </c>
      <c r="H66" s="252" t="s">
        <v>168</v>
      </c>
      <c r="U66" s="139"/>
      <c r="V66" s="139"/>
      <c r="W66" s="139"/>
    </row>
    <row r="67" spans="1:23" ht="19.149999999999999" customHeight="1">
      <c r="A67" s="249">
        <v>6</v>
      </c>
      <c r="B67" s="251">
        <v>18929.86</v>
      </c>
      <c r="C67" s="251">
        <v>9200.76</v>
      </c>
      <c r="D67" s="251">
        <v>4155.42</v>
      </c>
      <c r="E67" s="251">
        <v>1325.28</v>
      </c>
      <c r="F67" s="251">
        <v>3098.86</v>
      </c>
      <c r="G67" s="442" t="s">
        <v>168</v>
      </c>
      <c r="H67" s="441">
        <v>1149.54</v>
      </c>
      <c r="I67" s="242" t="s">
        <v>176</v>
      </c>
      <c r="U67" s="139"/>
      <c r="V67" s="139"/>
      <c r="W67" s="139"/>
    </row>
    <row r="68" spans="1:23" ht="19.149999999999999" customHeight="1">
      <c r="A68" s="250">
        <v>7</v>
      </c>
      <c r="B68" s="253">
        <v>18643.57</v>
      </c>
      <c r="C68" s="253">
        <v>9188.2000000000007</v>
      </c>
      <c r="D68" s="253">
        <v>3985.59</v>
      </c>
      <c r="E68" s="253">
        <v>1250.33</v>
      </c>
      <c r="F68" s="253">
        <v>3090.76</v>
      </c>
      <c r="G68" s="254" t="s">
        <v>168</v>
      </c>
      <c r="H68" s="255">
        <v>1128.69</v>
      </c>
      <c r="I68" s="242"/>
      <c r="U68" s="139"/>
      <c r="V68" s="139"/>
      <c r="W68" s="139"/>
    </row>
    <row r="69" spans="1:23" ht="16.899999999999999" customHeight="1">
      <c r="A69" s="93" t="s">
        <v>201</v>
      </c>
      <c r="U69" s="139"/>
      <c r="V69" s="139"/>
      <c r="W69" s="139"/>
    </row>
    <row r="70" spans="1:23" ht="16.899999999999999" customHeight="1">
      <c r="A70" s="592" t="s">
        <v>202</v>
      </c>
      <c r="B70" s="592"/>
      <c r="C70" s="592"/>
      <c r="D70" s="592"/>
      <c r="E70" s="592"/>
      <c r="F70" s="592"/>
      <c r="G70" s="592"/>
      <c r="H70" s="592"/>
      <c r="I70" s="592"/>
      <c r="J70" s="592"/>
      <c r="U70" s="139"/>
      <c r="V70" s="139"/>
      <c r="W70" s="139"/>
    </row>
    <row r="71" spans="1:23" s="59" customFormat="1" ht="16.899999999999999" customHeight="1">
      <c r="A71" s="191" t="s">
        <v>149</v>
      </c>
      <c r="B71" s="479"/>
      <c r="C71" s="479"/>
      <c r="D71" s="479"/>
      <c r="E71" s="479"/>
      <c r="F71" s="479"/>
      <c r="G71" s="479"/>
      <c r="H71" s="479"/>
      <c r="I71" s="479"/>
      <c r="J71" s="479"/>
      <c r="U71" s="483"/>
      <c r="V71" s="483"/>
      <c r="W71" s="483"/>
    </row>
    <row r="72" spans="1:23" ht="16.5">
      <c r="A72" s="96"/>
      <c r="F72" s="162"/>
      <c r="U72" s="139"/>
      <c r="V72" s="139"/>
      <c r="W72" s="139"/>
    </row>
    <row r="73" spans="1:23">
      <c r="U73" s="139"/>
      <c r="V73" s="139"/>
      <c r="W73" s="139"/>
    </row>
    <row r="74" spans="1:23">
      <c r="B74" s="188"/>
      <c r="C74" s="188"/>
      <c r="D74" s="188"/>
      <c r="E74" s="188"/>
      <c r="F74" s="188"/>
      <c r="G74" s="188"/>
      <c r="H74" s="189"/>
      <c r="U74" s="139"/>
      <c r="V74" s="139"/>
      <c r="W74" s="139"/>
    </row>
    <row r="75" spans="1:23">
      <c r="B75" s="188"/>
      <c r="C75" s="188"/>
      <c r="D75" s="188"/>
      <c r="E75" s="188"/>
      <c r="F75" s="188"/>
      <c r="G75" s="188"/>
      <c r="H75" s="189"/>
      <c r="U75" s="139"/>
      <c r="V75" s="139"/>
      <c r="W75" s="139"/>
    </row>
    <row r="76" spans="1:23">
      <c r="B76" s="188"/>
      <c r="C76" s="188"/>
      <c r="D76" s="188"/>
      <c r="E76" s="188"/>
      <c r="F76" s="188"/>
      <c r="G76" s="188"/>
      <c r="H76" s="189"/>
      <c r="U76" s="139"/>
      <c r="V76" s="139"/>
      <c r="W76" s="139"/>
    </row>
    <row r="77" spans="1:23">
      <c r="B77" s="188"/>
      <c r="C77" s="188"/>
      <c r="D77" s="188"/>
      <c r="E77" s="188"/>
      <c r="F77" s="188"/>
      <c r="G77" s="188"/>
      <c r="H77" s="189"/>
      <c r="U77" s="139"/>
      <c r="V77" s="139"/>
      <c r="W77" s="139"/>
    </row>
    <row r="78" spans="1:23">
      <c r="B78" s="188"/>
      <c r="C78" s="188"/>
      <c r="D78" s="188"/>
      <c r="E78" s="188"/>
      <c r="F78" s="188"/>
      <c r="G78" s="188"/>
      <c r="H78" s="189"/>
      <c r="U78" s="139"/>
      <c r="V78" s="139"/>
      <c r="W78" s="139"/>
    </row>
    <row r="79" spans="1:23">
      <c r="B79" s="188"/>
      <c r="C79" s="188"/>
      <c r="D79" s="188"/>
      <c r="E79" s="188"/>
      <c r="F79" s="188"/>
      <c r="G79" s="188"/>
      <c r="H79" s="189"/>
      <c r="U79" s="139"/>
      <c r="V79" s="139"/>
      <c r="W79" s="139"/>
    </row>
    <row r="80" spans="1:23">
      <c r="B80" s="188"/>
      <c r="C80" s="188"/>
      <c r="D80" s="188"/>
      <c r="E80" s="188"/>
      <c r="F80" s="188"/>
      <c r="G80" s="188"/>
      <c r="H80" s="189"/>
      <c r="U80" s="139"/>
      <c r="V80" s="139"/>
      <c r="W80" s="139"/>
    </row>
    <row r="81" spans="2:26">
      <c r="B81" s="188"/>
      <c r="C81" s="188"/>
      <c r="D81" s="188"/>
      <c r="E81" s="188"/>
      <c r="F81" s="188"/>
      <c r="G81" s="188"/>
      <c r="H81" s="189"/>
      <c r="U81" s="139"/>
      <c r="V81" s="139"/>
      <c r="W81" s="139"/>
    </row>
    <row r="82" spans="2:26">
      <c r="B82" s="188"/>
      <c r="C82" s="188"/>
      <c r="D82" s="188"/>
      <c r="E82" s="188"/>
      <c r="F82" s="188"/>
      <c r="G82" s="188"/>
      <c r="H82" s="189"/>
    </row>
    <row r="83" spans="2:26">
      <c r="B83" s="188"/>
      <c r="C83" s="188"/>
      <c r="D83" s="188"/>
      <c r="E83" s="188"/>
      <c r="F83" s="188"/>
      <c r="G83" s="188"/>
      <c r="H83" s="189"/>
    </row>
    <row r="84" spans="2:26">
      <c r="B84" s="188"/>
      <c r="C84" s="188"/>
      <c r="D84" s="188"/>
      <c r="E84" s="188"/>
      <c r="F84" s="188"/>
      <c r="G84" s="189"/>
      <c r="H84" s="188"/>
    </row>
    <row r="91" spans="2:26">
      <c r="Z91" s="188"/>
    </row>
    <row r="92" spans="2:26">
      <c r="Z92" s="188"/>
    </row>
    <row r="93" spans="2:26">
      <c r="Z93" s="188"/>
    </row>
    <row r="94" spans="2:26">
      <c r="Z94" s="188"/>
    </row>
    <row r="95" spans="2:26">
      <c r="Z95" s="188"/>
    </row>
    <row r="96" spans="2:26">
      <c r="Z96" s="188"/>
    </row>
    <row r="97" spans="26:26">
      <c r="Z97" s="188"/>
    </row>
    <row r="98" spans="26:26">
      <c r="Z98" s="188"/>
    </row>
    <row r="99" spans="26:26">
      <c r="Z99" s="188"/>
    </row>
    <row r="100" spans="26:26">
      <c r="Z100" s="188"/>
    </row>
    <row r="101" spans="26:26">
      <c r="Z101" s="189"/>
    </row>
  </sheetData>
  <mergeCells count="20">
    <mergeCell ref="A70:J70"/>
    <mergeCell ref="H59:H60"/>
    <mergeCell ref="E32:K32"/>
    <mergeCell ref="B59:B60"/>
    <mergeCell ref="C59:C60"/>
    <mergeCell ref="D59:D60"/>
    <mergeCell ref="E59:E60"/>
    <mergeCell ref="F59:F60"/>
    <mergeCell ref="G59:G60"/>
    <mergeCell ref="Q38:Q40"/>
    <mergeCell ref="R38:R40"/>
    <mergeCell ref="S38:S40"/>
    <mergeCell ref="M7:M9"/>
    <mergeCell ref="N7:N9"/>
    <mergeCell ref="O7:O9"/>
    <mergeCell ref="P7:P9"/>
    <mergeCell ref="M38:M40"/>
    <mergeCell ref="N38:N40"/>
    <mergeCell ref="O38:O40"/>
    <mergeCell ref="P38:P40"/>
  </mergeCells>
  <phoneticPr fontId="3"/>
  <printOptions horizontalCentered="1"/>
  <pageMargins left="0.70866141732283472" right="0.70866141732283472" top="0.78740157480314965" bottom="0.74803149606299213" header="0.31496062992125984" footer="0.31496062992125984"/>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1C9520-DE41-4B28-85C3-0FABC2206A4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1(1)(2)</vt:lpstr>
      <vt:lpstr>1(3)</vt:lpstr>
      <vt:lpstr>2</vt:lpstr>
      <vt:lpstr>3 4</vt:lpstr>
      <vt:lpstr>5 6</vt:lpstr>
      <vt:lpstr>7</vt:lpstr>
      <vt:lpstr>8 9(1)</vt:lpstr>
      <vt:lpstr>9(2) 10</vt:lpstr>
      <vt:lpstr>111213</vt:lpstr>
      <vt:lpstr>1415</vt:lpstr>
      <vt:lpstr>16(1)(2)</vt:lpstr>
      <vt:lpstr>'1(1)(2)'!Print_Area</vt:lpstr>
      <vt:lpstr>'1(3)'!Print_Area</vt:lpstr>
      <vt:lpstr>'111213'!Print_Area</vt:lpstr>
      <vt:lpstr>'1415'!Print_Area</vt:lpstr>
      <vt:lpstr>'16(1)(2)'!Print_Area</vt:lpstr>
      <vt:lpstr>'2'!Print_Area</vt:lpstr>
      <vt:lpstr>'3 4'!Print_Area</vt:lpstr>
      <vt:lpstr>'5 6'!Print_Area</vt:lpstr>
      <vt:lpstr>'7'!Print_Area</vt:lpstr>
      <vt:lpstr>'8 9(1)'!Print_Area</vt:lpstr>
      <vt:lpstr>'9(2) 10'!Print_Area</vt:lpstr>
      <vt:lpstr>'2'!平成２５年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2026-08-26T11:56:17Z</cp:lastPrinted>
  <dcterms:created xsi:type="dcterms:W3CDTF">2020-09-01T09:21:10Z</dcterms:created>
  <dcterms:modified xsi:type="dcterms:W3CDTF">2026-08-31T08:13:58Z</dcterms:modified>
</cp:coreProperties>
</file>