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作業フォルダ\足立区役所\R8年度　数字で見る足立\提出用\数字で見る足立_R8年度提出用データ\"/>
    </mc:Choice>
  </mc:AlternateContent>
  <xr:revisionPtr revIDLastSave="0" documentId="13_ncr:1_{88E97B55-49AB-4355-A02E-AA24429CD6F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5-1" sheetId="21" r:id="rId1"/>
    <sheet name="15-2" sheetId="15" r:id="rId2"/>
    <sheet name="15-3(1)" sheetId="14" r:id="rId3"/>
    <sheet name="15-3(2)" sheetId="13" r:id="rId4"/>
    <sheet name="15-4" sheetId="11" r:id="rId5"/>
    <sheet name="15-5" sheetId="12" r:id="rId6"/>
    <sheet name="15-06" sheetId="16" r:id="rId7"/>
    <sheet name="15-07" sheetId="17" r:id="rId8"/>
    <sheet name="15-08" sheetId="20" r:id="rId9"/>
    <sheet name="15-09" sheetId="19" r:id="rId10"/>
  </sheets>
  <definedNames>
    <definedName name="______I25600" localSheetId="6">#REF!</definedName>
    <definedName name="______I25600" localSheetId="0">#REF!</definedName>
    <definedName name="______I25600">#REF!</definedName>
    <definedName name="_____I25600" localSheetId="6">#REF!</definedName>
    <definedName name="_____I25600" localSheetId="0">#REF!</definedName>
    <definedName name="_____I25600">#REF!</definedName>
    <definedName name="___I25600" localSheetId="6">#REF!</definedName>
    <definedName name="___I25600" localSheetId="0">#REF!</definedName>
    <definedName name="___I25600" localSheetId="5">#REF!</definedName>
    <definedName name="___I25600">#REF!</definedName>
    <definedName name="__1I25600_" localSheetId="6">#REF!</definedName>
    <definedName name="__1I25600_">#REF!</definedName>
    <definedName name="__I25600" localSheetId="6">#REF!</definedName>
    <definedName name="__I25600" localSheetId="5">#REF!</definedName>
    <definedName name="__I25600">#REF!</definedName>
    <definedName name="_1I25600_" localSheetId="6">#REF!</definedName>
    <definedName name="_1I25600_">#REF!</definedName>
    <definedName name="_2I25600_" localSheetId="6">#REF!</definedName>
    <definedName name="_2I25600_">#REF!</definedName>
    <definedName name="_5I25600_" localSheetId="6">#REF!</definedName>
    <definedName name="_5I25600_">#REF!</definedName>
    <definedName name="_I25600" localSheetId="6">#REF!</definedName>
    <definedName name="_I25600" localSheetId="0">#REF!</definedName>
    <definedName name="_I25600" localSheetId="5">#REF!</definedName>
    <definedName name="_I25600">#REF!</definedName>
    <definedName name="ｄ">#REF!</definedName>
    <definedName name="ff">#REF!</definedName>
    <definedName name="_xlnm.Print_Area" localSheetId="6">'15-06'!$A$1:$M$12</definedName>
    <definedName name="_xlnm.Print_Area" localSheetId="7">'15-07'!$A$1:$S$14</definedName>
    <definedName name="_xlnm.Print_Area" localSheetId="8">'15-08'!$A$1:$N$19</definedName>
    <definedName name="_xlnm.Print_Area" localSheetId="9">'15-09'!$A$1:$K$12</definedName>
    <definedName name="_xlnm.Print_Area" localSheetId="0">'15-1'!$A$4:$Y$20</definedName>
    <definedName name="_xlnm.Print_Area" localSheetId="1">'15-2'!$A$1:$J$9</definedName>
    <definedName name="_xlnm.Print_Area" localSheetId="2">'15-3(1)'!$A$1:$J$8</definedName>
    <definedName name="_xlnm.Print_Area" localSheetId="3">'15-3(2)'!$A$1:$J$10</definedName>
    <definedName name="_xlnm.Print_Area" localSheetId="4">'15-4'!$A$1:$F$8</definedName>
    <definedName name="_xlnm.Print_Area" localSheetId="5">'15-5'!$A$1:$L$8</definedName>
    <definedName name="だぶり" localSheetId="6">#REF!</definedName>
    <definedName name="だぶり" localSheetId="0">#REF!</definedName>
    <definedName name="だぶり" localSheetId="5">#REF!</definedName>
    <definedName name="だぶり">#REF!</definedName>
    <definedName name="足立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14" i="20" l="1"/>
  <c r="K7" i="19"/>
  <c r="J7" i="19"/>
  <c r="I7" i="19"/>
  <c r="H7" i="19"/>
  <c r="G7" i="19"/>
  <c r="F7" i="19"/>
  <c r="E7" i="19"/>
  <c r="D7" i="19"/>
  <c r="C7" i="19"/>
  <c r="B7" i="19"/>
  <c r="N14" i="20"/>
  <c r="M14" i="20"/>
  <c r="L14" i="20"/>
  <c r="J14" i="20"/>
  <c r="I14" i="20"/>
  <c r="H14" i="20"/>
  <c r="G14" i="20"/>
  <c r="F14" i="20"/>
  <c r="E14" i="20"/>
  <c r="D14" i="20"/>
  <c r="C14" i="20"/>
  <c r="N7" i="20"/>
  <c r="M7" i="20"/>
  <c r="L7" i="20"/>
  <c r="K7" i="20"/>
  <c r="J7" i="20"/>
  <c r="I7" i="20"/>
  <c r="H7" i="20"/>
  <c r="G7" i="20"/>
  <c r="F7" i="20"/>
  <c r="E7" i="20"/>
  <c r="D7" i="20"/>
  <c r="C7" i="20"/>
  <c r="R9" i="17"/>
  <c r="Q9" i="17"/>
  <c r="P9" i="17"/>
  <c r="O9" i="17"/>
  <c r="N9" i="17"/>
  <c r="M9" i="17"/>
  <c r="L9" i="17"/>
  <c r="K9" i="17"/>
  <c r="J9" i="17"/>
  <c r="I9" i="17"/>
  <c r="G9" i="17"/>
  <c r="F9" i="17"/>
  <c r="E9" i="17"/>
  <c r="D9" i="17"/>
  <c r="C9" i="17"/>
  <c r="B9" i="17"/>
  <c r="M7" i="16"/>
  <c r="L7" i="16"/>
  <c r="K7" i="16"/>
  <c r="J7" i="16"/>
  <c r="I7" i="16"/>
  <c r="H7" i="16"/>
  <c r="G7" i="16"/>
  <c r="F7" i="16"/>
  <c r="E7" i="16"/>
  <c r="D7" i="16"/>
  <c r="C7" i="16"/>
  <c r="B7" i="16"/>
  <c r="C14" i="21"/>
  <c r="I14" i="21"/>
  <c r="M14" i="21"/>
  <c r="Q14" i="21"/>
  <c r="U14" i="21"/>
  <c r="B16" i="21"/>
  <c r="B17" i="21"/>
  <c r="B18" i="21"/>
  <c r="B19" i="21"/>
  <c r="B7" i="12"/>
  <c r="B14" i="21" l="1"/>
</calcChain>
</file>

<file path=xl/sharedStrings.xml><?xml version="1.0" encoding="utf-8"?>
<sst xmlns="http://schemas.openxmlformats.org/spreadsheetml/2006/main" count="227" uniqueCount="161">
  <si>
    <t>区分</t>
  </si>
  <si>
    <t>その他</t>
  </si>
  <si>
    <t>西新井</t>
  </si>
  <si>
    <t>-</t>
    <phoneticPr fontId="8"/>
  </si>
  <si>
    <t xml:space="preserve">  １５　警察・消防</t>
  </si>
  <si>
    <t>１　刑法犯の罪種別認知状況</t>
  </si>
  <si>
    <t>総  数</t>
  </si>
  <si>
    <t>凶 悪 犯 計</t>
  </si>
  <si>
    <t>粗 暴 犯 計</t>
  </si>
  <si>
    <t>窃 盗 犯 計</t>
  </si>
  <si>
    <t>知 能 犯 計</t>
  </si>
  <si>
    <t>風 俗 犯 計</t>
  </si>
  <si>
    <t>その他の刑法犯</t>
  </si>
  <si>
    <t>殺　人</t>
  </si>
  <si>
    <t>侵入強盗</t>
  </si>
  <si>
    <t>非侵入強盗</t>
  </si>
  <si>
    <t>放　火</t>
  </si>
  <si>
    <t>不同意性交等</t>
  </si>
  <si>
    <t>暴行</t>
  </si>
  <si>
    <t>傷害</t>
  </si>
  <si>
    <t>侵入窃盗</t>
  </si>
  <si>
    <t>非侵入窃盗</t>
  </si>
  <si>
    <t>詐欺</t>
  </si>
  <si>
    <t>横領</t>
  </si>
  <si>
    <t>賭博</t>
    <rPh sb="0" eb="2">
      <t>トバク</t>
    </rPh>
    <phoneticPr fontId="8"/>
  </si>
  <si>
    <t>わいせつ</t>
  </si>
  <si>
    <t>年次･
警察署</t>
  </si>
  <si>
    <t>(うち)
乗り物盗</t>
  </si>
  <si>
    <t>-</t>
  </si>
  <si>
    <t>千  住</t>
  </si>
  <si>
    <t>竹の塚</t>
  </si>
  <si>
    <t>綾  瀬</t>
  </si>
  <si>
    <t>資料：警視庁</t>
  </si>
  <si>
    <t>性的姿態撮影
等処罰法</t>
    <phoneticPr fontId="8"/>
  </si>
  <si>
    <t>資料：都市建設部 交通対策課「警視庁交通年鑑」</t>
  </si>
  <si>
    <t>令和5年</t>
    <phoneticPr fontId="8"/>
  </si>
  <si>
    <t>軽　　傷</t>
  </si>
  <si>
    <t>重　　傷</t>
  </si>
  <si>
    <t>死　　亡</t>
  </si>
  <si>
    <t>総　　数</t>
  </si>
  <si>
    <t>年次</t>
  </si>
  <si>
    <t>死    傷    者    数</t>
  </si>
  <si>
    <t>事故件数</t>
  </si>
  <si>
    <t>４　交通事故発生件数及び死傷者数</t>
  </si>
  <si>
    <t xml:space="preserve">資料：都市建設部 交通対策課「警視庁交通年鑑」 </t>
  </si>
  <si>
    <t>65歳以上</t>
  </si>
  <si>
    <t>60～64歳</t>
  </si>
  <si>
    <t>50～59歳</t>
  </si>
  <si>
    <t>40～49歳</t>
  </si>
  <si>
    <t>30～39歳</t>
  </si>
  <si>
    <t>20～29歳</t>
  </si>
  <si>
    <t>16～19歳</t>
  </si>
  <si>
    <t>中学生</t>
  </si>
  <si>
    <t>小学生</t>
  </si>
  <si>
    <t>幼児</t>
  </si>
  <si>
    <t>総　数</t>
  </si>
  <si>
    <t>５　年齢別交通事故死傷者数</t>
  </si>
  <si>
    <t>資料：警視庁 文書課、学校運営部 青少年課</t>
  </si>
  <si>
    <t>女</t>
  </si>
  <si>
    <t>男</t>
  </si>
  <si>
    <t>ぐ　犯</t>
  </si>
  <si>
    <t>特別法犯</t>
  </si>
  <si>
    <t>風俗犯</t>
  </si>
  <si>
    <t>粗暴犯</t>
  </si>
  <si>
    <t>占　脱
知能犯</t>
  </si>
  <si>
    <t>窃盗犯</t>
  </si>
  <si>
    <t>凶悪犯</t>
  </si>
  <si>
    <t>＜犯罪別＞</t>
  </si>
  <si>
    <t>無職少年</t>
  </si>
  <si>
    <t>有職少年</t>
  </si>
  <si>
    <t>大学生
その他</t>
  </si>
  <si>
    <t>高校生</t>
  </si>
  <si>
    <t>そ の 他 の 少 年</t>
  </si>
  <si>
    <t>在　　　学　　　少　　　年</t>
  </si>
  <si>
    <t>＜学職別＞</t>
  </si>
  <si>
    <t>３　非行少年補導状況</t>
  </si>
  <si>
    <r>
      <rPr>
        <b/>
        <sz val="8"/>
        <rFont val="ＭＳ 明朝"/>
        <family val="1"/>
        <charset val="128"/>
      </rPr>
      <t>資料：警視庁 文書課、学校運営部</t>
    </r>
    <r>
      <rPr>
        <b/>
        <sz val="4"/>
        <rFont val="ＭＳ 明朝"/>
        <family val="1"/>
        <charset val="128"/>
      </rPr>
      <t xml:space="preserve"> </t>
    </r>
    <r>
      <rPr>
        <b/>
        <sz val="8"/>
        <rFont val="ＭＳ 明朝"/>
        <family val="1"/>
        <charset val="128"/>
      </rPr>
      <t>青少年課</t>
    </r>
  </si>
  <si>
    <t>(％)</t>
  </si>
  <si>
    <t>6～13歳</t>
  </si>
  <si>
    <t>14～19歳</t>
  </si>
  <si>
    <t>6～19歳</t>
  </si>
  <si>
    <t>補導率</t>
  </si>
  <si>
    <t>補導数</t>
  </si>
  <si>
    <t>少年人口</t>
  </si>
  <si>
    <t>触　　法　　少　　年</t>
  </si>
  <si>
    <t>犯　　罪　　少　　年</t>
  </si>
  <si>
    <t>総　　　　数</t>
  </si>
  <si>
    <t>２　刑法犯少年補導状況</t>
    <phoneticPr fontId="8"/>
  </si>
  <si>
    <t>資料：千住・足立・西新井消防署</t>
  </si>
  <si>
    <t>西　新　井</t>
  </si>
  <si>
    <t>足　　　立</t>
  </si>
  <si>
    <t>千　　　住</t>
  </si>
  <si>
    <t>傷　者</t>
  </si>
  <si>
    <t>死　者</t>
  </si>
  <si>
    <t>ぼや</t>
  </si>
  <si>
    <t>部分焼</t>
  </si>
  <si>
    <t>半　焼</t>
  </si>
  <si>
    <t>全　焼</t>
  </si>
  <si>
    <t>車　両</t>
  </si>
  <si>
    <t>建　物</t>
  </si>
  <si>
    <t>年次･
消防署</t>
  </si>
  <si>
    <t>損  害
見積額
(千円)</t>
  </si>
  <si>
    <t>死傷数(人)</t>
  </si>
  <si>
    <t>被　災
延面積
(㎡)</t>
  </si>
  <si>
    <t>被 害 棟 数</t>
  </si>
  <si>
    <t>発 生 件 数</t>
  </si>
  <si>
    <t>６　火災発生状況</t>
  </si>
  <si>
    <t>足立</t>
  </si>
  <si>
    <t>千住</t>
  </si>
  <si>
    <t>年次
・
消防署</t>
  </si>
  <si>
    <t>風呂かまど</t>
  </si>
  <si>
    <t>花火</t>
  </si>
  <si>
    <t>たきび</t>
  </si>
  <si>
    <t>焼却炉</t>
  </si>
  <si>
    <t>冷蔵庫</t>
  </si>
  <si>
    <t>溶接(断)器</t>
  </si>
  <si>
    <t>石油ストーブ</t>
  </si>
  <si>
    <t>コード</t>
  </si>
  <si>
    <t>マッチ</t>
  </si>
  <si>
    <t>ライター</t>
  </si>
  <si>
    <t>内燃機関</t>
  </si>
  <si>
    <t>電気ストーブ</t>
  </si>
  <si>
    <t>火遊び</t>
  </si>
  <si>
    <t>ガスコンロ</t>
  </si>
  <si>
    <t>たばこ</t>
  </si>
  <si>
    <t>放火</t>
  </si>
  <si>
    <t>総数</t>
  </si>
  <si>
    <t>７　原因別出火状況</t>
  </si>
  <si>
    <t>足　立</t>
  </si>
  <si>
    <t>千　住</t>
  </si>
  <si>
    <t>(人)</t>
  </si>
  <si>
    <t>(件)</t>
  </si>
  <si>
    <t>救助人数</t>
  </si>
  <si>
    <t>崩　壊</t>
  </si>
  <si>
    <t>ガ　ス</t>
  </si>
  <si>
    <t>機　械</t>
  </si>
  <si>
    <t>墜　落</t>
  </si>
  <si>
    <t>水　難</t>
  </si>
  <si>
    <t>交　通</t>
  </si>
  <si>
    <t>建　物
工　作</t>
  </si>
  <si>
    <t>総　計</t>
  </si>
  <si>
    <t>９　救助活動状況</t>
  </si>
  <si>
    <t>数</t>
  </si>
  <si>
    <t>人</t>
  </si>
  <si>
    <t>送</t>
  </si>
  <si>
    <t>搬</t>
  </si>
  <si>
    <t>搬 送 人 数</t>
  </si>
  <si>
    <t>出 動 件 数</t>
  </si>
  <si>
    <t>年次・区分</t>
  </si>
  <si>
    <t>転院</t>
  </si>
  <si>
    <t>急病</t>
  </si>
  <si>
    <t>自損</t>
  </si>
  <si>
    <t>加害</t>
  </si>
  <si>
    <t>一　般
負　傷</t>
  </si>
  <si>
    <t>運動
競技</t>
  </si>
  <si>
    <t>労働
災害</t>
  </si>
  <si>
    <t>交　通
事　故</t>
  </si>
  <si>
    <t>水難</t>
  </si>
  <si>
    <t>火災</t>
  </si>
  <si>
    <t>８　救急活動状況</t>
  </si>
  <si>
    <t>(注)少年人口は令和８年１月１日時点の数字。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</si>
</sst>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176" formatCode="[$-411]#,##0;[Red]\-#,##0"/>
    <numFmt numFmtId="177" formatCode="_ * #,##0_ ;_ * \-#,##0_ ;_ * \-_ ;_ @_ "/>
    <numFmt numFmtId="178" formatCode="#,##0_);\(#,##0\)"/>
    <numFmt numFmtId="179" formatCode="#,##0.00_);\(#,##0.00\)"/>
    <numFmt numFmtId="180" formatCode="#,##0_);[Red]\(#,##0\)"/>
    <numFmt numFmtId="181" formatCode="0_);[Red]\(0\)"/>
    <numFmt numFmtId="182" formatCode="0_ "/>
  </numFmts>
  <fonts count="22"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明朝"/>
      <family val="1"/>
      <charset val="1"/>
    </font>
    <font>
      <b/>
      <sz val="10"/>
      <name val="ＭＳ ゴシック"/>
      <family val="3"/>
      <charset val="128"/>
    </font>
    <font>
      <b/>
      <sz val="8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24"/>
      <name val="ＭＳ ゴシック"/>
      <family val="3"/>
      <charset val="128"/>
    </font>
    <font>
      <b/>
      <sz val="24"/>
      <name val="ＭＳ ゴシック"/>
      <family val="3"/>
      <charset val="128"/>
    </font>
    <font>
      <b/>
      <sz val="24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color rgb="FF000000"/>
      <name val="游ゴシック"/>
      <family val="3"/>
      <charset val="128"/>
    </font>
    <font>
      <b/>
      <sz val="4"/>
      <name val="ＭＳ 明朝"/>
      <family val="1"/>
      <charset val="128"/>
    </font>
    <font>
      <b/>
      <sz val="9.25"/>
      <name val="ＭＳ 明朝"/>
      <family val="1"/>
      <charset val="128"/>
    </font>
    <font>
      <sz val="10"/>
      <name val="ＭＳ 明朝"/>
      <family val="1"/>
      <charset val="128"/>
    </font>
    <font>
      <b/>
      <sz val="8.5"/>
      <name val="ＭＳ 明朝"/>
      <family val="1"/>
      <charset val="128"/>
    </font>
    <font>
      <sz val="11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13">
    <xf numFmtId="0" fontId="0" fillId="0" borderId="0"/>
    <xf numFmtId="0" fontId="7" fillId="0" borderId="0">
      <alignment vertical="center"/>
    </xf>
    <xf numFmtId="38" fontId="9" fillId="0" borderId="0" applyFont="0" applyFill="0" applyBorder="0" applyAlignment="0" applyProtection="0"/>
    <xf numFmtId="6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176" fontId="10" fillId="0" borderId="0" applyBorder="0" applyProtection="0"/>
    <xf numFmtId="0" fontId="1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</cellStyleXfs>
  <cellXfs count="24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0" xfId="0" applyFont="1" applyBorder="1" applyAlignment="1">
      <alignment vertical="center" textRotation="255" wrapText="1"/>
    </xf>
    <xf numFmtId="0" fontId="2" fillId="0" borderId="6" xfId="0" applyFont="1" applyBorder="1" applyAlignment="1">
      <alignment wrapText="1"/>
    </xf>
    <xf numFmtId="0" fontId="3" fillId="0" borderId="14" xfId="0" applyFont="1" applyBorder="1" applyAlignment="1">
      <alignment horizontal="right" vertical="distributed" textRotation="255" wrapText="1"/>
    </xf>
    <xf numFmtId="0" fontId="3" fillId="0" borderId="14" xfId="0" applyFont="1" applyBorder="1" applyAlignment="1">
      <alignment vertical="center"/>
    </xf>
    <xf numFmtId="0" fontId="3" fillId="0" borderId="21" xfId="0" applyFont="1" applyBorder="1" applyAlignment="1">
      <alignment horizontal="right" vertical="distributed" textRotation="255" wrapText="1"/>
    </xf>
    <xf numFmtId="0" fontId="3" fillId="0" borderId="22" xfId="0" applyFont="1" applyBorder="1" applyAlignment="1">
      <alignment horizontal="center" vertical="distributed" textRotation="255" wrapText="1"/>
    </xf>
    <xf numFmtId="0" fontId="3" fillId="0" borderId="12" xfId="0" applyFont="1" applyBorder="1" applyAlignment="1">
      <alignment horizontal="center" vertical="distributed" textRotation="255" wrapText="1"/>
    </xf>
    <xf numFmtId="0" fontId="3" fillId="0" borderId="14" xfId="0" applyFont="1" applyBorder="1" applyAlignment="1">
      <alignment horizontal="center" vertical="distributed" textRotation="255" wrapText="1"/>
    </xf>
    <xf numFmtId="0" fontId="2" fillId="0" borderId="6" xfId="0" applyFont="1" applyBorder="1" applyAlignment="1">
      <alignment horizontal="left" wrapText="1"/>
    </xf>
    <xf numFmtId="0" fontId="2" fillId="0" borderId="6" xfId="0" applyFont="1" applyBorder="1" applyAlignment="1">
      <alignment horizontal="center" vertical="distributed" textRotation="255" wrapText="1" readingOrder="1"/>
    </xf>
    <xf numFmtId="0" fontId="2" fillId="0" borderId="7" xfId="0" applyFont="1" applyBorder="1"/>
    <xf numFmtId="0" fontId="3" fillId="0" borderId="7" xfId="0" applyFont="1" applyBorder="1" applyAlignment="1">
      <alignment horizontal="right" vertical="distributed" textRotation="255" wrapText="1"/>
    </xf>
    <xf numFmtId="0" fontId="3" fillId="0" borderId="4" xfId="0" applyFont="1" applyBorder="1" applyAlignment="1">
      <alignment horizontal="right" vertical="distributed" textRotation="255" wrapText="1"/>
    </xf>
    <xf numFmtId="0" fontId="3" fillId="0" borderId="4" xfId="0" applyFont="1" applyBorder="1" applyAlignment="1">
      <alignment horizontal="center" vertical="distributed" textRotation="255" wrapText="1" readingOrder="1"/>
    </xf>
    <xf numFmtId="176" fontId="3" fillId="0" borderId="8" xfId="5" applyFont="1" applyBorder="1" applyAlignment="1" applyProtection="1">
      <alignment horizontal="right" vertical="center"/>
    </xf>
    <xf numFmtId="176" fontId="3" fillId="0" borderId="6" xfId="5" applyFont="1" applyBorder="1" applyAlignment="1" applyProtection="1">
      <alignment horizontal="right" vertical="center"/>
    </xf>
    <xf numFmtId="176" fontId="3" fillId="0" borderId="0" xfId="0" applyNumberFormat="1" applyFont="1" applyAlignment="1">
      <alignment vertical="center"/>
    </xf>
    <xf numFmtId="176" fontId="4" fillId="0" borderId="8" xfId="5" applyFont="1" applyBorder="1" applyAlignment="1" applyProtection="1">
      <alignment horizontal="right" vertical="center"/>
    </xf>
    <xf numFmtId="176" fontId="4" fillId="0" borderId="6" xfId="5" applyFont="1" applyBorder="1" applyAlignment="1" applyProtection="1">
      <alignment horizontal="right" vertical="center"/>
    </xf>
    <xf numFmtId="0" fontId="14" fillId="0" borderId="8" xfId="0" applyFont="1" applyBorder="1" applyAlignment="1">
      <alignment horizontal="center" vertical="center"/>
    </xf>
    <xf numFmtId="176" fontId="5" fillId="0" borderId="8" xfId="5" applyFont="1" applyBorder="1" applyAlignment="1" applyProtection="1">
      <alignment horizontal="right" vertical="center"/>
    </xf>
    <xf numFmtId="176" fontId="5" fillId="0" borderId="6" xfId="5" applyFont="1" applyBorder="1" applyAlignment="1" applyProtection="1">
      <alignment horizontal="right" vertical="center"/>
    </xf>
    <xf numFmtId="176" fontId="3" fillId="0" borderId="0" xfId="5" applyFont="1" applyBorder="1" applyAlignment="1" applyProtection="1">
      <alignment horizontal="right" vertical="center"/>
    </xf>
    <xf numFmtId="176" fontId="3" fillId="0" borderId="13" xfId="5" applyFont="1" applyBorder="1" applyAlignment="1" applyProtection="1">
      <alignment horizontal="right" vertical="center"/>
    </xf>
    <xf numFmtId="176" fontId="3" fillId="0" borderId="4" xfId="5" applyFont="1" applyBorder="1" applyAlignment="1" applyProtection="1">
      <alignment horizontal="right" vertical="center"/>
    </xf>
    <xf numFmtId="176" fontId="3" fillId="0" borderId="7" xfId="5" applyFont="1" applyBorder="1" applyAlignment="1" applyProtection="1">
      <alignment horizontal="right" vertical="center"/>
    </xf>
    <xf numFmtId="176" fontId="3" fillId="0" borderId="11" xfId="5" applyFont="1" applyBorder="1" applyAlignment="1" applyProtection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3" fillId="0" borderId="4" xfId="0" applyFont="1" applyBorder="1" applyAlignment="1">
      <alignment horizontal="center" vertical="distributed" textRotation="255"/>
    </xf>
    <xf numFmtId="0" fontId="2" fillId="0" borderId="14" xfId="0" applyFont="1" applyBorder="1" applyAlignment="1">
      <alignment vertical="center"/>
    </xf>
    <xf numFmtId="0" fontId="15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177" fontId="5" fillId="0" borderId="7" xfId="0" applyNumberFormat="1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177" fontId="4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177" fontId="3" fillId="0" borderId="6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0" xfId="0" applyFont="1"/>
    <xf numFmtId="177" fontId="3" fillId="0" borderId="0" xfId="0" applyNumberFormat="1" applyFont="1" applyAlignment="1">
      <alignment vertical="center"/>
    </xf>
    <xf numFmtId="177" fontId="5" fillId="0" borderId="7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177" fontId="3" fillId="0" borderId="6" xfId="0" applyNumberFormat="1" applyFont="1" applyBorder="1" applyAlignment="1">
      <alignment horizontal="right" vertical="center"/>
    </xf>
    <xf numFmtId="0" fontId="15" fillId="0" borderId="0" xfId="7" applyFont="1" applyAlignment="1">
      <alignment vertical="center"/>
    </xf>
    <xf numFmtId="178" fontId="15" fillId="0" borderId="0" xfId="7" applyNumberFormat="1" applyFont="1" applyAlignment="1">
      <alignment vertical="center"/>
    </xf>
    <xf numFmtId="0" fontId="2" fillId="0" borderId="0" xfId="7" applyFont="1" applyAlignment="1">
      <alignment vertical="center"/>
    </xf>
    <xf numFmtId="0" fontId="6" fillId="0" borderId="0" xfId="7" applyFont="1" applyAlignment="1">
      <alignment vertical="center"/>
    </xf>
    <xf numFmtId="0" fontId="6" fillId="0" borderId="0" xfId="8" applyFont="1" applyAlignment="1">
      <alignment vertical="center"/>
    </xf>
    <xf numFmtId="0" fontId="6" fillId="0" borderId="0" xfId="9" applyFont="1" applyAlignment="1">
      <alignment vertical="center"/>
    </xf>
    <xf numFmtId="0" fontId="5" fillId="0" borderId="0" xfId="7" applyFont="1" applyAlignment="1">
      <alignment vertical="center"/>
    </xf>
    <xf numFmtId="177" fontId="3" fillId="0" borderId="7" xfId="7" applyNumberFormat="1" applyFont="1" applyBorder="1" applyAlignment="1">
      <alignment horizontal="right" vertical="center"/>
    </xf>
    <xf numFmtId="0" fontId="3" fillId="0" borderId="4" xfId="7" applyFont="1" applyBorder="1" applyAlignment="1">
      <alignment horizontal="center" vertical="center"/>
    </xf>
    <xf numFmtId="177" fontId="3" fillId="0" borderId="6" xfId="7" applyNumberFormat="1" applyFont="1" applyBorder="1" applyAlignment="1">
      <alignment horizontal="right" vertical="center"/>
    </xf>
    <xf numFmtId="0" fontId="3" fillId="0" borderId="8" xfId="7" applyFont="1" applyBorder="1" applyAlignment="1">
      <alignment horizontal="center" vertical="center"/>
    </xf>
    <xf numFmtId="177" fontId="5" fillId="0" borderId="6" xfId="7" applyNumberFormat="1" applyFont="1" applyBorder="1" applyAlignment="1">
      <alignment horizontal="right" vertical="center"/>
    </xf>
    <xf numFmtId="177" fontId="5" fillId="0" borderId="8" xfId="7" applyNumberFormat="1" applyFont="1" applyBorder="1" applyAlignment="1">
      <alignment horizontal="right" vertical="center"/>
    </xf>
    <xf numFmtId="0" fontId="5" fillId="0" borderId="8" xfId="7" applyFont="1" applyBorder="1" applyAlignment="1">
      <alignment horizontal="center" vertical="center"/>
    </xf>
    <xf numFmtId="177" fontId="4" fillId="0" borderId="6" xfId="7" applyNumberFormat="1" applyFont="1" applyBorder="1" applyAlignment="1">
      <alignment horizontal="right" vertical="center"/>
    </xf>
    <xf numFmtId="0" fontId="3" fillId="0" borderId="0" xfId="7" applyFont="1" applyAlignment="1">
      <alignment vertical="center"/>
    </xf>
    <xf numFmtId="177" fontId="3" fillId="0" borderId="8" xfId="7" applyNumberFormat="1" applyFont="1" applyBorder="1" applyAlignment="1">
      <alignment horizontal="right" vertical="center"/>
    </xf>
    <xf numFmtId="0" fontId="3" fillId="0" borderId="4" xfId="7" applyFont="1" applyBorder="1" applyAlignment="1">
      <alignment vertical="center"/>
    </xf>
    <xf numFmtId="0" fontId="3" fillId="0" borderId="2" xfId="7" applyFont="1" applyBorder="1" applyAlignment="1">
      <alignment horizontal="right" vertical="center"/>
    </xf>
    <xf numFmtId="0" fontId="15" fillId="0" borderId="1" xfId="7" applyFont="1" applyBorder="1" applyAlignment="1">
      <alignment vertical="center"/>
    </xf>
    <xf numFmtId="0" fontId="5" fillId="0" borderId="1" xfId="7" applyFont="1" applyBorder="1" applyAlignment="1">
      <alignment vertical="center"/>
    </xf>
    <xf numFmtId="0" fontId="15" fillId="0" borderId="0" xfId="10" applyFont="1" applyAlignment="1">
      <alignment vertical="center"/>
    </xf>
    <xf numFmtId="0" fontId="2" fillId="0" borderId="0" xfId="10" applyFont="1" applyAlignment="1">
      <alignment vertical="center"/>
    </xf>
    <xf numFmtId="0" fontId="6" fillId="0" borderId="0" xfId="10" applyFont="1" applyAlignment="1">
      <alignment vertical="center"/>
    </xf>
    <xf numFmtId="0" fontId="6" fillId="0" borderId="0" xfId="10" applyFont="1" applyAlignment="1">
      <alignment horizontal="center" vertical="center"/>
    </xf>
    <xf numFmtId="178" fontId="6" fillId="0" borderId="0" xfId="10" applyNumberFormat="1" applyFont="1" applyAlignment="1">
      <alignment vertical="center"/>
    </xf>
    <xf numFmtId="0" fontId="5" fillId="0" borderId="0" xfId="10" applyFont="1" applyAlignment="1">
      <alignment vertical="center"/>
    </xf>
    <xf numFmtId="178" fontId="5" fillId="0" borderId="7" xfId="8" applyNumberFormat="1" applyFont="1" applyBorder="1" applyAlignment="1">
      <alignment vertical="center"/>
    </xf>
    <xf numFmtId="0" fontId="5" fillId="0" borderId="7" xfId="10" applyFont="1" applyBorder="1" applyAlignment="1">
      <alignment horizontal="center" vertical="center"/>
    </xf>
    <xf numFmtId="178" fontId="3" fillId="0" borderId="6" xfId="10" applyNumberFormat="1" applyFont="1" applyBorder="1" applyAlignment="1">
      <alignment vertical="center"/>
    </xf>
    <xf numFmtId="0" fontId="3" fillId="0" borderId="6" xfId="10" applyFont="1" applyBorder="1" applyAlignment="1">
      <alignment horizontal="center" vertical="center"/>
    </xf>
    <xf numFmtId="0" fontId="3" fillId="0" borderId="0" xfId="10" applyFont="1" applyAlignment="1">
      <alignment vertical="center"/>
    </xf>
    <xf numFmtId="0" fontId="3" fillId="0" borderId="0" xfId="11" applyFont="1" applyAlignment="1">
      <alignment vertical="center"/>
    </xf>
    <xf numFmtId="0" fontId="3" fillId="0" borderId="7" xfId="11" applyFont="1" applyBorder="1" applyAlignment="1">
      <alignment vertical="center" wrapText="1"/>
    </xf>
    <xf numFmtId="0" fontId="3" fillId="0" borderId="8" xfId="11" applyFont="1" applyBorder="1" applyAlignment="1">
      <alignment vertical="center" wrapText="1"/>
    </xf>
    <xf numFmtId="0" fontId="3" fillId="0" borderId="2" xfId="11" applyFont="1" applyBorder="1" applyAlignment="1">
      <alignment horizontal="right" vertical="center"/>
    </xf>
    <xf numFmtId="0" fontId="15" fillId="0" borderId="1" xfId="10" applyFont="1" applyBorder="1" applyAlignment="1">
      <alignment vertical="center"/>
    </xf>
    <xf numFmtId="0" fontId="1" fillId="0" borderId="1" xfId="10" applyFont="1" applyBorder="1" applyAlignment="1">
      <alignment vertical="center"/>
    </xf>
    <xf numFmtId="0" fontId="5" fillId="0" borderId="1" xfId="10" applyFont="1" applyBorder="1" applyAlignment="1">
      <alignment vertical="center"/>
    </xf>
    <xf numFmtId="0" fontId="15" fillId="0" borderId="0" xfId="10" applyFont="1"/>
    <xf numFmtId="0" fontId="1" fillId="0" borderId="0" xfId="10" applyFont="1" applyAlignment="1">
      <alignment vertical="center"/>
    </xf>
    <xf numFmtId="0" fontId="15" fillId="0" borderId="0" xfId="8" applyFont="1" applyAlignment="1">
      <alignment vertical="center"/>
    </xf>
    <xf numFmtId="178" fontId="6" fillId="0" borderId="0" xfId="8" applyNumberFormat="1" applyFont="1" applyAlignment="1">
      <alignment vertical="center"/>
    </xf>
    <xf numFmtId="0" fontId="3" fillId="0" borderId="0" xfId="8" applyFont="1" applyAlignment="1">
      <alignment vertical="center"/>
    </xf>
    <xf numFmtId="0" fontId="6" fillId="0" borderId="0" xfId="8" applyFont="1" applyAlignment="1">
      <alignment horizontal="right" vertical="center"/>
    </xf>
    <xf numFmtId="0" fontId="5" fillId="0" borderId="0" xfId="8" applyFont="1" applyAlignment="1">
      <alignment vertical="center"/>
    </xf>
    <xf numFmtId="179" fontId="5" fillId="0" borderId="7" xfId="8" applyNumberFormat="1" applyFont="1" applyBorder="1" applyAlignment="1">
      <alignment vertical="center"/>
    </xf>
    <xf numFmtId="0" fontId="5" fillId="0" borderId="7" xfId="8" applyFont="1" applyBorder="1" applyAlignment="1">
      <alignment horizontal="center" vertical="center"/>
    </xf>
    <xf numFmtId="179" fontId="4" fillId="0" borderId="6" xfId="8" applyNumberFormat="1" applyFont="1" applyBorder="1" applyAlignment="1">
      <alignment vertical="center"/>
    </xf>
    <xf numFmtId="178" fontId="4" fillId="0" borderId="6" xfId="8" applyNumberFormat="1" applyFont="1" applyBorder="1" applyAlignment="1">
      <alignment vertical="center"/>
    </xf>
    <xf numFmtId="0" fontId="3" fillId="0" borderId="6" xfId="8" applyFont="1" applyBorder="1" applyAlignment="1">
      <alignment horizontal="center" vertical="center"/>
    </xf>
    <xf numFmtId="179" fontId="3" fillId="0" borderId="6" xfId="8" applyNumberFormat="1" applyFont="1" applyBorder="1" applyAlignment="1">
      <alignment horizontal="right" vertical="center"/>
    </xf>
    <xf numFmtId="178" fontId="3" fillId="0" borderId="6" xfId="8" applyNumberFormat="1" applyFont="1" applyBorder="1" applyAlignment="1">
      <alignment vertical="center"/>
    </xf>
    <xf numFmtId="179" fontId="3" fillId="0" borderId="6" xfId="8" applyNumberFormat="1" applyFont="1" applyBorder="1" applyAlignment="1">
      <alignment vertical="center"/>
    </xf>
    <xf numFmtId="0" fontId="3" fillId="0" borderId="7" xfId="8" applyFont="1" applyBorder="1" applyAlignment="1">
      <alignment horizontal="right" vertical="top"/>
    </xf>
    <xf numFmtId="0" fontId="3" fillId="0" borderId="4" xfId="8" applyFont="1" applyBorder="1" applyAlignment="1">
      <alignment horizontal="center" vertical="top"/>
    </xf>
    <xf numFmtId="0" fontId="3" fillId="0" borderId="4" xfId="8" applyFont="1" applyBorder="1" applyAlignment="1">
      <alignment vertical="center"/>
    </xf>
    <xf numFmtId="0" fontId="3" fillId="0" borderId="14" xfId="8" applyFont="1" applyBorder="1" applyAlignment="1">
      <alignment horizontal="center"/>
    </xf>
    <xf numFmtId="0" fontId="3" fillId="0" borderId="8" xfId="8" applyFont="1" applyBorder="1" applyAlignment="1">
      <alignment horizontal="center"/>
    </xf>
    <xf numFmtId="0" fontId="3" fillId="0" borderId="8" xfId="8" applyFont="1" applyBorder="1" applyAlignment="1">
      <alignment vertical="center"/>
    </xf>
    <xf numFmtId="0" fontId="3" fillId="0" borderId="2" xfId="8" applyFont="1" applyBorder="1" applyAlignment="1">
      <alignment horizontal="right" vertical="center"/>
    </xf>
    <xf numFmtId="0" fontId="15" fillId="0" borderId="1" xfId="8" applyFont="1" applyBorder="1" applyAlignment="1">
      <alignment vertical="center"/>
    </xf>
    <xf numFmtId="0" fontId="1" fillId="0" borderId="1" xfId="8" applyFont="1" applyBorder="1" applyAlignment="1">
      <alignment vertical="center"/>
    </xf>
    <xf numFmtId="0" fontId="15" fillId="0" borderId="0" xfId="8" applyFont="1"/>
    <xf numFmtId="0" fontId="1" fillId="0" borderId="0" xfId="8" applyFont="1"/>
    <xf numFmtId="0" fontId="1" fillId="0" borderId="0" xfId="8" applyFont="1" applyAlignment="1">
      <alignment vertical="center"/>
    </xf>
    <xf numFmtId="0" fontId="0" fillId="0" borderId="8" xfId="0" applyBorder="1"/>
    <xf numFmtId="180" fontId="3" fillId="0" borderId="7" xfId="0" applyNumberFormat="1" applyFont="1" applyBorder="1" applyAlignment="1">
      <alignment vertical="center"/>
    </xf>
    <xf numFmtId="181" fontId="3" fillId="0" borderId="7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 shrinkToFit="1"/>
    </xf>
    <xf numFmtId="180" fontId="3" fillId="0" borderId="6" xfId="0" applyNumberFormat="1" applyFont="1" applyBorder="1" applyAlignment="1">
      <alignment vertical="center"/>
    </xf>
    <xf numFmtId="181" fontId="3" fillId="0" borderId="6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horizontal="right" vertical="center"/>
    </xf>
    <xf numFmtId="180" fontId="3" fillId="0" borderId="8" xfId="0" applyNumberFormat="1" applyFont="1" applyBorder="1" applyAlignment="1">
      <alignment vertical="center"/>
    </xf>
    <xf numFmtId="0" fontId="3" fillId="0" borderId="8" xfId="0" applyFont="1" applyBorder="1" applyAlignment="1">
      <alignment horizontal="center" vertical="center" shrinkToFit="1"/>
    </xf>
    <xf numFmtId="180" fontId="5" fillId="0" borderId="6" xfId="0" applyNumberFormat="1" applyFont="1" applyBorder="1" applyAlignment="1">
      <alignment vertical="center"/>
    </xf>
    <xf numFmtId="180" fontId="5" fillId="0" borderId="8" xfId="0" applyNumberFormat="1" applyFont="1" applyBorder="1" applyAlignment="1">
      <alignment vertical="center"/>
    </xf>
    <xf numFmtId="178" fontId="5" fillId="0" borderId="8" xfId="0" applyNumberFormat="1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77" fontId="5" fillId="0" borderId="6" xfId="0" applyNumberFormat="1" applyFont="1" applyBorder="1" applyAlignment="1">
      <alignment vertical="center"/>
    </xf>
    <xf numFmtId="177" fontId="5" fillId="0" borderId="8" xfId="0" applyNumberFormat="1" applyFont="1" applyBorder="1" applyAlignment="1">
      <alignment vertical="center"/>
    </xf>
    <xf numFmtId="177" fontId="4" fillId="0" borderId="8" xfId="0" applyNumberFormat="1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177" fontId="3" fillId="0" borderId="8" xfId="0" applyNumberFormat="1" applyFont="1" applyBorder="1" applyAlignment="1">
      <alignment vertical="center"/>
    </xf>
    <xf numFmtId="0" fontId="18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wrapText="1"/>
    </xf>
    <xf numFmtId="0" fontId="6" fillId="0" borderId="2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77" fontId="5" fillId="0" borderId="0" xfId="0" applyNumberFormat="1" applyFont="1" applyAlignment="1">
      <alignment vertical="center"/>
    </xf>
    <xf numFmtId="177" fontId="3" fillId="0" borderId="4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177" fontId="5" fillId="0" borderId="8" xfId="0" applyNumberFormat="1" applyFont="1" applyBorder="1" applyAlignment="1">
      <alignment horizontal="right" vertical="center"/>
    </xf>
    <xf numFmtId="177" fontId="5" fillId="0" borderId="6" xfId="0" applyNumberFormat="1" applyFont="1" applyBorder="1" applyAlignment="1">
      <alignment horizontal="right" vertical="center"/>
    </xf>
    <xf numFmtId="177" fontId="4" fillId="0" borderId="8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20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/>
    </xf>
    <xf numFmtId="0" fontId="3" fillId="0" borderId="2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/>
    </xf>
    <xf numFmtId="0" fontId="15" fillId="0" borderId="0" xfId="12" applyFont="1" applyAlignment="1">
      <alignment horizontal="center" vertical="center"/>
    </xf>
    <xf numFmtId="0" fontId="15" fillId="0" borderId="0" xfId="12" applyFont="1" applyAlignment="1">
      <alignment vertical="center"/>
    </xf>
    <xf numFmtId="0" fontId="21" fillId="0" borderId="0" xfId="0" applyFont="1" applyAlignment="1">
      <alignment horizontal="left" vertical="center" readingOrder="1"/>
    </xf>
    <xf numFmtId="177" fontId="3" fillId="0" borderId="12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82" fontId="3" fillId="0" borderId="8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177" fontId="3" fillId="0" borderId="13" xfId="0" applyNumberFormat="1" applyFont="1" applyBorder="1" applyAlignment="1">
      <alignment vertical="center"/>
    </xf>
    <xf numFmtId="177" fontId="5" fillId="0" borderId="13" xfId="0" applyNumberFormat="1" applyFont="1" applyBorder="1" applyAlignment="1">
      <alignment vertical="center"/>
    </xf>
    <xf numFmtId="181" fontId="5" fillId="0" borderId="0" xfId="0" applyNumberFormat="1" applyFont="1" applyAlignment="1">
      <alignment vertical="center"/>
    </xf>
    <xf numFmtId="181" fontId="5" fillId="0" borderId="8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0" fontId="3" fillId="0" borderId="12" xfId="0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8" xfId="0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 shrinkToFit="1"/>
    </xf>
    <xf numFmtId="177" fontId="3" fillId="0" borderId="7" xfId="0" applyNumberFormat="1" applyFont="1" applyBorder="1" applyAlignment="1">
      <alignment vertical="center" shrinkToFit="1"/>
    </xf>
    <xf numFmtId="0" fontId="3" fillId="0" borderId="7" xfId="0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right" vertical="center" shrinkToFit="1"/>
    </xf>
    <xf numFmtId="177" fontId="3" fillId="0" borderId="8" xfId="5" applyNumberFormat="1" applyFont="1" applyBorder="1" applyAlignment="1" applyProtection="1">
      <alignment vertical="center" shrinkToFit="1"/>
    </xf>
    <xf numFmtId="177" fontId="3" fillId="0" borderId="6" xfId="5" applyNumberFormat="1" applyFont="1" applyBorder="1" applyAlignment="1" applyProtection="1">
      <alignment vertical="center" shrinkToFit="1"/>
    </xf>
    <xf numFmtId="177" fontId="3" fillId="0" borderId="13" xfId="5" applyNumberFormat="1" applyFont="1" applyBorder="1" applyAlignment="1" applyProtection="1">
      <alignment vertical="center" shrinkToFit="1"/>
    </xf>
    <xf numFmtId="177" fontId="3" fillId="0" borderId="6" xfId="0" applyNumberFormat="1" applyFont="1" applyBorder="1" applyAlignment="1">
      <alignment vertical="center" shrinkToFit="1"/>
    </xf>
    <xf numFmtId="177" fontId="3" fillId="0" borderId="13" xfId="0" applyNumberFormat="1" applyFont="1" applyBorder="1" applyAlignment="1">
      <alignment vertical="center" shrinkToFit="1"/>
    </xf>
    <xf numFmtId="177" fontId="5" fillId="0" borderId="6" xfId="5" applyNumberFormat="1" applyFont="1" applyBorder="1" applyAlignment="1" applyProtection="1">
      <alignment horizontal="right" vertical="center" shrinkToFit="1"/>
    </xf>
    <xf numFmtId="177" fontId="5" fillId="0" borderId="13" xfId="5" applyNumberFormat="1" applyFont="1" applyBorder="1" applyAlignment="1" applyProtection="1">
      <alignment vertical="center" shrinkToFit="1"/>
    </xf>
    <xf numFmtId="177" fontId="5" fillId="0" borderId="6" xfId="5" applyNumberFormat="1" applyFont="1" applyBorder="1" applyAlignment="1" applyProtection="1">
      <alignment vertical="center" shrinkToFit="1"/>
    </xf>
    <xf numFmtId="0" fontId="5" fillId="0" borderId="0" xfId="0" applyFont="1" applyAlignment="1">
      <alignment horizontal="center" vertical="center"/>
    </xf>
    <xf numFmtId="177" fontId="4" fillId="0" borderId="6" xfId="5" applyNumberFormat="1" applyFont="1" applyBorder="1" applyAlignment="1" applyProtection="1">
      <alignment horizontal="right" vertical="center" shrinkToFit="1"/>
    </xf>
    <xf numFmtId="177" fontId="4" fillId="0" borderId="6" xfId="5" applyNumberFormat="1" applyFont="1" applyBorder="1" applyAlignment="1" applyProtection="1">
      <alignment vertical="center" shrinkToFit="1"/>
    </xf>
    <xf numFmtId="0" fontId="3" fillId="0" borderId="0" xfId="0" applyFont="1" applyAlignment="1">
      <alignment horizontal="center" vertical="center"/>
    </xf>
    <xf numFmtId="177" fontId="3" fillId="0" borderId="12" xfId="0" applyNumberFormat="1" applyFont="1" applyBorder="1" applyAlignment="1">
      <alignment vertical="center" shrinkToFit="1"/>
    </xf>
    <xf numFmtId="177" fontId="5" fillId="0" borderId="8" xfId="5" applyNumberFormat="1" applyFont="1" applyBorder="1" applyAlignment="1" applyProtection="1">
      <alignment vertical="center" shrinkToFit="1"/>
    </xf>
    <xf numFmtId="0" fontId="3" fillId="0" borderId="11" xfId="0" applyFont="1" applyBorder="1"/>
    <xf numFmtId="0" fontId="20" fillId="0" borderId="4" xfId="0" applyFont="1" applyBorder="1"/>
    <xf numFmtId="0" fontId="2" fillId="0" borderId="10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1" fillId="0" borderId="0" xfId="0" applyFont="1"/>
    <xf numFmtId="182" fontId="3" fillId="0" borderId="7" xfId="0" applyNumberFormat="1" applyFont="1" applyBorder="1" applyAlignment="1">
      <alignment vertical="center"/>
    </xf>
    <xf numFmtId="176" fontId="5" fillId="0" borderId="8" xfId="5" applyFont="1" applyBorder="1" applyAlignment="1" applyProtection="1">
      <alignment horizontal="right" vertical="center" shrinkToFit="1"/>
    </xf>
    <xf numFmtId="0" fontId="2" fillId="0" borderId="8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horizontal="center" vertical="distributed" textRotation="255" wrapText="1"/>
    </xf>
    <xf numFmtId="0" fontId="3" fillId="0" borderId="18" xfId="0" applyFont="1" applyBorder="1" applyAlignment="1">
      <alignment horizontal="center" vertical="center" textRotation="255"/>
    </xf>
    <xf numFmtId="0" fontId="0" fillId="0" borderId="6" xfId="0" applyBorder="1" applyAlignment="1">
      <alignment horizontal="center" vertical="distributed" textRotation="255" wrapText="1"/>
    </xf>
    <xf numFmtId="0" fontId="3" fillId="0" borderId="8" xfId="0" applyFont="1" applyBorder="1" applyAlignment="1">
      <alignment horizontal="center" vertical="distributed" textRotation="255" wrapText="1"/>
    </xf>
    <xf numFmtId="0" fontId="3" fillId="0" borderId="3" xfId="8" applyFont="1" applyBorder="1" applyAlignment="1">
      <alignment horizontal="center" vertical="center"/>
    </xf>
    <xf numFmtId="0" fontId="3" fillId="0" borderId="5" xfId="8" applyFont="1" applyBorder="1" applyAlignment="1">
      <alignment horizontal="center" vertical="center"/>
    </xf>
    <xf numFmtId="0" fontId="3" fillId="0" borderId="5" xfId="11" applyFont="1" applyBorder="1" applyAlignment="1">
      <alignment horizontal="center" vertical="center"/>
    </xf>
    <xf numFmtId="0" fontId="3" fillId="0" borderId="3" xfId="11" applyFont="1" applyBorder="1" applyAlignment="1">
      <alignment horizontal="center" vertical="center"/>
    </xf>
    <xf numFmtId="0" fontId="3" fillId="0" borderId="5" xfId="11" applyFont="1" applyBorder="1" applyAlignment="1">
      <alignment horizontal="center" vertical="center" wrapText="1"/>
    </xf>
    <xf numFmtId="0" fontId="3" fillId="0" borderId="3" xfId="7" applyFont="1" applyBorder="1" applyAlignment="1">
      <alignment horizontal="center" vertical="center"/>
    </xf>
    <xf numFmtId="0" fontId="3" fillId="0" borderId="3" xfId="7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distributed" textRotation="255" wrapText="1"/>
    </xf>
    <xf numFmtId="0" fontId="2" fillId="0" borderId="6" xfId="0" applyFont="1" applyBorder="1" applyAlignment="1">
      <alignment horizontal="center" vertical="distributed" textRotation="255" wrapText="1"/>
    </xf>
    <xf numFmtId="0" fontId="6" fillId="0" borderId="7" xfId="0" applyFont="1" applyBorder="1" applyAlignment="1">
      <alignment wrapText="1"/>
    </xf>
    <xf numFmtId="0" fontId="3" fillId="0" borderId="5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wrapText="1"/>
    </xf>
  </cellXfs>
  <cellStyles count="13">
    <cellStyle name="桁区切り 2" xfId="5" xr:uid="{8728D778-99B4-432D-99E4-24DFD3192FAC}"/>
    <cellStyle name="桁区切り 2 2" xfId="4" xr:uid="{7B590971-D515-4060-BA04-CCFF1BE61EBC}"/>
    <cellStyle name="桁区切り 2 2 2" xfId="2" xr:uid="{BC172985-F582-428C-BF90-96A978732E28}"/>
    <cellStyle name="通貨 3" xfId="3" xr:uid="{42F0D142-C808-47FA-AC47-AE27CB557BEC}"/>
    <cellStyle name="標準" xfId="0" builtinId="0"/>
    <cellStyle name="標準 2" xfId="12" xr:uid="{1FB7CB51-BCB8-43B3-B542-A4DF1EE24A58}"/>
    <cellStyle name="標準 4" xfId="1" xr:uid="{FC24ED39-BC02-47A3-AF07-BA0468A01024}"/>
    <cellStyle name="標準 4 2" xfId="6" xr:uid="{DCD6D3A9-56A4-4D75-9516-75009D3C21D0}"/>
    <cellStyle name="標準_15-2_15(p139-p142)" xfId="9" xr:uid="{AFC24E12-0482-442B-905A-2D88460696BE}"/>
    <cellStyle name="標準_15-2_青少年センター_15(p139-p142)" xfId="8" xr:uid="{8465B334-EEEF-4180-A73B-5F1F5521F652}"/>
    <cellStyle name="標準_15-3_青少年センター" xfId="10" xr:uid="{9687237E-8AE5-4418-8574-9CA7B3613DDE}"/>
    <cellStyle name="標準_15-4_青少年センター" xfId="7" xr:uid="{EEACA992-64A0-4B1C-B01B-A8E5BF4017F7}"/>
    <cellStyle name="標準_15-5_青少年センター" xfId="11" xr:uid="{9483AA51-78C4-4B33-BB68-3850492624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9360</xdr:rowOff>
    </xdr:from>
    <xdr:to>
      <xdr:col>1</xdr:col>
      <xdr:colOff>9360</xdr:colOff>
      <xdr:row>11</xdr:row>
      <xdr:rowOff>9360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76DD208-3787-4066-9370-CE5068FBDC66}"/>
            </a:ext>
          </a:extLst>
        </xdr:cNvPr>
        <xdr:cNvSpPr/>
      </xdr:nvSpPr>
      <xdr:spPr>
        <a:xfrm>
          <a:off x="0" y="866610"/>
          <a:ext cx="695160" cy="102870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1</xdr:col>
      <xdr:colOff>0</xdr:colOff>
      <xdr:row>4</xdr:row>
      <xdr:rowOff>205740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D52D9F1-08EE-4CA0-AB6B-B47256A2760F}"/>
            </a:ext>
          </a:extLst>
        </xdr:cNvPr>
        <xdr:cNvSpPr/>
      </xdr:nvSpPr>
      <xdr:spPr>
        <a:xfrm>
          <a:off x="0" y="866610"/>
          <a:ext cx="685800" cy="50118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18720</xdr:rowOff>
    </xdr:from>
    <xdr:to>
      <xdr:col>1</xdr:col>
      <xdr:colOff>7620</xdr:colOff>
      <xdr:row>4</xdr:row>
      <xdr:rowOff>205740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CA3B7E3-ADE0-4683-B447-AC06CAE90CD6}"/>
            </a:ext>
          </a:extLst>
        </xdr:cNvPr>
        <xdr:cNvSpPr/>
      </xdr:nvSpPr>
      <xdr:spPr>
        <a:xfrm>
          <a:off x="0" y="875970"/>
          <a:ext cx="693420" cy="49182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9360</xdr:rowOff>
    </xdr:from>
    <xdr:to>
      <xdr:col>1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BBA6288-A194-4356-B0DA-B6E41F08D4D6}"/>
            </a:ext>
          </a:extLst>
        </xdr:cNvPr>
        <xdr:cNvSpPr/>
      </xdr:nvSpPr>
      <xdr:spPr>
        <a:xfrm>
          <a:off x="0" y="695160"/>
          <a:ext cx="685800" cy="33354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1</xdr:col>
      <xdr:colOff>0</xdr:colOff>
      <xdr:row>4</xdr:row>
      <xdr:rowOff>15240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7B2D484-3B0C-4E07-9F5A-AD913423979D}"/>
            </a:ext>
          </a:extLst>
        </xdr:cNvPr>
        <xdr:cNvSpPr/>
      </xdr:nvSpPr>
      <xdr:spPr>
        <a:xfrm>
          <a:off x="0" y="866610"/>
          <a:ext cx="685800" cy="34878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1</xdr:col>
      <xdr:colOff>2400</xdr:colOff>
      <xdr:row>4</xdr:row>
      <xdr:rowOff>165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4795BFD-F0BA-4024-AF69-30D9AF685769}"/>
            </a:ext>
          </a:extLst>
        </xdr:cNvPr>
        <xdr:cNvSpPr/>
      </xdr:nvSpPr>
      <xdr:spPr>
        <a:xfrm>
          <a:off x="0" y="866610"/>
          <a:ext cx="688200" cy="33370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9360</xdr:rowOff>
    </xdr:from>
    <xdr:to>
      <xdr:col>1</xdr:col>
      <xdr:colOff>3360</xdr:colOff>
      <xdr:row>3</xdr:row>
      <xdr:rowOff>276105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D707494-2596-4516-94DF-5E616FF5B48B}"/>
            </a:ext>
          </a:extLst>
        </xdr:cNvPr>
        <xdr:cNvSpPr/>
      </xdr:nvSpPr>
      <xdr:spPr>
        <a:xfrm>
          <a:off x="9360" y="352260"/>
          <a:ext cx="679800" cy="33342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18720</xdr:rowOff>
    </xdr:from>
    <xdr:to>
      <xdr:col>1</xdr:col>
      <xdr:colOff>7043</xdr:colOff>
      <xdr:row>5</xdr:row>
      <xdr:rowOff>93980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6F46441-C8D3-4C0C-B3DA-F7CA7051C8DA}"/>
            </a:ext>
          </a:extLst>
        </xdr:cNvPr>
        <xdr:cNvSpPr/>
      </xdr:nvSpPr>
      <xdr:spPr>
        <a:xfrm>
          <a:off x="0" y="361620"/>
          <a:ext cx="692843" cy="58961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18720</xdr:rowOff>
    </xdr:from>
    <xdr:to>
      <xdr:col>2</xdr:col>
      <xdr:colOff>8850</xdr:colOff>
      <xdr:row>3</xdr:row>
      <xdr:rowOff>247320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A4FFA34-993E-4DB4-974A-A29A135571FC}"/>
            </a:ext>
          </a:extLst>
        </xdr:cNvPr>
        <xdr:cNvSpPr/>
      </xdr:nvSpPr>
      <xdr:spPr>
        <a:xfrm flipH="1" flipV="1">
          <a:off x="0" y="361620"/>
          <a:ext cx="1380450" cy="32385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18720</xdr:colOff>
      <xdr:row>2</xdr:row>
      <xdr:rowOff>18720</xdr:rowOff>
    </xdr:from>
    <xdr:to>
      <xdr:col>1</xdr:col>
      <xdr:colOff>9360</xdr:colOff>
      <xdr:row>3</xdr:row>
      <xdr:rowOff>255240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CCB057D-730C-49A8-A1B9-DF7314D4B60E}"/>
            </a:ext>
          </a:extLst>
        </xdr:cNvPr>
        <xdr:cNvSpPr/>
      </xdr:nvSpPr>
      <xdr:spPr>
        <a:xfrm>
          <a:off x="18720" y="361620"/>
          <a:ext cx="676440" cy="32224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44C5C-CF2A-49DB-B6DA-694BA24BFC58}">
  <dimension ref="A1:AMK98"/>
  <sheetViews>
    <sheetView tabSelected="1" zoomScaleNormal="100" zoomScaleSheetLayoutView="100" workbookViewId="0"/>
  </sheetViews>
  <sheetFormatPr defaultRowHeight="13.5"/>
  <cols>
    <col min="1" max="1" width="7.625" style="4" customWidth="1"/>
    <col min="2" max="2" width="6" style="4" customWidth="1"/>
    <col min="3" max="8" width="2.875" style="4" customWidth="1"/>
    <col min="9" max="11" width="3.625" style="4" customWidth="1"/>
    <col min="12" max="12" width="2.875" style="4" customWidth="1"/>
    <col min="13" max="13" width="5.625" style="4" customWidth="1"/>
    <col min="14" max="14" width="3.625" style="4" customWidth="1"/>
    <col min="15" max="16" width="5.625" style="4" customWidth="1"/>
    <col min="17" max="18" width="3.625" style="4" customWidth="1"/>
    <col min="19" max="20" width="2.875" style="4" customWidth="1"/>
    <col min="21" max="21" width="3.625" style="4" customWidth="1"/>
    <col min="22" max="23" width="2.875" style="4" customWidth="1"/>
    <col min="24" max="24" width="4.625" style="4" customWidth="1"/>
    <col min="25" max="25" width="3.625" style="4" customWidth="1"/>
    <col min="26" max="26" width="3.375" style="4" customWidth="1"/>
    <col min="27" max="27" width="8.875" style="4" customWidth="1"/>
    <col min="28" max="28" width="6.625" style="4" customWidth="1"/>
    <col min="29" max="1025" width="9" style="4" customWidth="1"/>
  </cols>
  <sheetData>
    <row r="1" spans="1:27" s="14" customFormat="1" ht="79.5" customHeight="1">
      <c r="A1" s="10" t="s">
        <v>4</v>
      </c>
      <c r="B1" s="11"/>
      <c r="C1" s="12"/>
      <c r="D1" s="12"/>
      <c r="E1" s="12"/>
      <c r="F1" s="12"/>
      <c r="G1" s="12"/>
      <c r="H1" s="11"/>
      <c r="I1" s="1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3"/>
    </row>
    <row r="2" spans="1:27" ht="15" customHeight="1"/>
    <row r="3" spans="1:27" ht="15" customHeight="1"/>
    <row r="4" spans="1:27" ht="15" customHeight="1">
      <c r="A4" s="1" t="s">
        <v>5</v>
      </c>
      <c r="B4" s="15"/>
      <c r="C4" s="15"/>
      <c r="O4" s="15"/>
      <c r="P4" s="15"/>
      <c r="U4" s="15"/>
    </row>
    <row r="5" spans="1:27" ht="9.9499999999999993" customHeight="1" thickBot="1">
      <c r="A5" s="2"/>
      <c r="B5" s="16"/>
      <c r="C5" s="16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6"/>
      <c r="P5" s="16"/>
      <c r="Q5" s="17"/>
      <c r="R5" s="17"/>
      <c r="S5" s="17"/>
      <c r="T5" s="17"/>
      <c r="U5" s="16"/>
      <c r="V5" s="17"/>
      <c r="W5" s="17"/>
    </row>
    <row r="6" spans="1:27" ht="27.95" customHeight="1" thickTop="1" thickBot="1">
      <c r="A6" s="3" t="s">
        <v>0</v>
      </c>
      <c r="B6" s="221" t="s">
        <v>6</v>
      </c>
      <c r="C6" s="224" t="s">
        <v>7</v>
      </c>
      <c r="D6" s="18"/>
      <c r="E6" s="18"/>
      <c r="F6" s="18"/>
      <c r="G6" s="18"/>
      <c r="H6" s="19"/>
      <c r="I6" s="224" t="s">
        <v>8</v>
      </c>
      <c r="J6" s="20"/>
      <c r="K6" s="20"/>
      <c r="L6" s="21"/>
      <c r="M6" s="224" t="s">
        <v>9</v>
      </c>
      <c r="N6" s="20"/>
      <c r="O6" s="20"/>
      <c r="P6" s="21"/>
      <c r="Q6" s="224" t="s">
        <v>10</v>
      </c>
      <c r="R6" s="20"/>
      <c r="S6" s="20"/>
      <c r="T6" s="21"/>
      <c r="U6" s="224" t="s">
        <v>11</v>
      </c>
      <c r="V6" s="20"/>
      <c r="W6" s="20"/>
      <c r="X6" s="22"/>
      <c r="Y6" s="221" t="s">
        <v>12</v>
      </c>
    </row>
    <row r="7" spans="1:27" ht="3.95" customHeight="1" thickTop="1" thickBot="1">
      <c r="A7" s="23"/>
      <c r="B7" s="221"/>
      <c r="C7" s="224"/>
      <c r="D7" s="24"/>
      <c r="E7" s="24"/>
      <c r="F7" s="24"/>
      <c r="G7" s="24"/>
      <c r="H7" s="24"/>
      <c r="I7" s="224"/>
      <c r="J7" s="25"/>
      <c r="K7" s="25"/>
      <c r="L7" s="25"/>
      <c r="M7" s="224"/>
      <c r="N7" s="24"/>
      <c r="O7" s="26"/>
      <c r="P7" s="27"/>
      <c r="Q7" s="224"/>
      <c r="R7" s="24"/>
      <c r="S7" s="24"/>
      <c r="T7" s="24"/>
      <c r="U7" s="224"/>
      <c r="V7" s="24"/>
      <c r="W7" s="26"/>
      <c r="X7" s="52"/>
      <c r="Y7" s="222"/>
    </row>
    <row r="8" spans="1:27" ht="16.5" customHeight="1" thickTop="1" thickBot="1">
      <c r="A8" s="23"/>
      <c r="B8" s="221"/>
      <c r="C8" s="224"/>
      <c r="D8" s="223" t="s">
        <v>13</v>
      </c>
      <c r="E8" s="223" t="s">
        <v>14</v>
      </c>
      <c r="F8" s="223" t="s">
        <v>15</v>
      </c>
      <c r="G8" s="223" t="s">
        <v>16</v>
      </c>
      <c r="H8" s="223" t="s">
        <v>17</v>
      </c>
      <c r="I8" s="224"/>
      <c r="J8" s="223" t="s">
        <v>18</v>
      </c>
      <c r="K8" s="223" t="s">
        <v>19</v>
      </c>
      <c r="L8" s="223" t="s">
        <v>1</v>
      </c>
      <c r="M8" s="224"/>
      <c r="N8" s="223" t="s">
        <v>20</v>
      </c>
      <c r="O8" s="226" t="s">
        <v>21</v>
      </c>
      <c r="P8" s="28"/>
      <c r="Q8" s="224"/>
      <c r="R8" s="223" t="s">
        <v>22</v>
      </c>
      <c r="S8" s="223" t="s">
        <v>23</v>
      </c>
      <c r="T8" s="223" t="s">
        <v>1</v>
      </c>
      <c r="U8" s="224"/>
      <c r="V8" s="223" t="s">
        <v>24</v>
      </c>
      <c r="W8" s="226" t="s">
        <v>25</v>
      </c>
      <c r="X8" s="223" t="s">
        <v>33</v>
      </c>
      <c r="Y8" s="222"/>
    </row>
    <row r="9" spans="1:27" ht="3.95" customHeight="1" thickTop="1" thickBot="1">
      <c r="A9" s="23"/>
      <c r="B9" s="221"/>
      <c r="C9" s="224"/>
      <c r="D9" s="223"/>
      <c r="E9" s="223"/>
      <c r="F9" s="223"/>
      <c r="G9" s="223"/>
      <c r="H9" s="223"/>
      <c r="I9" s="224"/>
      <c r="J9" s="223"/>
      <c r="K9" s="223"/>
      <c r="L9" s="223"/>
      <c r="M9" s="224"/>
      <c r="N9" s="223"/>
      <c r="O9" s="223"/>
      <c r="P9" s="29"/>
      <c r="Q9" s="224"/>
      <c r="R9" s="223"/>
      <c r="S9" s="223"/>
      <c r="T9" s="223"/>
      <c r="U9" s="224"/>
      <c r="V9" s="223"/>
      <c r="W9" s="226"/>
      <c r="X9" s="225"/>
      <c r="Y9" s="222"/>
    </row>
    <row r="10" spans="1:27" ht="59.45" customHeight="1" thickTop="1" thickBot="1">
      <c r="A10" s="30" t="s">
        <v>26</v>
      </c>
      <c r="B10" s="221"/>
      <c r="C10" s="224"/>
      <c r="D10" s="223"/>
      <c r="E10" s="223"/>
      <c r="F10" s="223"/>
      <c r="G10" s="223"/>
      <c r="H10" s="223"/>
      <c r="I10" s="224"/>
      <c r="J10" s="223"/>
      <c r="K10" s="223"/>
      <c r="L10" s="223"/>
      <c r="M10" s="224"/>
      <c r="N10" s="223"/>
      <c r="O10" s="223"/>
      <c r="P10" s="31" t="s">
        <v>27</v>
      </c>
      <c r="Q10" s="224"/>
      <c r="R10" s="223"/>
      <c r="S10" s="223"/>
      <c r="T10" s="223"/>
      <c r="U10" s="224"/>
      <c r="V10" s="223"/>
      <c r="W10" s="226"/>
      <c r="X10" s="225"/>
      <c r="Y10" s="222"/>
    </row>
    <row r="11" spans="1:27" ht="3.95" customHeight="1" thickTop="1">
      <c r="A11" s="32"/>
      <c r="B11" s="221"/>
      <c r="C11" s="224"/>
      <c r="D11" s="33"/>
      <c r="E11" s="33"/>
      <c r="F11" s="33"/>
      <c r="G11" s="33"/>
      <c r="H11" s="33"/>
      <c r="I11" s="224"/>
      <c r="J11" s="33"/>
      <c r="K11" s="33"/>
      <c r="L11" s="33"/>
      <c r="M11" s="224"/>
      <c r="N11" s="33"/>
      <c r="O11" s="34"/>
      <c r="P11" s="35"/>
      <c r="Q11" s="224"/>
      <c r="R11" s="33"/>
      <c r="S11" s="33"/>
      <c r="T11" s="33"/>
      <c r="U11" s="224"/>
      <c r="V11" s="33"/>
      <c r="W11" s="34"/>
      <c r="X11" s="51"/>
      <c r="Y11" s="222"/>
    </row>
    <row r="12" spans="1:27" s="6" customFormat="1" ht="27.95" customHeight="1">
      <c r="A12" s="7" t="s">
        <v>35</v>
      </c>
      <c r="B12" s="36">
        <v>4255</v>
      </c>
      <c r="C12" s="36">
        <v>38</v>
      </c>
      <c r="D12" s="36">
        <v>5</v>
      </c>
      <c r="E12" s="36">
        <v>4</v>
      </c>
      <c r="F12" s="36">
        <v>13</v>
      </c>
      <c r="G12" s="36">
        <v>5</v>
      </c>
      <c r="H12" s="36">
        <v>11</v>
      </c>
      <c r="I12" s="36">
        <v>311</v>
      </c>
      <c r="J12" s="36">
        <v>163</v>
      </c>
      <c r="K12" s="36">
        <v>113</v>
      </c>
      <c r="L12" s="36">
        <v>35</v>
      </c>
      <c r="M12" s="36">
        <v>2917</v>
      </c>
      <c r="N12" s="36">
        <v>106</v>
      </c>
      <c r="O12" s="36">
        <v>2811</v>
      </c>
      <c r="P12" s="36">
        <v>1482</v>
      </c>
      <c r="Q12" s="36">
        <v>304</v>
      </c>
      <c r="R12" s="36">
        <v>272</v>
      </c>
      <c r="S12" s="36">
        <v>15</v>
      </c>
      <c r="T12" s="36">
        <v>17</v>
      </c>
      <c r="U12" s="36">
        <v>39</v>
      </c>
      <c r="V12" s="36">
        <v>1</v>
      </c>
      <c r="W12" s="36">
        <v>23</v>
      </c>
      <c r="X12" s="36">
        <v>15</v>
      </c>
      <c r="Y12" s="37">
        <v>646</v>
      </c>
      <c r="AA12" s="38"/>
    </row>
    <row r="13" spans="1:27" s="6" customFormat="1" ht="27.95" customHeight="1">
      <c r="A13" s="7">
        <v>6</v>
      </c>
      <c r="B13" s="39">
        <v>4480</v>
      </c>
      <c r="C13" s="39">
        <v>49</v>
      </c>
      <c r="D13" s="39">
        <v>11</v>
      </c>
      <c r="E13" s="39">
        <v>2</v>
      </c>
      <c r="F13" s="39">
        <v>9</v>
      </c>
      <c r="G13" s="39">
        <v>3</v>
      </c>
      <c r="H13" s="39">
        <v>24</v>
      </c>
      <c r="I13" s="39">
        <v>353</v>
      </c>
      <c r="J13" s="39">
        <v>192</v>
      </c>
      <c r="K13" s="39">
        <v>122</v>
      </c>
      <c r="L13" s="39">
        <v>39</v>
      </c>
      <c r="M13" s="39">
        <v>2968</v>
      </c>
      <c r="N13" s="39">
        <v>127</v>
      </c>
      <c r="O13" s="39">
        <v>2841</v>
      </c>
      <c r="P13" s="39">
        <v>1511</v>
      </c>
      <c r="Q13" s="39">
        <v>305</v>
      </c>
      <c r="R13" s="39">
        <v>275</v>
      </c>
      <c r="S13" s="39">
        <v>13</v>
      </c>
      <c r="T13" s="39">
        <v>17</v>
      </c>
      <c r="U13" s="39">
        <v>99</v>
      </c>
      <c r="V13" s="39" t="s">
        <v>28</v>
      </c>
      <c r="W13" s="39">
        <v>43</v>
      </c>
      <c r="X13" s="39">
        <v>56</v>
      </c>
      <c r="Y13" s="40">
        <v>706</v>
      </c>
      <c r="AA13" s="38"/>
    </row>
    <row r="14" spans="1:27" s="6" customFormat="1" ht="27.95" customHeight="1">
      <c r="A14" s="41">
        <v>7</v>
      </c>
      <c r="B14" s="42">
        <f>SUM(C14+I14+M14+Q14+U14+Y14)</f>
        <v>4640</v>
      </c>
      <c r="C14" s="42">
        <f>SUM(D14:H14)</f>
        <v>54</v>
      </c>
      <c r="D14" s="42">
        <v>6</v>
      </c>
      <c r="E14" s="42">
        <v>2</v>
      </c>
      <c r="F14" s="42">
        <v>15</v>
      </c>
      <c r="G14" s="42">
        <v>3</v>
      </c>
      <c r="H14" s="42">
        <v>28</v>
      </c>
      <c r="I14" s="42">
        <f>SUM(J14:L14)</f>
        <v>436</v>
      </c>
      <c r="J14" s="42">
        <v>251</v>
      </c>
      <c r="K14" s="42">
        <v>141</v>
      </c>
      <c r="L14" s="42">
        <v>44</v>
      </c>
      <c r="M14" s="42">
        <f>SUM(N14:O14)</f>
        <v>2955</v>
      </c>
      <c r="N14" s="42">
        <v>136</v>
      </c>
      <c r="O14" s="42">
        <v>2819</v>
      </c>
      <c r="P14" s="42">
        <v>1502</v>
      </c>
      <c r="Q14" s="42">
        <f>SUM(R14:T14)</f>
        <v>421</v>
      </c>
      <c r="R14" s="42">
        <v>385</v>
      </c>
      <c r="S14" s="42">
        <v>16</v>
      </c>
      <c r="T14" s="42">
        <v>20</v>
      </c>
      <c r="U14" s="218">
        <f>SUM(V14:X14)</f>
        <v>104</v>
      </c>
      <c r="V14" s="42">
        <v>1</v>
      </c>
      <c r="W14" s="42">
        <v>54</v>
      </c>
      <c r="X14" s="42">
        <v>49</v>
      </c>
      <c r="Y14" s="43">
        <v>670</v>
      </c>
      <c r="AA14" s="38"/>
    </row>
    <row r="15" spans="1:27" s="6" customFormat="1" ht="15" customHeight="1">
      <c r="A15" s="7"/>
      <c r="B15" s="42"/>
      <c r="C15" s="37"/>
      <c r="D15" s="44"/>
      <c r="E15" s="37"/>
      <c r="F15" s="44"/>
      <c r="G15" s="37"/>
      <c r="H15" s="44"/>
      <c r="I15" s="36"/>
      <c r="J15" s="37"/>
      <c r="K15" s="44"/>
      <c r="L15" s="36"/>
      <c r="M15" s="37"/>
      <c r="N15" s="44"/>
      <c r="O15" s="37"/>
      <c r="P15" s="44"/>
      <c r="Q15" s="36"/>
      <c r="R15" s="37"/>
      <c r="S15" s="44"/>
      <c r="T15" s="36"/>
      <c r="U15" s="37"/>
      <c r="V15" s="45"/>
      <c r="W15" s="37"/>
      <c r="X15" s="44"/>
      <c r="Y15" s="37"/>
      <c r="AA15" s="38"/>
    </row>
    <row r="16" spans="1:27" s="6" customFormat="1" ht="27.95" customHeight="1">
      <c r="A16" s="7" t="s">
        <v>29</v>
      </c>
      <c r="B16" s="36">
        <f>SUM(C16+I16+M16+Q16+U16+Y16)</f>
        <v>673</v>
      </c>
      <c r="C16" s="37">
        <v>4</v>
      </c>
      <c r="D16" s="44" t="s">
        <v>3</v>
      </c>
      <c r="E16" s="36" t="s">
        <v>3</v>
      </c>
      <c r="F16" s="36">
        <v>1</v>
      </c>
      <c r="G16" s="37">
        <v>1</v>
      </c>
      <c r="H16" s="44">
        <v>2</v>
      </c>
      <c r="I16" s="36">
        <v>102</v>
      </c>
      <c r="J16" s="37">
        <v>64</v>
      </c>
      <c r="K16" s="44">
        <v>28</v>
      </c>
      <c r="L16" s="37">
        <v>10</v>
      </c>
      <c r="M16" s="37">
        <v>346</v>
      </c>
      <c r="N16" s="44">
        <v>11</v>
      </c>
      <c r="O16" s="37">
        <v>335</v>
      </c>
      <c r="P16" s="44">
        <v>142</v>
      </c>
      <c r="Q16" s="36">
        <v>89</v>
      </c>
      <c r="R16" s="37">
        <v>81</v>
      </c>
      <c r="S16" s="36">
        <v>2</v>
      </c>
      <c r="T16" s="36">
        <v>6</v>
      </c>
      <c r="U16" s="37">
        <v>37</v>
      </c>
      <c r="V16" s="36" t="s">
        <v>3</v>
      </c>
      <c r="W16" s="37">
        <v>10</v>
      </c>
      <c r="X16" s="45">
        <v>27</v>
      </c>
      <c r="Y16" s="37">
        <v>95</v>
      </c>
      <c r="AA16" s="38"/>
    </row>
    <row r="17" spans="1:27" s="6" customFormat="1" ht="27.95" customHeight="1">
      <c r="A17" s="7" t="s">
        <v>2</v>
      </c>
      <c r="B17" s="36">
        <f>SUM(C17+I17+M17+Q17+U17+Y17)</f>
        <v>1378</v>
      </c>
      <c r="C17" s="37">
        <v>12</v>
      </c>
      <c r="D17" s="44">
        <v>3</v>
      </c>
      <c r="E17" s="36" t="s">
        <v>3</v>
      </c>
      <c r="F17" s="37">
        <v>3</v>
      </c>
      <c r="G17" s="37" t="s">
        <v>3</v>
      </c>
      <c r="H17" s="44">
        <v>6</v>
      </c>
      <c r="I17" s="36">
        <v>102</v>
      </c>
      <c r="J17" s="37">
        <v>60</v>
      </c>
      <c r="K17" s="44">
        <v>34</v>
      </c>
      <c r="L17" s="36">
        <v>8</v>
      </c>
      <c r="M17" s="37">
        <v>936</v>
      </c>
      <c r="N17" s="44">
        <v>41</v>
      </c>
      <c r="O17" s="37">
        <v>895</v>
      </c>
      <c r="P17" s="44">
        <v>446</v>
      </c>
      <c r="Q17" s="36">
        <v>98</v>
      </c>
      <c r="R17" s="37">
        <v>92</v>
      </c>
      <c r="S17" s="37">
        <v>3</v>
      </c>
      <c r="T17" s="36">
        <v>3</v>
      </c>
      <c r="U17" s="37">
        <v>22</v>
      </c>
      <c r="V17" s="36" t="s">
        <v>3</v>
      </c>
      <c r="W17" s="37">
        <v>15</v>
      </c>
      <c r="X17" s="45">
        <v>7</v>
      </c>
      <c r="Y17" s="37">
        <v>208</v>
      </c>
      <c r="AA17" s="38"/>
    </row>
    <row r="18" spans="1:27" s="6" customFormat="1" ht="27.95" customHeight="1">
      <c r="A18" s="7" t="s">
        <v>30</v>
      </c>
      <c r="B18" s="36">
        <f>SUM(C18+I18+M18+Q18+U18+Y18)</f>
        <v>1244</v>
      </c>
      <c r="C18" s="37">
        <v>21</v>
      </c>
      <c r="D18" s="44">
        <v>2</v>
      </c>
      <c r="E18" s="37" t="s">
        <v>3</v>
      </c>
      <c r="F18" s="37">
        <v>7</v>
      </c>
      <c r="G18" s="44" t="s">
        <v>3</v>
      </c>
      <c r="H18" s="36">
        <v>12</v>
      </c>
      <c r="I18" s="37">
        <v>122</v>
      </c>
      <c r="J18" s="44">
        <v>71</v>
      </c>
      <c r="K18" s="36">
        <v>41</v>
      </c>
      <c r="L18" s="37">
        <v>10</v>
      </c>
      <c r="M18" s="44">
        <v>784</v>
      </c>
      <c r="N18" s="37">
        <v>41</v>
      </c>
      <c r="O18" s="44">
        <v>743</v>
      </c>
      <c r="P18" s="36">
        <v>429</v>
      </c>
      <c r="Q18" s="37">
        <v>106</v>
      </c>
      <c r="R18" s="44">
        <v>97</v>
      </c>
      <c r="S18" s="36">
        <v>3</v>
      </c>
      <c r="T18" s="37">
        <v>6</v>
      </c>
      <c r="U18" s="36">
        <v>22</v>
      </c>
      <c r="V18" s="37" t="s">
        <v>3</v>
      </c>
      <c r="W18" s="37">
        <v>18</v>
      </c>
      <c r="X18" s="45">
        <v>4</v>
      </c>
      <c r="Y18" s="37">
        <v>189</v>
      </c>
      <c r="AA18" s="38"/>
    </row>
    <row r="19" spans="1:27" s="6" customFormat="1" ht="27.95" customHeight="1">
      <c r="A19" s="8" t="s">
        <v>31</v>
      </c>
      <c r="B19" s="47">
        <f>SUM(C19+I19+M19+Q19+U19+Y19)</f>
        <v>1345</v>
      </c>
      <c r="C19" s="47">
        <v>17</v>
      </c>
      <c r="D19" s="47">
        <v>1</v>
      </c>
      <c r="E19" s="47">
        <v>2</v>
      </c>
      <c r="F19" s="48">
        <v>4</v>
      </c>
      <c r="G19" s="47">
        <v>2</v>
      </c>
      <c r="H19" s="47">
        <v>8</v>
      </c>
      <c r="I19" s="46">
        <v>110</v>
      </c>
      <c r="J19" s="47">
        <v>56</v>
      </c>
      <c r="K19" s="48">
        <v>38</v>
      </c>
      <c r="L19" s="46">
        <v>16</v>
      </c>
      <c r="M19" s="47">
        <v>889</v>
      </c>
      <c r="N19" s="48">
        <v>43</v>
      </c>
      <c r="O19" s="47">
        <v>846</v>
      </c>
      <c r="P19" s="48">
        <v>485</v>
      </c>
      <c r="Q19" s="46">
        <v>128</v>
      </c>
      <c r="R19" s="47">
        <v>115</v>
      </c>
      <c r="S19" s="47">
        <v>8</v>
      </c>
      <c r="T19" s="46">
        <v>5</v>
      </c>
      <c r="U19" s="47">
        <v>23</v>
      </c>
      <c r="V19" s="47">
        <v>1</v>
      </c>
      <c r="W19" s="47">
        <v>11</v>
      </c>
      <c r="X19" s="48">
        <v>11</v>
      </c>
      <c r="Y19" s="47">
        <v>178</v>
      </c>
      <c r="AA19" s="38"/>
    </row>
    <row r="20" spans="1:27" s="5" customFormat="1" ht="12" customHeight="1">
      <c r="A20" s="5" t="s">
        <v>32</v>
      </c>
      <c r="F20" s="49"/>
    </row>
    <row r="21" spans="1:27" ht="15" customHeight="1">
      <c r="B21" s="9"/>
      <c r="F21" s="5"/>
      <c r="K21" s="50"/>
    </row>
    <row r="22" spans="1:27" ht="15" customHeight="1">
      <c r="A22" s="179"/>
      <c r="B22" s="178"/>
      <c r="C22" s="178"/>
      <c r="F22" s="49"/>
    </row>
    <row r="23" spans="1:27" ht="15" customHeight="1">
      <c r="A23" s="179"/>
      <c r="B23" s="178"/>
      <c r="C23" s="178"/>
    </row>
    <row r="24" spans="1:27" ht="15" customHeight="1">
      <c r="A24" s="179"/>
      <c r="B24" s="178"/>
      <c r="C24" s="178"/>
    </row>
    <row r="25" spans="1:27" ht="15" customHeight="1">
      <c r="A25" s="179"/>
      <c r="B25" s="178"/>
      <c r="C25" s="178"/>
    </row>
    <row r="26" spans="1:27" ht="15" customHeight="1">
      <c r="A26" s="179"/>
      <c r="B26" s="178"/>
      <c r="C26" s="177"/>
    </row>
    <row r="27" spans="1:27" ht="15" customHeight="1"/>
    <row r="28" spans="1:27" ht="15" customHeight="1"/>
    <row r="29" spans="1:27" ht="15" customHeight="1"/>
    <row r="30" spans="1:27" ht="15" customHeight="1"/>
    <row r="31" spans="1:27" ht="15" customHeight="1"/>
    <row r="32" spans="1:2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</sheetData>
  <mergeCells count="23">
    <mergeCell ref="B6:B11"/>
    <mergeCell ref="C6:C11"/>
    <mergeCell ref="I6:I11"/>
    <mergeCell ref="D8:D10"/>
    <mergeCell ref="E8:E10"/>
    <mergeCell ref="F8:F10"/>
    <mergeCell ref="G8:G10"/>
    <mergeCell ref="H8:H10"/>
    <mergeCell ref="Y6:Y11"/>
    <mergeCell ref="J8:J10"/>
    <mergeCell ref="K8:K10"/>
    <mergeCell ref="L8:L10"/>
    <mergeCell ref="M6:M11"/>
    <mergeCell ref="Q6:Q11"/>
    <mergeCell ref="U6:U11"/>
    <mergeCell ref="N8:N10"/>
    <mergeCell ref="S8:S10"/>
    <mergeCell ref="T8:T10"/>
    <mergeCell ref="X8:X10"/>
    <mergeCell ref="V8:V10"/>
    <mergeCell ref="W8:W10"/>
    <mergeCell ref="O8:O10"/>
    <mergeCell ref="R8:R10"/>
  </mergeCells>
  <phoneticPr fontId="8"/>
  <pageMargins left="0.43307086614173229" right="0.43307086614173229" top="0.74803149606299213" bottom="0.74803149606299213" header="0.51181102362204722" footer="0.51181102362204722"/>
  <pageSetup paperSize="9" firstPageNumber="0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80A-71F5-4456-93E9-608792F1929E}">
  <dimension ref="A1:AMK14"/>
  <sheetViews>
    <sheetView zoomScaleNormal="100" zoomScaleSheetLayoutView="100" workbookViewId="0"/>
  </sheetViews>
  <sheetFormatPr defaultRowHeight="13.5"/>
  <cols>
    <col min="1" max="1" width="9.375" style="109" customWidth="1"/>
    <col min="2" max="10" width="8.625" style="109" customWidth="1"/>
    <col min="11" max="1025" width="9" style="109" customWidth="1"/>
  </cols>
  <sheetData>
    <row r="1" spans="1:10" s="131" customFormat="1" ht="15" customHeight="1">
      <c r="A1" s="133" t="s">
        <v>87</v>
      </c>
      <c r="B1" s="132"/>
      <c r="C1" s="132"/>
    </row>
    <row r="2" spans="1:10" ht="9.9499999999999993" customHeight="1" thickBot="1">
      <c r="A2" s="130"/>
      <c r="B2" s="130"/>
      <c r="C2" s="130"/>
      <c r="D2" s="129"/>
      <c r="E2" s="129"/>
      <c r="F2" s="129"/>
      <c r="G2" s="129"/>
      <c r="H2" s="129"/>
      <c r="I2" s="129"/>
      <c r="J2" s="129"/>
    </row>
    <row r="3" spans="1:10" s="111" customFormat="1" ht="17.25" customHeight="1" thickTop="1">
      <c r="A3" s="128" t="s">
        <v>0</v>
      </c>
      <c r="B3" s="227" t="s">
        <v>86</v>
      </c>
      <c r="C3" s="227"/>
      <c r="D3" s="227"/>
      <c r="E3" s="227" t="s">
        <v>85</v>
      </c>
      <c r="F3" s="227"/>
      <c r="G3" s="227"/>
      <c r="H3" s="227" t="s">
        <v>84</v>
      </c>
      <c r="I3" s="227"/>
      <c r="J3" s="227"/>
    </row>
    <row r="4" spans="1:10" s="111" customFormat="1" ht="17.25" customHeight="1">
      <c r="A4" s="127"/>
      <c r="B4" s="126" t="s">
        <v>83</v>
      </c>
      <c r="C4" s="228" t="s">
        <v>82</v>
      </c>
      <c r="D4" s="125" t="s">
        <v>81</v>
      </c>
      <c r="E4" s="126" t="s">
        <v>83</v>
      </c>
      <c r="F4" s="228" t="s">
        <v>82</v>
      </c>
      <c r="G4" s="125" t="s">
        <v>81</v>
      </c>
      <c r="H4" s="126" t="s">
        <v>83</v>
      </c>
      <c r="I4" s="228" t="s">
        <v>82</v>
      </c>
      <c r="J4" s="125" t="s">
        <v>81</v>
      </c>
    </row>
    <row r="5" spans="1:10" s="111" customFormat="1" ht="17.25" customHeight="1">
      <c r="A5" s="124" t="s">
        <v>40</v>
      </c>
      <c r="B5" s="123" t="s">
        <v>80</v>
      </c>
      <c r="C5" s="228"/>
      <c r="D5" s="122" t="s">
        <v>77</v>
      </c>
      <c r="E5" s="123" t="s">
        <v>79</v>
      </c>
      <c r="F5" s="228"/>
      <c r="G5" s="122" t="s">
        <v>77</v>
      </c>
      <c r="H5" s="123" t="s">
        <v>78</v>
      </c>
      <c r="I5" s="228"/>
      <c r="J5" s="122" t="s">
        <v>77</v>
      </c>
    </row>
    <row r="6" spans="1:10" s="111" customFormat="1" ht="20.100000000000001" customHeight="1">
      <c r="A6" s="118" t="s">
        <v>35</v>
      </c>
      <c r="B6" s="120">
        <v>74942</v>
      </c>
      <c r="C6" s="120">
        <v>256</v>
      </c>
      <c r="D6" s="121">
        <v>0.34</v>
      </c>
      <c r="E6" s="120">
        <v>33672</v>
      </c>
      <c r="F6" s="120">
        <v>135</v>
      </c>
      <c r="G6" s="121">
        <v>0.4</v>
      </c>
      <c r="H6" s="120">
        <v>41270</v>
      </c>
      <c r="I6" s="120">
        <v>121</v>
      </c>
      <c r="J6" s="119">
        <v>0.28999999999999998</v>
      </c>
    </row>
    <row r="7" spans="1:10" s="113" customFormat="1" ht="20.100000000000001" customHeight="1">
      <c r="A7" s="118">
        <v>6</v>
      </c>
      <c r="B7" s="117">
        <v>74779</v>
      </c>
      <c r="C7" s="117">
        <v>292</v>
      </c>
      <c r="D7" s="116">
        <v>0.39</v>
      </c>
      <c r="E7" s="117">
        <v>33929</v>
      </c>
      <c r="F7" s="117">
        <v>189</v>
      </c>
      <c r="G7" s="116">
        <v>0.56000000000000005</v>
      </c>
      <c r="H7" s="117">
        <v>40850</v>
      </c>
      <c r="I7" s="117">
        <v>103</v>
      </c>
      <c r="J7" s="116">
        <v>0.25</v>
      </c>
    </row>
    <row r="8" spans="1:10" s="113" customFormat="1" ht="20.100000000000001" customHeight="1">
      <c r="A8" s="115">
        <v>7</v>
      </c>
      <c r="B8" s="95">
        <v>74212</v>
      </c>
      <c r="C8" s="95">
        <v>259</v>
      </c>
      <c r="D8" s="114">
        <v>0.35</v>
      </c>
      <c r="E8" s="95">
        <v>34312</v>
      </c>
      <c r="F8" s="95">
        <v>138</v>
      </c>
      <c r="G8" s="114">
        <v>0.4</v>
      </c>
      <c r="H8" s="95">
        <v>39900</v>
      </c>
      <c r="I8" s="95">
        <v>121</v>
      </c>
      <c r="J8" s="114">
        <v>0.3</v>
      </c>
    </row>
    <row r="9" spans="1:10" s="72" customFormat="1" ht="12" customHeight="1">
      <c r="A9" s="73" t="s">
        <v>76</v>
      </c>
      <c r="J9" s="112" t="s">
        <v>160</v>
      </c>
    </row>
    <row r="10" spans="1:10" s="72" customFormat="1" ht="13.5" customHeight="1"/>
    <row r="11" spans="1:10" s="111" customFormat="1" ht="13.5" customHeight="1"/>
    <row r="12" spans="1:10" s="72" customFormat="1" ht="13.5" customHeight="1">
      <c r="B12" s="110"/>
    </row>
    <row r="13" spans="1:10" s="72" customFormat="1" ht="13.5" customHeight="1"/>
    <row r="14" spans="1:10" s="72" customFormat="1" ht="13.5" customHeight="1"/>
  </sheetData>
  <mergeCells count="6">
    <mergeCell ref="B3:D3"/>
    <mergeCell ref="E3:G3"/>
    <mergeCell ref="H3:J3"/>
    <mergeCell ref="C4:C5"/>
    <mergeCell ref="F4:F5"/>
    <mergeCell ref="I4:I5"/>
  </mergeCells>
  <phoneticPr fontId="8"/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D7631-F9B0-4EFE-A2AE-FE872BE64D8F}">
  <dimension ref="A1:AMK15"/>
  <sheetViews>
    <sheetView zoomScaleNormal="100" zoomScaleSheetLayoutView="100" workbookViewId="0"/>
  </sheetViews>
  <sheetFormatPr defaultRowHeight="13.5"/>
  <cols>
    <col min="1" max="1" width="9.375" style="89" customWidth="1"/>
    <col min="2" max="10" width="8.625" style="89" customWidth="1"/>
    <col min="11" max="1025" width="9" style="89" customWidth="1"/>
  </cols>
  <sheetData>
    <row r="1" spans="1:10" s="107" customFormat="1" ht="15" customHeight="1">
      <c r="A1" s="108" t="s">
        <v>75</v>
      </c>
    </row>
    <row r="2" spans="1:10" ht="15" customHeight="1" thickBot="1">
      <c r="A2" s="106" t="s">
        <v>74</v>
      </c>
      <c r="B2" s="105"/>
      <c r="C2" s="105"/>
      <c r="D2" s="104"/>
      <c r="E2" s="104"/>
      <c r="F2" s="104"/>
      <c r="G2" s="104"/>
      <c r="H2" s="104"/>
      <c r="I2" s="104"/>
      <c r="J2" s="104"/>
    </row>
    <row r="3" spans="1:10" s="100" customFormat="1" ht="17.25" customHeight="1" thickTop="1" thickBot="1">
      <c r="A3" s="103" t="s">
        <v>0</v>
      </c>
      <c r="B3" s="230" t="s">
        <v>55</v>
      </c>
      <c r="C3" s="230" t="s">
        <v>73</v>
      </c>
      <c r="D3" s="230"/>
      <c r="E3" s="230"/>
      <c r="F3" s="230"/>
      <c r="G3" s="230"/>
      <c r="H3" s="230" t="s">
        <v>72</v>
      </c>
      <c r="I3" s="230"/>
      <c r="J3" s="230"/>
    </row>
    <row r="4" spans="1:10" s="100" customFormat="1" ht="17.25" customHeight="1" thickTop="1" thickBot="1">
      <c r="A4" s="102"/>
      <c r="B4" s="230"/>
      <c r="C4" s="229" t="s">
        <v>55</v>
      </c>
      <c r="D4" s="229" t="s">
        <v>53</v>
      </c>
      <c r="E4" s="229" t="s">
        <v>52</v>
      </c>
      <c r="F4" s="229" t="s">
        <v>71</v>
      </c>
      <c r="G4" s="231" t="s">
        <v>70</v>
      </c>
      <c r="H4" s="229" t="s">
        <v>55</v>
      </c>
      <c r="I4" s="229" t="s">
        <v>69</v>
      </c>
      <c r="J4" s="229" t="s">
        <v>68</v>
      </c>
    </row>
    <row r="5" spans="1:10" s="100" customFormat="1" ht="17.25" customHeight="1" thickTop="1">
      <c r="A5" s="101" t="s">
        <v>40</v>
      </c>
      <c r="B5" s="230"/>
      <c r="C5" s="230"/>
      <c r="D5" s="230"/>
      <c r="E5" s="230"/>
      <c r="F5" s="230"/>
      <c r="G5" s="231"/>
      <c r="H5" s="229"/>
      <c r="I5" s="229"/>
      <c r="J5" s="229"/>
    </row>
    <row r="6" spans="1:10" s="99" customFormat="1" ht="18" customHeight="1">
      <c r="A6" s="98" t="s">
        <v>35</v>
      </c>
      <c r="B6" s="97">
        <v>329</v>
      </c>
      <c r="C6" s="97">
        <v>265</v>
      </c>
      <c r="D6" s="97">
        <v>104</v>
      </c>
      <c r="E6" s="97">
        <v>84</v>
      </c>
      <c r="F6" s="97">
        <v>61</v>
      </c>
      <c r="G6" s="97">
        <v>16</v>
      </c>
      <c r="H6" s="97">
        <v>64</v>
      </c>
      <c r="I6" s="97">
        <v>31</v>
      </c>
      <c r="J6" s="97">
        <v>33</v>
      </c>
    </row>
    <row r="7" spans="1:10" s="94" customFormat="1" ht="18" customHeight="1">
      <c r="A7" s="98">
        <v>6</v>
      </c>
      <c r="B7" s="97">
        <v>347</v>
      </c>
      <c r="C7" s="97">
        <v>275</v>
      </c>
      <c r="D7" s="97">
        <v>78</v>
      </c>
      <c r="E7" s="97">
        <v>77</v>
      </c>
      <c r="F7" s="97">
        <v>103</v>
      </c>
      <c r="G7" s="97">
        <v>17</v>
      </c>
      <c r="H7" s="97">
        <v>72</v>
      </c>
      <c r="I7" s="97">
        <v>27</v>
      </c>
      <c r="J7" s="97">
        <v>45</v>
      </c>
    </row>
    <row r="8" spans="1:10" s="94" customFormat="1" ht="18" customHeight="1">
      <c r="A8" s="96">
        <v>7</v>
      </c>
      <c r="B8" s="95">
        <v>320</v>
      </c>
      <c r="C8" s="95">
        <v>252</v>
      </c>
      <c r="D8" s="95">
        <v>87</v>
      </c>
      <c r="E8" s="95">
        <v>97</v>
      </c>
      <c r="F8" s="95">
        <v>55</v>
      </c>
      <c r="G8" s="95">
        <v>13</v>
      </c>
      <c r="H8" s="95">
        <v>68</v>
      </c>
      <c r="I8" s="95">
        <v>40</v>
      </c>
      <c r="J8" s="95">
        <v>28</v>
      </c>
    </row>
    <row r="9" spans="1:10" s="91" customFormat="1" ht="13.5" customHeight="1">
      <c r="A9" s="73"/>
    </row>
    <row r="10" spans="1:10" s="91" customFormat="1" ht="13.5" customHeight="1">
      <c r="C10" s="93"/>
    </row>
    <row r="11" spans="1:10" s="91" customFormat="1" ht="13.5" customHeight="1">
      <c r="H11" s="93"/>
    </row>
    <row r="12" spans="1:10" s="91" customFormat="1" ht="13.5" customHeight="1">
      <c r="G12" s="92"/>
    </row>
    <row r="13" spans="1:10" s="90" customFormat="1" ht="13.5" customHeight="1"/>
    <row r="14" spans="1:10" s="90" customFormat="1" ht="13.5" customHeight="1"/>
    <row r="15" spans="1:10" s="90" customFormat="1" ht="13.5" customHeight="1"/>
  </sheetData>
  <mergeCells count="11">
    <mergeCell ref="H4:H5"/>
    <mergeCell ref="I4:I5"/>
    <mergeCell ref="J4:J5"/>
    <mergeCell ref="B3:B5"/>
    <mergeCell ref="C3:G3"/>
    <mergeCell ref="H3:J3"/>
    <mergeCell ref="C4:C5"/>
    <mergeCell ref="D4:D5"/>
    <mergeCell ref="E4:E5"/>
    <mergeCell ref="F4:F5"/>
    <mergeCell ref="G4:G5"/>
  </mergeCells>
  <phoneticPr fontId="8"/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77A3C-7B1E-4F7B-B93A-69FA0ED88C46}">
  <dimension ref="A1:AMK17"/>
  <sheetViews>
    <sheetView zoomScaleNormal="100" zoomScaleSheetLayoutView="100" workbookViewId="0"/>
  </sheetViews>
  <sheetFormatPr defaultRowHeight="13.5"/>
  <cols>
    <col min="1" max="1" width="9.375" style="68" customWidth="1"/>
    <col min="2" max="10" width="8.625" style="68" customWidth="1"/>
    <col min="11" max="1025" width="9" style="68" customWidth="1"/>
  </cols>
  <sheetData>
    <row r="1" spans="1:10" ht="12.95" customHeight="1" thickBot="1">
      <c r="A1" s="88" t="s">
        <v>67</v>
      </c>
      <c r="B1" s="87"/>
      <c r="C1" s="87"/>
      <c r="D1" s="87"/>
      <c r="E1" s="87"/>
      <c r="F1" s="87"/>
      <c r="G1" s="87"/>
      <c r="H1" s="87"/>
      <c r="I1" s="87"/>
      <c r="J1" s="87"/>
    </row>
    <row r="2" spans="1:10" s="83" customFormat="1" ht="15" customHeight="1" thickTop="1" thickBot="1">
      <c r="A2" s="86" t="s">
        <v>0</v>
      </c>
      <c r="B2" s="232" t="s">
        <v>55</v>
      </c>
      <c r="C2" s="232" t="s">
        <v>66</v>
      </c>
      <c r="D2" s="232" t="s">
        <v>65</v>
      </c>
      <c r="E2" s="233" t="s">
        <v>64</v>
      </c>
      <c r="F2" s="232" t="s">
        <v>63</v>
      </c>
      <c r="G2" s="232" t="s">
        <v>62</v>
      </c>
      <c r="H2" s="232" t="s">
        <v>1</v>
      </c>
      <c r="I2" s="232" t="s">
        <v>61</v>
      </c>
      <c r="J2" s="232" t="s">
        <v>60</v>
      </c>
    </row>
    <row r="3" spans="1:10" s="83" customFormat="1" ht="15" customHeight="1" thickTop="1">
      <c r="A3" s="85" t="s">
        <v>40</v>
      </c>
      <c r="B3" s="232"/>
      <c r="C3" s="232"/>
      <c r="D3" s="232"/>
      <c r="E3" s="233"/>
      <c r="F3" s="232"/>
      <c r="G3" s="232"/>
      <c r="H3" s="232"/>
      <c r="I3" s="232"/>
      <c r="J3" s="232"/>
    </row>
    <row r="4" spans="1:10" s="83" customFormat="1" ht="18" customHeight="1">
      <c r="A4" s="78" t="s">
        <v>35</v>
      </c>
      <c r="B4" s="84">
        <v>329</v>
      </c>
      <c r="C4" s="84">
        <v>6</v>
      </c>
      <c r="D4" s="84">
        <v>139</v>
      </c>
      <c r="E4" s="84">
        <v>29</v>
      </c>
      <c r="F4" s="84">
        <v>48</v>
      </c>
      <c r="G4" s="84">
        <v>5</v>
      </c>
      <c r="H4" s="84">
        <v>29</v>
      </c>
      <c r="I4" s="84">
        <v>52</v>
      </c>
      <c r="J4" s="77">
        <v>21</v>
      </c>
    </row>
    <row r="5" spans="1:10" s="74" customFormat="1" ht="18" customHeight="1">
      <c r="A5" s="78">
        <v>6</v>
      </c>
      <c r="B5" s="82">
        <v>347</v>
      </c>
      <c r="C5" s="82">
        <v>6</v>
      </c>
      <c r="D5" s="82">
        <v>151</v>
      </c>
      <c r="E5" s="82">
        <v>44</v>
      </c>
      <c r="F5" s="82">
        <v>47</v>
      </c>
      <c r="G5" s="82">
        <v>12</v>
      </c>
      <c r="H5" s="82">
        <v>32</v>
      </c>
      <c r="I5" s="82">
        <v>32</v>
      </c>
      <c r="J5" s="82">
        <v>23</v>
      </c>
    </row>
    <row r="6" spans="1:10" s="74" customFormat="1" ht="18" customHeight="1">
      <c r="A6" s="81">
        <v>7</v>
      </c>
      <c r="B6" s="79">
        <v>320</v>
      </c>
      <c r="C6" s="79">
        <v>7</v>
      </c>
      <c r="D6" s="79">
        <v>120</v>
      </c>
      <c r="E6" s="79">
        <v>26</v>
      </c>
      <c r="F6" s="79">
        <v>59</v>
      </c>
      <c r="G6" s="79">
        <v>8</v>
      </c>
      <c r="H6" s="79">
        <v>39</v>
      </c>
      <c r="I6" s="79">
        <v>54</v>
      </c>
      <c r="J6" s="79">
        <v>7</v>
      </c>
    </row>
    <row r="7" spans="1:10" s="74" customFormat="1" ht="5.0999999999999996" customHeight="1">
      <c r="A7" s="81"/>
      <c r="B7" s="80"/>
      <c r="C7" s="80"/>
      <c r="D7" s="80"/>
      <c r="E7" s="80"/>
      <c r="F7" s="80"/>
      <c r="G7" s="80"/>
      <c r="H7" s="80"/>
      <c r="I7" s="80"/>
      <c r="J7" s="79"/>
    </row>
    <row r="8" spans="1:10" s="74" customFormat="1" ht="18" customHeight="1">
      <c r="A8" s="78" t="s">
        <v>59</v>
      </c>
      <c r="B8" s="77">
        <v>266</v>
      </c>
      <c r="C8" s="77">
        <v>5</v>
      </c>
      <c r="D8" s="77">
        <v>89</v>
      </c>
      <c r="E8" s="77">
        <v>24</v>
      </c>
      <c r="F8" s="77">
        <v>54</v>
      </c>
      <c r="G8" s="77">
        <v>8</v>
      </c>
      <c r="H8" s="77">
        <v>36</v>
      </c>
      <c r="I8" s="77">
        <v>47</v>
      </c>
      <c r="J8" s="77">
        <v>3</v>
      </c>
    </row>
    <row r="9" spans="1:10" s="74" customFormat="1" ht="18" customHeight="1">
      <c r="A9" s="76" t="s">
        <v>58</v>
      </c>
      <c r="B9" s="75">
        <v>54</v>
      </c>
      <c r="C9" s="75">
        <v>2</v>
      </c>
      <c r="D9" s="75">
        <v>31</v>
      </c>
      <c r="E9" s="75">
        <v>2</v>
      </c>
      <c r="F9" s="75">
        <v>5</v>
      </c>
      <c r="G9" s="75">
        <v>0</v>
      </c>
      <c r="H9" s="75">
        <v>3</v>
      </c>
      <c r="I9" s="75">
        <v>7</v>
      </c>
      <c r="J9" s="75">
        <v>4</v>
      </c>
    </row>
    <row r="10" spans="1:10" s="72" customFormat="1" ht="12" customHeight="1">
      <c r="A10" s="73" t="s">
        <v>57</v>
      </c>
    </row>
    <row r="11" spans="1:10" s="71" customFormat="1" ht="13.5" customHeight="1"/>
    <row r="12" spans="1:10" s="71" customFormat="1" ht="13.5" customHeight="1"/>
    <row r="13" spans="1:10" s="70" customFormat="1" ht="13.5" customHeight="1"/>
    <row r="14" spans="1:10" s="70" customFormat="1" ht="13.5" customHeight="1"/>
    <row r="15" spans="1:10" s="70" customFormat="1" ht="13.5" customHeight="1"/>
    <row r="17" spans="2:2" ht="18" customHeight="1">
      <c r="B17" s="69"/>
    </row>
  </sheetData>
  <mergeCells count="9">
    <mergeCell ref="H2:H3"/>
    <mergeCell ref="I2:I3"/>
    <mergeCell ref="J2:J3"/>
    <mergeCell ref="B2:B3"/>
    <mergeCell ref="C2:C3"/>
    <mergeCell ref="D2:D3"/>
    <mergeCell ref="E2:E3"/>
    <mergeCell ref="F2:F3"/>
    <mergeCell ref="G2:G3"/>
  </mergeCells>
  <phoneticPr fontId="8"/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14469-C7FB-4372-9BD4-0928DF912817}">
  <dimension ref="A1:AMK78"/>
  <sheetViews>
    <sheetView zoomScaleNormal="100" zoomScaleSheetLayoutView="100" workbookViewId="0"/>
  </sheetViews>
  <sheetFormatPr defaultRowHeight="13.5"/>
  <cols>
    <col min="1" max="1" width="15.125" style="53" customWidth="1"/>
    <col min="2" max="6" width="14.375" style="53" customWidth="1"/>
    <col min="7" max="1025" width="9" style="53" customWidth="1"/>
  </cols>
  <sheetData>
    <row r="1" spans="1:6" s="63" customFormat="1" ht="15" customHeight="1">
      <c r="A1" s="1" t="s">
        <v>43</v>
      </c>
    </row>
    <row r="2" spans="1:6" ht="9.9499999999999993" customHeight="1" thickBot="1">
      <c r="A2" s="2"/>
      <c r="B2" s="62"/>
      <c r="C2" s="62"/>
      <c r="D2" s="62"/>
      <c r="E2" s="62"/>
      <c r="F2" s="62"/>
    </row>
    <row r="3" spans="1:6" ht="18" customHeight="1" thickTop="1" thickBot="1">
      <c r="A3" s="3" t="s">
        <v>0</v>
      </c>
      <c r="B3" s="234" t="s">
        <v>42</v>
      </c>
      <c r="C3" s="234" t="s">
        <v>41</v>
      </c>
      <c r="D3" s="234"/>
      <c r="E3" s="234"/>
      <c r="F3" s="234"/>
    </row>
    <row r="4" spans="1:6" s="4" customFormat="1" ht="18" customHeight="1" thickTop="1">
      <c r="A4" s="61" t="s">
        <v>40</v>
      </c>
      <c r="B4" s="234"/>
      <c r="C4" s="60" t="s">
        <v>39</v>
      </c>
      <c r="D4" s="60" t="s">
        <v>38</v>
      </c>
      <c r="E4" s="60" t="s">
        <v>37</v>
      </c>
      <c r="F4" s="60" t="s">
        <v>36</v>
      </c>
    </row>
    <row r="5" spans="1:6" s="4" customFormat="1" ht="18" customHeight="1">
      <c r="A5" s="58" t="s">
        <v>35</v>
      </c>
      <c r="B5" s="59">
        <v>1891</v>
      </c>
      <c r="C5" s="59">
        <v>2075</v>
      </c>
      <c r="D5" s="59">
        <v>8</v>
      </c>
      <c r="E5" s="59">
        <v>85</v>
      </c>
      <c r="F5" s="59">
        <v>1982</v>
      </c>
    </row>
    <row r="6" spans="1:6" s="4" customFormat="1" ht="18" customHeight="1">
      <c r="A6" s="58">
        <v>6</v>
      </c>
      <c r="B6" s="57">
        <v>1715</v>
      </c>
      <c r="C6" s="57">
        <v>1879</v>
      </c>
      <c r="D6" s="57">
        <v>4</v>
      </c>
      <c r="E6" s="57">
        <v>85</v>
      </c>
      <c r="F6" s="57">
        <v>1790</v>
      </c>
    </row>
    <row r="7" spans="1:6" s="4" customFormat="1" ht="18" customHeight="1">
      <c r="A7" s="56">
        <v>7</v>
      </c>
      <c r="B7" s="55">
        <v>1593</v>
      </c>
      <c r="C7" s="55">
        <v>1775</v>
      </c>
      <c r="D7" s="55">
        <v>9</v>
      </c>
      <c r="E7" s="55">
        <v>93</v>
      </c>
      <c r="F7" s="55">
        <v>1673</v>
      </c>
    </row>
    <row r="8" spans="1:6" s="5" customFormat="1" ht="12" customHeight="1">
      <c r="A8" s="5" t="s">
        <v>34</v>
      </c>
    </row>
    <row r="9" spans="1:6" s="4" customFormat="1" ht="13.5" customHeight="1"/>
    <row r="10" spans="1:6" s="4" customFormat="1" ht="13.5" customHeight="1">
      <c r="D10" s="54"/>
    </row>
    <row r="11" spans="1:6" s="4" customFormat="1" ht="13.5" customHeight="1"/>
    <row r="12" spans="1:6" s="4" customFormat="1" ht="13.5" customHeight="1"/>
    <row r="13" spans="1:6" s="4" customFormat="1" ht="13.5" customHeight="1"/>
    <row r="14" spans="1:6" s="4" customFormat="1" ht="13.5" customHeight="1"/>
    <row r="15" spans="1:6" s="4" customFormat="1" ht="13.5" customHeight="1"/>
    <row r="16" spans="1:6" s="4" customFormat="1" ht="13.5" customHeight="1"/>
    <row r="17" s="4" customFormat="1" ht="13.5" customHeight="1"/>
    <row r="18" s="4" customFormat="1" ht="13.5" customHeight="1"/>
    <row r="19" s="4" customFormat="1" ht="13.5" customHeight="1"/>
    <row r="20" s="4" customFormat="1" ht="13.5" customHeight="1"/>
    <row r="21" s="4" customFormat="1" ht="13.5" customHeight="1"/>
    <row r="22" s="4" customFormat="1" ht="13.5" customHeight="1"/>
    <row r="23" s="4" customFormat="1" ht="13.5" customHeight="1"/>
    <row r="24" s="4" customFormat="1" ht="13.5" customHeight="1"/>
    <row r="25" s="4" customFormat="1" ht="13.5" customHeight="1"/>
    <row r="26" s="4" customFormat="1" ht="13.5" customHeight="1"/>
    <row r="27" s="4" customFormat="1" ht="13.5" customHeight="1"/>
    <row r="28" s="4" customFormat="1" ht="13.5" customHeight="1"/>
    <row r="29" s="4" customFormat="1" ht="13.5" customHeight="1"/>
    <row r="30" s="4" customFormat="1" ht="13.5" customHeight="1"/>
    <row r="31" s="4" customFormat="1" ht="13.5" customHeight="1"/>
    <row r="32" s="4" customFormat="1" ht="13.5" customHeight="1"/>
    <row r="33" s="4" customFormat="1" ht="13.5" customHeight="1"/>
    <row r="34" s="4" customFormat="1" ht="13.5" customHeight="1"/>
    <row r="35" s="4" customFormat="1" ht="13.5" customHeight="1"/>
    <row r="36" s="4" customFormat="1" ht="13.5" customHeight="1"/>
    <row r="37" s="4" customFormat="1" ht="13.5" customHeight="1"/>
    <row r="38" s="4" customFormat="1" ht="13.5" customHeight="1"/>
    <row r="39" s="4" customFormat="1" ht="13.5" customHeight="1"/>
    <row r="40" s="4" customFormat="1" ht="13.5" customHeight="1"/>
    <row r="41" s="4" customFormat="1" ht="13.5" customHeight="1"/>
    <row r="42" s="4" customFormat="1" ht="13.5" customHeight="1"/>
    <row r="43" s="4" customFormat="1" ht="13.5" customHeight="1"/>
    <row r="44" s="4" customFormat="1" ht="13.5" customHeight="1"/>
    <row r="45" s="4" customFormat="1" ht="13.5" customHeight="1"/>
    <row r="46" s="4" customFormat="1" ht="13.5" customHeight="1"/>
    <row r="47" s="4" customFormat="1" ht="13.5" customHeight="1"/>
    <row r="48" s="4" customFormat="1" ht="13.5" customHeight="1"/>
    <row r="49" s="4" customFormat="1" ht="13.5" customHeight="1"/>
    <row r="50" s="4" customFormat="1" ht="13.5" customHeight="1"/>
    <row r="51" s="4" customFormat="1" ht="13.5" customHeight="1"/>
    <row r="52" s="4" customFormat="1" ht="13.5" customHeight="1"/>
    <row r="53" s="4" customFormat="1" ht="13.5" customHeight="1"/>
    <row r="54" s="4" customFormat="1" ht="13.5" customHeight="1"/>
    <row r="55" s="4" customFormat="1" ht="13.5" customHeight="1"/>
    <row r="56" s="4" customFormat="1" ht="13.5" customHeight="1"/>
    <row r="57" s="4" customFormat="1" ht="13.5" customHeight="1"/>
    <row r="58" s="4" customFormat="1" ht="13.5" customHeight="1"/>
    <row r="59" s="4" customFormat="1" ht="13.5" customHeight="1"/>
    <row r="60" s="4" customFormat="1" ht="13.5" customHeight="1"/>
    <row r="61" s="4" customFormat="1" ht="13.5" customHeight="1"/>
    <row r="62" s="4" customFormat="1" ht="13.5" customHeight="1"/>
    <row r="63" s="4" customFormat="1" ht="13.5" customHeight="1"/>
    <row r="64" s="4" customFormat="1" ht="13.5" customHeight="1"/>
    <row r="65" s="4" customFormat="1" ht="13.5" customHeight="1"/>
    <row r="66" s="4" customFormat="1" ht="13.5" customHeight="1"/>
    <row r="67" s="4" customFormat="1" ht="13.5" customHeight="1"/>
    <row r="68" s="4" customFormat="1" ht="13.5" customHeight="1"/>
    <row r="69" s="4" customFormat="1" ht="13.5" customHeight="1"/>
    <row r="70" s="4" customFormat="1" ht="13.5" customHeight="1"/>
    <row r="71" s="4" customFormat="1" ht="13.5" customHeight="1"/>
    <row r="72" s="4" customFormat="1" ht="13.5" customHeight="1"/>
    <row r="73" s="4" customFormat="1" ht="13.5" customHeight="1"/>
    <row r="74" s="4" customFormat="1" ht="13.5" customHeight="1"/>
    <row r="75" s="4" customFormat="1" ht="13.5" customHeight="1"/>
    <row r="76" s="4" customFormat="1" ht="13.5" customHeight="1"/>
    <row r="77" s="4" customFormat="1" ht="13.5" customHeight="1"/>
    <row r="78" s="4" customFormat="1" ht="13.5" customHeight="1"/>
  </sheetData>
  <mergeCells count="2">
    <mergeCell ref="B3:B4"/>
    <mergeCell ref="C3:F3"/>
  </mergeCells>
  <phoneticPr fontId="8"/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89158-E10F-4655-9699-D6395B5219A1}">
  <dimension ref="A1:AMK8"/>
  <sheetViews>
    <sheetView zoomScaleNormal="100" zoomScaleSheetLayoutView="100" workbookViewId="0"/>
  </sheetViews>
  <sheetFormatPr defaultRowHeight="13.5"/>
  <cols>
    <col min="1" max="1" width="8" style="53" customWidth="1"/>
    <col min="2" max="2" width="8.875" style="53" customWidth="1"/>
    <col min="3" max="5" width="6.75" style="53" customWidth="1"/>
    <col min="6" max="12" width="7.125" style="53" customWidth="1"/>
    <col min="13" max="1025" width="9" style="53" customWidth="1"/>
  </cols>
  <sheetData>
    <row r="1" spans="1:14" s="63" customFormat="1" ht="15" customHeight="1">
      <c r="A1" s="1" t="s">
        <v>56</v>
      </c>
    </row>
    <row r="2" spans="1:14" ht="9.9499999999999993" customHeight="1" thickBot="1">
      <c r="A2" s="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4" s="4" customFormat="1" ht="17.25" customHeight="1" thickTop="1" thickBot="1">
      <c r="A3" s="3" t="s">
        <v>0</v>
      </c>
      <c r="B3" s="235" t="s">
        <v>55</v>
      </c>
      <c r="C3" s="235" t="s">
        <v>54</v>
      </c>
      <c r="D3" s="235" t="s">
        <v>53</v>
      </c>
      <c r="E3" s="235" t="s">
        <v>52</v>
      </c>
      <c r="F3" s="235" t="s">
        <v>51</v>
      </c>
      <c r="G3" s="235" t="s">
        <v>50</v>
      </c>
      <c r="H3" s="235" t="s">
        <v>49</v>
      </c>
      <c r="I3" s="235" t="s">
        <v>48</v>
      </c>
      <c r="J3" s="235" t="s">
        <v>47</v>
      </c>
      <c r="K3" s="235" t="s">
        <v>46</v>
      </c>
      <c r="L3" s="235" t="s">
        <v>45</v>
      </c>
    </row>
    <row r="4" spans="1:14" s="4" customFormat="1" ht="17.25" customHeight="1" thickTop="1">
      <c r="A4" s="61" t="s">
        <v>40</v>
      </c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</row>
    <row r="5" spans="1:14" s="6" customFormat="1" ht="18" customHeight="1">
      <c r="A5" s="58" t="s">
        <v>35</v>
      </c>
      <c r="B5" s="67">
        <v>2075</v>
      </c>
      <c r="C5" s="67">
        <v>34</v>
      </c>
      <c r="D5" s="67">
        <v>79</v>
      </c>
      <c r="E5" s="67">
        <v>34</v>
      </c>
      <c r="F5" s="67">
        <v>107</v>
      </c>
      <c r="G5" s="67">
        <v>243</v>
      </c>
      <c r="H5" s="67">
        <v>248</v>
      </c>
      <c r="I5" s="67">
        <v>301</v>
      </c>
      <c r="J5" s="67">
        <v>406</v>
      </c>
      <c r="K5" s="67">
        <v>124</v>
      </c>
      <c r="L5" s="67">
        <v>499</v>
      </c>
    </row>
    <row r="6" spans="1:14" s="6" customFormat="1" ht="18" customHeight="1">
      <c r="A6" s="58">
        <v>6</v>
      </c>
      <c r="B6" s="66">
        <v>1879</v>
      </c>
      <c r="C6" s="66">
        <v>22</v>
      </c>
      <c r="D6" s="66">
        <v>65</v>
      </c>
      <c r="E6" s="66">
        <v>23</v>
      </c>
      <c r="F6" s="66">
        <v>95</v>
      </c>
      <c r="G6" s="66">
        <v>229</v>
      </c>
      <c r="H6" s="66">
        <v>240</v>
      </c>
      <c r="I6" s="66">
        <v>281</v>
      </c>
      <c r="J6" s="66">
        <v>369</v>
      </c>
      <c r="K6" s="66">
        <v>105</v>
      </c>
      <c r="L6" s="66">
        <v>450</v>
      </c>
    </row>
    <row r="7" spans="1:14" s="6" customFormat="1" ht="18" customHeight="1">
      <c r="A7" s="56">
        <v>7</v>
      </c>
      <c r="B7" s="65">
        <f>SUM(C7:L7)</f>
        <v>1775</v>
      </c>
      <c r="C7" s="65">
        <v>15</v>
      </c>
      <c r="D7" s="65">
        <v>61</v>
      </c>
      <c r="E7" s="65">
        <v>30</v>
      </c>
      <c r="F7" s="65">
        <v>89</v>
      </c>
      <c r="G7" s="65">
        <v>222</v>
      </c>
      <c r="H7" s="65">
        <v>237</v>
      </c>
      <c r="I7" s="65">
        <v>273</v>
      </c>
      <c r="J7" s="65">
        <v>319</v>
      </c>
      <c r="K7" s="65">
        <v>115</v>
      </c>
      <c r="L7" s="65">
        <v>414</v>
      </c>
      <c r="N7" s="64"/>
    </row>
    <row r="8" spans="1:14" s="5" customFormat="1" ht="12" customHeight="1">
      <c r="A8" s="5" t="s">
        <v>44</v>
      </c>
    </row>
  </sheetData>
  <mergeCells count="11">
    <mergeCell ref="H3:H4"/>
    <mergeCell ref="I3:I4"/>
    <mergeCell ref="J3:J4"/>
    <mergeCell ref="K3:K4"/>
    <mergeCell ref="L3:L4"/>
    <mergeCell ref="G3:G4"/>
    <mergeCell ref="B3:B4"/>
    <mergeCell ref="C3:C4"/>
    <mergeCell ref="D3:D4"/>
    <mergeCell ref="E3:E4"/>
    <mergeCell ref="F3:F4"/>
  </mergeCells>
  <phoneticPr fontId="8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641D9-B1DC-4B29-8E5E-E06E01C5D89B}">
  <dimension ref="A1:N12"/>
  <sheetViews>
    <sheetView zoomScaleNormal="100" zoomScaleSheetLayoutView="100" workbookViewId="0"/>
  </sheetViews>
  <sheetFormatPr defaultRowHeight="13.5"/>
  <cols>
    <col min="1" max="1" width="10" customWidth="1"/>
    <col min="2" max="9" width="5.875" customWidth="1"/>
    <col min="10" max="10" width="8.375" customWidth="1"/>
    <col min="11" max="12" width="5.875" customWidth="1"/>
    <col min="13" max="13" width="10" customWidth="1"/>
  </cols>
  <sheetData>
    <row r="1" spans="1:14" ht="15" customHeight="1">
      <c r="A1" s="1" t="s">
        <v>106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4" ht="9.9499999999999993" customHeight="1" thickBot="1">
      <c r="A2" s="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4" ht="15" thickTop="1" thickBot="1">
      <c r="A3" s="158" t="s">
        <v>0</v>
      </c>
      <c r="B3" s="236" t="s">
        <v>105</v>
      </c>
      <c r="C3" s="236"/>
      <c r="D3" s="236"/>
      <c r="E3" s="236"/>
      <c r="F3" s="236" t="s">
        <v>104</v>
      </c>
      <c r="G3" s="236"/>
      <c r="H3" s="236"/>
      <c r="I3" s="236"/>
      <c r="J3" s="236" t="s">
        <v>103</v>
      </c>
      <c r="K3" s="236" t="s">
        <v>102</v>
      </c>
      <c r="L3" s="236"/>
      <c r="M3" s="236" t="s">
        <v>101</v>
      </c>
    </row>
    <row r="4" spans="1:14" ht="21.75" thickTop="1">
      <c r="A4" s="157" t="s">
        <v>100</v>
      </c>
      <c r="B4" s="155" t="s">
        <v>55</v>
      </c>
      <c r="C4" s="155" t="s">
        <v>99</v>
      </c>
      <c r="D4" s="155" t="s">
        <v>98</v>
      </c>
      <c r="E4" s="155" t="s">
        <v>1</v>
      </c>
      <c r="F4" s="155" t="s">
        <v>97</v>
      </c>
      <c r="G4" s="155" t="s">
        <v>96</v>
      </c>
      <c r="H4" s="155" t="s">
        <v>95</v>
      </c>
      <c r="I4" s="155" t="s">
        <v>94</v>
      </c>
      <c r="J4" s="236"/>
      <c r="K4" s="156" t="s">
        <v>93</v>
      </c>
      <c r="L4" s="155" t="s">
        <v>92</v>
      </c>
      <c r="M4" s="236"/>
    </row>
    <row r="5" spans="1:14">
      <c r="A5" s="154" t="s">
        <v>35</v>
      </c>
      <c r="B5" s="153">
        <v>212</v>
      </c>
      <c r="C5" s="153">
        <v>142</v>
      </c>
      <c r="D5" s="153">
        <v>12</v>
      </c>
      <c r="E5" s="153">
        <v>58</v>
      </c>
      <c r="F5" s="153">
        <v>5</v>
      </c>
      <c r="G5" s="153">
        <v>7</v>
      </c>
      <c r="H5" s="153">
        <v>21</v>
      </c>
      <c r="I5" s="153">
        <v>109</v>
      </c>
      <c r="J5" s="153">
        <v>1318</v>
      </c>
      <c r="K5" s="153">
        <v>5</v>
      </c>
      <c r="L5" s="153">
        <v>25</v>
      </c>
      <c r="M5" s="59">
        <v>305394</v>
      </c>
      <c r="N5" s="134"/>
    </row>
    <row r="6" spans="1:14">
      <c r="A6" s="152">
        <v>6</v>
      </c>
      <c r="B6" s="151">
        <v>189</v>
      </c>
      <c r="C6" s="151">
        <v>128</v>
      </c>
      <c r="D6" s="151">
        <v>10</v>
      </c>
      <c r="E6" s="151">
        <v>51</v>
      </c>
      <c r="F6" s="151">
        <v>11</v>
      </c>
      <c r="G6" s="151">
        <v>4</v>
      </c>
      <c r="H6" s="151">
        <v>24</v>
      </c>
      <c r="I6" s="151">
        <v>89</v>
      </c>
      <c r="J6" s="151">
        <v>1757</v>
      </c>
      <c r="K6" s="151">
        <v>5</v>
      </c>
      <c r="L6" s="151">
        <v>51</v>
      </c>
      <c r="M6" s="57">
        <v>241181</v>
      </c>
      <c r="N6" s="134"/>
    </row>
    <row r="7" spans="1:14">
      <c r="A7" s="148">
        <v>7</v>
      </c>
      <c r="B7" s="150">
        <f>SUM(B9:B11)</f>
        <v>256</v>
      </c>
      <c r="C7" s="150">
        <f t="shared" ref="C7:M7" si="0">SUM(C9:C11)</f>
        <v>152</v>
      </c>
      <c r="D7" s="150">
        <f t="shared" si="0"/>
        <v>11</v>
      </c>
      <c r="E7" s="150">
        <f t="shared" si="0"/>
        <v>93</v>
      </c>
      <c r="F7" s="150">
        <f t="shared" si="0"/>
        <v>4</v>
      </c>
      <c r="G7" s="150">
        <f t="shared" si="0"/>
        <v>7</v>
      </c>
      <c r="H7" s="150">
        <f t="shared" si="0"/>
        <v>21</v>
      </c>
      <c r="I7" s="150">
        <f t="shared" si="0"/>
        <v>120</v>
      </c>
      <c r="J7" s="150">
        <f t="shared" si="0"/>
        <v>1355</v>
      </c>
      <c r="K7" s="150">
        <f t="shared" si="0"/>
        <v>2</v>
      </c>
      <c r="L7" s="150">
        <f t="shared" si="0"/>
        <v>46</v>
      </c>
      <c r="M7" s="149">
        <f t="shared" si="0"/>
        <v>425661</v>
      </c>
      <c r="N7" s="134"/>
    </row>
    <row r="8" spans="1:14">
      <c r="A8" s="148"/>
      <c r="B8" s="147"/>
      <c r="C8" s="147"/>
      <c r="D8" s="147"/>
      <c r="E8" s="147"/>
      <c r="F8" s="147"/>
      <c r="G8" s="147"/>
      <c r="H8" s="147"/>
      <c r="I8" s="147"/>
      <c r="J8" s="146"/>
      <c r="K8" s="146"/>
      <c r="L8" s="146"/>
      <c r="M8" s="145"/>
      <c r="N8" s="134"/>
    </row>
    <row r="9" spans="1:14">
      <c r="A9" s="144" t="s">
        <v>91</v>
      </c>
      <c r="B9" s="153">
        <v>48</v>
      </c>
      <c r="C9" s="153">
        <v>29</v>
      </c>
      <c r="D9" s="153">
        <v>1</v>
      </c>
      <c r="E9" s="153">
        <v>18</v>
      </c>
      <c r="F9" s="153">
        <v>0</v>
      </c>
      <c r="G9" s="153">
        <v>2</v>
      </c>
      <c r="H9" s="153">
        <v>1</v>
      </c>
      <c r="I9" s="153">
        <v>26</v>
      </c>
      <c r="J9" s="153">
        <v>107</v>
      </c>
      <c r="K9" s="153">
        <v>1</v>
      </c>
      <c r="L9" s="153">
        <v>5</v>
      </c>
      <c r="M9" s="59">
        <v>14951</v>
      </c>
      <c r="N9" s="134"/>
    </row>
    <row r="10" spans="1:14">
      <c r="A10" s="144" t="s">
        <v>90</v>
      </c>
      <c r="B10" s="59">
        <v>106</v>
      </c>
      <c r="C10" s="141">
        <v>69</v>
      </c>
      <c r="D10" s="141">
        <v>7</v>
      </c>
      <c r="E10" s="141">
        <v>30</v>
      </c>
      <c r="F10" s="67">
        <v>1</v>
      </c>
      <c r="G10" s="67">
        <v>4</v>
      </c>
      <c r="H10" s="141">
        <v>13</v>
      </c>
      <c r="I10" s="141">
        <v>51</v>
      </c>
      <c r="J10" s="143">
        <v>507</v>
      </c>
      <c r="K10" s="142">
        <v>0</v>
      </c>
      <c r="L10" s="141">
        <v>20</v>
      </c>
      <c r="M10" s="140">
        <v>130448</v>
      </c>
      <c r="N10" s="134"/>
    </row>
    <row r="11" spans="1:14">
      <c r="A11" s="139" t="s">
        <v>89</v>
      </c>
      <c r="B11" s="138">
        <v>102</v>
      </c>
      <c r="C11" s="136">
        <v>54</v>
      </c>
      <c r="D11" s="136">
        <v>3</v>
      </c>
      <c r="E11" s="136">
        <v>45</v>
      </c>
      <c r="F11" s="137">
        <v>3</v>
      </c>
      <c r="G11" s="137">
        <v>1</v>
      </c>
      <c r="H11" s="136">
        <v>7</v>
      </c>
      <c r="I11" s="136">
        <v>43</v>
      </c>
      <c r="J11" s="136">
        <v>741</v>
      </c>
      <c r="K11" s="136">
        <v>1</v>
      </c>
      <c r="L11" s="136">
        <v>21</v>
      </c>
      <c r="M11" s="135">
        <v>280262</v>
      </c>
      <c r="N11" s="134"/>
    </row>
    <row r="12" spans="1:14">
      <c r="A12" s="5" t="s">
        <v>88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9"/>
    </row>
  </sheetData>
  <mergeCells count="5">
    <mergeCell ref="M3:M4"/>
    <mergeCell ref="B3:E3"/>
    <mergeCell ref="F3:I3"/>
    <mergeCell ref="J3:J4"/>
    <mergeCell ref="K3:L3"/>
  </mergeCells>
  <phoneticPr fontId="8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5225F-DD96-445A-BA34-E4E000B2EE35}">
  <dimension ref="A1:AMK25"/>
  <sheetViews>
    <sheetView zoomScaleNormal="100" zoomScaleSheetLayoutView="190" workbookViewId="0"/>
  </sheetViews>
  <sheetFormatPr defaultRowHeight="13.5"/>
  <cols>
    <col min="1" max="1" width="6.5" style="53" customWidth="1"/>
    <col min="2" max="2" width="5.375" style="53" customWidth="1"/>
    <col min="3" max="8" width="4.5" style="53" customWidth="1"/>
    <col min="9" max="18" width="4.375" style="53" customWidth="1"/>
    <col min="19" max="19" width="4.5" style="53" customWidth="1"/>
    <col min="20" max="1025" width="9" style="53" customWidth="1"/>
  </cols>
  <sheetData>
    <row r="1" spans="1:21" s="63" customFormat="1" ht="15" customHeight="1">
      <c r="A1" s="1" t="s">
        <v>127</v>
      </c>
    </row>
    <row r="2" spans="1:21" ht="9.9499999999999993" customHeight="1" thickBot="1">
      <c r="A2" s="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21" s="6" customFormat="1" ht="3.95" customHeight="1" thickTop="1">
      <c r="A3" s="176"/>
      <c r="B3" s="175"/>
      <c r="C3" s="175"/>
      <c r="D3" s="175"/>
      <c r="E3" s="175"/>
      <c r="F3" s="175"/>
      <c r="G3" s="175"/>
      <c r="H3" s="174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4"/>
    </row>
    <row r="4" spans="1:21" s="6" customFormat="1" ht="11.25" customHeight="1">
      <c r="A4" s="173" t="s">
        <v>0</v>
      </c>
      <c r="B4" s="223" t="s">
        <v>126</v>
      </c>
      <c r="C4" s="223" t="s">
        <v>125</v>
      </c>
      <c r="D4" s="223" t="s">
        <v>124</v>
      </c>
      <c r="E4" s="223" t="s">
        <v>123</v>
      </c>
      <c r="F4" s="223" t="s">
        <v>122</v>
      </c>
      <c r="G4" s="238" t="s">
        <v>121</v>
      </c>
      <c r="H4" s="223" t="s">
        <v>120</v>
      </c>
      <c r="I4" s="223" t="s">
        <v>119</v>
      </c>
      <c r="J4" s="223" t="s">
        <v>118</v>
      </c>
      <c r="K4" s="223" t="s">
        <v>117</v>
      </c>
      <c r="L4" s="237" t="s">
        <v>116</v>
      </c>
      <c r="M4" s="238" t="s">
        <v>115</v>
      </c>
      <c r="N4" s="223" t="s">
        <v>114</v>
      </c>
      <c r="O4" s="223" t="s">
        <v>113</v>
      </c>
      <c r="P4" s="223" t="s">
        <v>112</v>
      </c>
      <c r="Q4" s="223" t="s">
        <v>111</v>
      </c>
      <c r="R4" s="223" t="s">
        <v>110</v>
      </c>
      <c r="S4" s="223" t="s">
        <v>1</v>
      </c>
    </row>
    <row r="5" spans="1:21" s="6" customFormat="1" ht="69.95" customHeight="1">
      <c r="A5" s="239" t="s">
        <v>109</v>
      </c>
      <c r="B5" s="223"/>
      <c r="C5" s="223"/>
      <c r="D5" s="223"/>
      <c r="E5" s="223"/>
      <c r="F5" s="223"/>
      <c r="G5" s="238"/>
      <c r="H5" s="223"/>
      <c r="I5" s="223"/>
      <c r="J5" s="223"/>
      <c r="K5" s="223"/>
      <c r="L5" s="237"/>
      <c r="M5" s="238"/>
      <c r="N5" s="223"/>
      <c r="O5" s="223"/>
      <c r="P5" s="223"/>
      <c r="Q5" s="223"/>
      <c r="R5" s="223"/>
      <c r="S5" s="223"/>
    </row>
    <row r="6" spans="1:21" s="6" customFormat="1" ht="7.5" customHeight="1">
      <c r="A6" s="239"/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1"/>
      <c r="Q6" s="172"/>
      <c r="R6" s="172"/>
      <c r="S6" s="171"/>
    </row>
    <row r="7" spans="1:21" s="6" customFormat="1" ht="24.95" customHeight="1">
      <c r="A7" s="170" t="s">
        <v>35</v>
      </c>
      <c r="B7" s="142">
        <v>212</v>
      </c>
      <c r="C7" s="142">
        <v>51</v>
      </c>
      <c r="D7" s="142">
        <v>26</v>
      </c>
      <c r="E7" s="142">
        <v>8</v>
      </c>
      <c r="F7" s="142">
        <v>6</v>
      </c>
      <c r="G7" s="142">
        <v>5</v>
      </c>
      <c r="H7" s="142">
        <v>5</v>
      </c>
      <c r="I7" s="142">
        <v>4</v>
      </c>
      <c r="J7" s="142">
        <v>3</v>
      </c>
      <c r="K7" s="142">
        <v>2</v>
      </c>
      <c r="L7" s="142">
        <v>1</v>
      </c>
      <c r="M7" s="142">
        <v>1</v>
      </c>
      <c r="N7" s="142">
        <v>1</v>
      </c>
      <c r="O7" s="142">
        <v>0</v>
      </c>
      <c r="P7" s="142">
        <v>0</v>
      </c>
      <c r="Q7" s="142">
        <v>0</v>
      </c>
      <c r="R7" s="142">
        <v>0</v>
      </c>
      <c r="S7" s="59">
        <v>99</v>
      </c>
      <c r="T7" s="169"/>
    </row>
    <row r="8" spans="1:21" s="164" customFormat="1" ht="24.95" customHeight="1">
      <c r="A8" s="152">
        <v>6</v>
      </c>
      <c r="B8" s="168">
        <v>193</v>
      </c>
      <c r="C8" s="168">
        <v>36</v>
      </c>
      <c r="D8" s="168">
        <v>25</v>
      </c>
      <c r="E8" s="168">
        <v>28</v>
      </c>
      <c r="F8" s="168">
        <v>1</v>
      </c>
      <c r="G8" s="168">
        <v>3</v>
      </c>
      <c r="H8" s="168">
        <v>2</v>
      </c>
      <c r="I8" s="168">
        <v>1</v>
      </c>
      <c r="J8" s="168">
        <v>0</v>
      </c>
      <c r="K8" s="168">
        <v>4</v>
      </c>
      <c r="L8" s="168">
        <v>1</v>
      </c>
      <c r="M8" s="168">
        <v>4</v>
      </c>
      <c r="N8" s="168">
        <v>0</v>
      </c>
      <c r="O8" s="168">
        <v>0</v>
      </c>
      <c r="P8" s="168">
        <v>0</v>
      </c>
      <c r="Q8" s="168">
        <v>1</v>
      </c>
      <c r="R8" s="168">
        <v>0</v>
      </c>
      <c r="S8" s="66">
        <v>87</v>
      </c>
      <c r="T8" s="165"/>
    </row>
    <row r="9" spans="1:21" s="164" customFormat="1" ht="24.95" customHeight="1">
      <c r="A9" s="148">
        <v>7</v>
      </c>
      <c r="B9" s="166">
        <f t="shared" ref="B9:R9" si="0">SUM(B11:B13)</f>
        <v>256</v>
      </c>
      <c r="C9" s="166">
        <f t="shared" si="0"/>
        <v>81</v>
      </c>
      <c r="D9" s="166">
        <f t="shared" si="0"/>
        <v>26</v>
      </c>
      <c r="E9" s="166">
        <f t="shared" si="0"/>
        <v>19</v>
      </c>
      <c r="F9" s="166">
        <f t="shared" si="0"/>
        <v>17</v>
      </c>
      <c r="G9" s="166">
        <f t="shared" si="0"/>
        <v>3</v>
      </c>
      <c r="H9" s="166">
        <v>0</v>
      </c>
      <c r="I9" s="166">
        <f t="shared" si="0"/>
        <v>5</v>
      </c>
      <c r="J9" s="166">
        <f t="shared" si="0"/>
        <v>6</v>
      </c>
      <c r="K9" s="166">
        <f t="shared" si="0"/>
        <v>4</v>
      </c>
      <c r="L9" s="166">
        <f t="shared" si="0"/>
        <v>0</v>
      </c>
      <c r="M9" s="166">
        <f t="shared" si="0"/>
        <v>1</v>
      </c>
      <c r="N9" s="166">
        <f t="shared" si="0"/>
        <v>0</v>
      </c>
      <c r="O9" s="166">
        <f t="shared" si="0"/>
        <v>2</v>
      </c>
      <c r="P9" s="166">
        <f t="shared" si="0"/>
        <v>0</v>
      </c>
      <c r="Q9" s="166">
        <f t="shared" si="0"/>
        <v>1</v>
      </c>
      <c r="R9" s="166">
        <f t="shared" si="0"/>
        <v>0</v>
      </c>
      <c r="S9" s="167">
        <v>91</v>
      </c>
      <c r="T9" s="165"/>
      <c r="U9" s="162"/>
    </row>
    <row r="10" spans="1:21" s="164" customFormat="1" ht="9" customHeight="1">
      <c r="A10" s="148"/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49"/>
      <c r="T10" s="165"/>
    </row>
    <row r="11" spans="1:21" s="6" customFormat="1" ht="25.15" customHeight="1">
      <c r="A11" s="219" t="s">
        <v>108</v>
      </c>
      <c r="B11" s="142">
        <v>48</v>
      </c>
      <c r="C11" s="142">
        <v>8</v>
      </c>
      <c r="D11" s="142">
        <v>9</v>
      </c>
      <c r="E11" s="142">
        <v>2</v>
      </c>
      <c r="F11" s="142">
        <v>4</v>
      </c>
      <c r="G11" s="142">
        <v>0</v>
      </c>
      <c r="H11" s="142">
        <v>0</v>
      </c>
      <c r="I11" s="142">
        <v>0</v>
      </c>
      <c r="J11" s="142">
        <v>0</v>
      </c>
      <c r="K11" s="142">
        <v>1</v>
      </c>
      <c r="L11" s="142">
        <v>0</v>
      </c>
      <c r="M11" s="142">
        <v>0</v>
      </c>
      <c r="N11" s="142">
        <v>0</v>
      </c>
      <c r="O11" s="142">
        <v>0</v>
      </c>
      <c r="P11" s="142">
        <v>0</v>
      </c>
      <c r="Q11" s="142">
        <v>0</v>
      </c>
      <c r="R11" s="142">
        <v>0</v>
      </c>
      <c r="S11" s="59">
        <v>24</v>
      </c>
      <c r="T11" s="153"/>
      <c r="U11" s="162"/>
    </row>
    <row r="12" spans="1:21" s="6" customFormat="1" ht="24.95" customHeight="1">
      <c r="A12" s="219" t="s">
        <v>107</v>
      </c>
      <c r="B12" s="142">
        <v>106</v>
      </c>
      <c r="C12" s="142">
        <v>32</v>
      </c>
      <c r="D12" s="142">
        <v>8</v>
      </c>
      <c r="E12" s="142">
        <v>9</v>
      </c>
      <c r="F12" s="142">
        <v>3</v>
      </c>
      <c r="G12" s="142">
        <v>2</v>
      </c>
      <c r="H12" s="142">
        <v>0</v>
      </c>
      <c r="I12" s="142">
        <v>5</v>
      </c>
      <c r="J12" s="142">
        <v>5</v>
      </c>
      <c r="K12" s="142">
        <v>1</v>
      </c>
      <c r="L12" s="142">
        <v>0</v>
      </c>
      <c r="M12" s="142">
        <v>1</v>
      </c>
      <c r="N12" s="142">
        <v>0</v>
      </c>
      <c r="O12" s="142">
        <v>2</v>
      </c>
      <c r="P12" s="142">
        <v>0</v>
      </c>
      <c r="Q12" s="142">
        <v>1</v>
      </c>
      <c r="R12" s="142">
        <v>0</v>
      </c>
      <c r="S12" s="59">
        <v>37</v>
      </c>
      <c r="T12" s="142"/>
      <c r="U12" s="162"/>
    </row>
    <row r="13" spans="1:21" s="6" customFormat="1" ht="24.95" customHeight="1">
      <c r="A13" s="220" t="s">
        <v>2</v>
      </c>
      <c r="B13" s="137">
        <v>102</v>
      </c>
      <c r="C13" s="163">
        <v>41</v>
      </c>
      <c r="D13" s="163">
        <v>9</v>
      </c>
      <c r="E13" s="163">
        <v>8</v>
      </c>
      <c r="F13" s="163">
        <v>10</v>
      </c>
      <c r="G13" s="137">
        <v>1</v>
      </c>
      <c r="H13" s="137">
        <v>0</v>
      </c>
      <c r="I13" s="137">
        <v>0</v>
      </c>
      <c r="J13" s="163">
        <v>1</v>
      </c>
      <c r="K13" s="163">
        <v>2</v>
      </c>
      <c r="L13" s="163">
        <v>0</v>
      </c>
      <c r="M13" s="163">
        <v>0</v>
      </c>
      <c r="N13" s="163">
        <v>0</v>
      </c>
      <c r="O13" s="163">
        <v>0</v>
      </c>
      <c r="P13" s="163">
        <v>0</v>
      </c>
      <c r="Q13" s="163">
        <v>0</v>
      </c>
      <c r="R13" s="163">
        <v>0</v>
      </c>
      <c r="S13" s="137">
        <v>30</v>
      </c>
      <c r="T13" s="153"/>
      <c r="U13" s="162"/>
    </row>
    <row r="14" spans="1:21" s="5" customFormat="1" ht="12" customHeight="1">
      <c r="A14" s="5" t="s">
        <v>88</v>
      </c>
      <c r="S14" s="161"/>
    </row>
    <row r="15" spans="1:21" s="159" customFormat="1" ht="15" customHeight="1">
      <c r="A15" s="160"/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</row>
    <row r="16" spans="1:2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</sheetData>
  <mergeCells count="19">
    <mergeCell ref="G4:G5"/>
    <mergeCell ref="A5:A6"/>
    <mergeCell ref="N4:N5"/>
    <mergeCell ref="O4:O5"/>
    <mergeCell ref="P4:P5"/>
    <mergeCell ref="B4:B5"/>
    <mergeCell ref="C4:C5"/>
    <mergeCell ref="D4:D5"/>
    <mergeCell ref="E4:E5"/>
    <mergeCell ref="F4:F5"/>
    <mergeCell ref="R4:R5"/>
    <mergeCell ref="S4:S5"/>
    <mergeCell ref="H4:H5"/>
    <mergeCell ref="I4:I5"/>
    <mergeCell ref="J4:J5"/>
    <mergeCell ref="K4:K5"/>
    <mergeCell ref="L4:L5"/>
    <mergeCell ref="M4:M5"/>
    <mergeCell ref="Q4:Q5"/>
  </mergeCells>
  <phoneticPr fontId="8"/>
  <pageMargins left="0.78740157480314965" right="0.78740157480314965" top="0.74803149606299213" bottom="0.74803149606299213" header="0.31496062992125984" footer="0.31496062992125984"/>
  <pageSetup paperSize="9" fitToWidth="0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70EA9-281E-4F64-A03F-B15F066AEC4D}">
  <dimension ref="A1:N20"/>
  <sheetViews>
    <sheetView zoomScaleNormal="100" zoomScaleSheetLayoutView="190" workbookViewId="0"/>
  </sheetViews>
  <sheetFormatPr defaultRowHeight="13.5"/>
  <cols>
    <col min="1" max="1" width="3.625" customWidth="1"/>
    <col min="2" max="2" width="7.125" customWidth="1"/>
    <col min="3" max="3" width="8.25" customWidth="1"/>
    <col min="4" max="4" width="5.375" customWidth="1"/>
    <col min="5" max="5" width="5.125" customWidth="1"/>
    <col min="6" max="6" width="7.125" customWidth="1"/>
    <col min="7" max="7" width="5.375" customWidth="1"/>
    <col min="8" max="8" width="5.75" customWidth="1"/>
    <col min="9" max="9" width="7.125" customWidth="1"/>
    <col min="10" max="11" width="5.375" customWidth="1"/>
    <col min="12" max="12" width="8.25" customWidth="1"/>
    <col min="13" max="13" width="7.5" customWidth="1"/>
    <col min="14" max="14" width="5.625" customWidth="1"/>
  </cols>
  <sheetData>
    <row r="1" spans="1:14" ht="15" customHeight="1">
      <c r="A1" s="216" t="s">
        <v>159</v>
      </c>
      <c r="B1" s="1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9.9499999999999993" customHeight="1" thickBot="1">
      <c r="A2" s="1"/>
      <c r="B2" s="1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5" customHeight="1" thickTop="1" thickBot="1">
      <c r="A3" s="215"/>
      <c r="B3" s="214" t="s">
        <v>0</v>
      </c>
      <c r="C3" s="234" t="s">
        <v>55</v>
      </c>
      <c r="D3" s="234" t="s">
        <v>158</v>
      </c>
      <c r="E3" s="234" t="s">
        <v>157</v>
      </c>
      <c r="F3" s="241" t="s">
        <v>156</v>
      </c>
      <c r="G3" s="241" t="s">
        <v>155</v>
      </c>
      <c r="H3" s="241" t="s">
        <v>154</v>
      </c>
      <c r="I3" s="241" t="s">
        <v>153</v>
      </c>
      <c r="J3" s="234" t="s">
        <v>152</v>
      </c>
      <c r="K3" s="234" t="s">
        <v>151</v>
      </c>
      <c r="L3" s="234" t="s">
        <v>150</v>
      </c>
      <c r="M3" s="234" t="s">
        <v>149</v>
      </c>
      <c r="N3" s="236" t="s">
        <v>1</v>
      </c>
    </row>
    <row r="4" spans="1:14" ht="20.100000000000001" customHeight="1" thickTop="1">
      <c r="A4" s="213" t="s">
        <v>148</v>
      </c>
      <c r="B4" s="212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6"/>
    </row>
    <row r="5" spans="1:14">
      <c r="A5" s="240" t="s">
        <v>147</v>
      </c>
      <c r="B5" s="170" t="s">
        <v>35</v>
      </c>
      <c r="C5" s="199">
        <v>44984</v>
      </c>
      <c r="D5" s="199">
        <v>159</v>
      </c>
      <c r="E5" s="199">
        <v>36</v>
      </c>
      <c r="F5" s="199">
        <v>2324</v>
      </c>
      <c r="G5" s="199">
        <v>229</v>
      </c>
      <c r="H5" s="199">
        <v>191</v>
      </c>
      <c r="I5" s="199">
        <v>7341</v>
      </c>
      <c r="J5" s="199">
        <v>254</v>
      </c>
      <c r="K5" s="199">
        <v>438</v>
      </c>
      <c r="L5" s="199">
        <v>30615</v>
      </c>
      <c r="M5" s="199">
        <v>2731</v>
      </c>
      <c r="N5" s="199">
        <v>666</v>
      </c>
    </row>
    <row r="6" spans="1:14">
      <c r="A6" s="240"/>
      <c r="B6" s="209">
        <v>6</v>
      </c>
      <c r="C6" s="208">
        <v>51910</v>
      </c>
      <c r="D6" s="208">
        <v>205</v>
      </c>
      <c r="E6" s="208">
        <v>49</v>
      </c>
      <c r="F6" s="208">
        <v>2648</v>
      </c>
      <c r="G6" s="208">
        <v>268</v>
      </c>
      <c r="H6" s="208">
        <v>193</v>
      </c>
      <c r="I6" s="208">
        <v>8549</v>
      </c>
      <c r="J6" s="208">
        <v>332</v>
      </c>
      <c r="K6" s="208">
        <v>478</v>
      </c>
      <c r="L6" s="208">
        <v>34689</v>
      </c>
      <c r="M6" s="208">
        <v>3782</v>
      </c>
      <c r="N6" s="208">
        <v>717</v>
      </c>
    </row>
    <row r="7" spans="1:14">
      <c r="A7" s="240"/>
      <c r="B7" s="206">
        <v>7</v>
      </c>
      <c r="C7" s="205">
        <f>SUM(C9:C11)</f>
        <v>53471</v>
      </c>
      <c r="D7" s="205">
        <f t="shared" ref="D7:N7" si="0">SUM(D9:D11)</f>
        <v>187</v>
      </c>
      <c r="E7" s="205">
        <f t="shared" si="0"/>
        <v>43</v>
      </c>
      <c r="F7" s="205">
        <f t="shared" si="0"/>
        <v>2663</v>
      </c>
      <c r="G7" s="205">
        <f t="shared" si="0"/>
        <v>267</v>
      </c>
      <c r="H7" s="205">
        <f t="shared" si="0"/>
        <v>209</v>
      </c>
      <c r="I7" s="205">
        <f t="shared" si="0"/>
        <v>9151</v>
      </c>
      <c r="J7" s="205">
        <f t="shared" si="0"/>
        <v>294</v>
      </c>
      <c r="K7" s="205">
        <f t="shared" si="0"/>
        <v>418</v>
      </c>
      <c r="L7" s="205">
        <f t="shared" si="0"/>
        <v>35405</v>
      </c>
      <c r="M7" s="205">
        <f t="shared" si="0"/>
        <v>4004</v>
      </c>
      <c r="N7" s="205">
        <f t="shared" si="0"/>
        <v>830</v>
      </c>
    </row>
    <row r="8" spans="1:14">
      <c r="A8" s="240"/>
      <c r="B8" s="148"/>
      <c r="C8" s="205"/>
      <c r="D8" s="205"/>
      <c r="E8" s="205"/>
      <c r="F8" s="205"/>
      <c r="G8" s="205"/>
      <c r="H8" s="205"/>
      <c r="I8" s="211"/>
      <c r="J8" s="205"/>
      <c r="K8" s="205"/>
      <c r="L8" s="205"/>
      <c r="M8" s="205"/>
      <c r="N8" s="205"/>
    </row>
    <row r="9" spans="1:14">
      <c r="A9" s="240"/>
      <c r="B9" s="58" t="s">
        <v>129</v>
      </c>
      <c r="C9" s="201">
        <v>8219</v>
      </c>
      <c r="D9" s="201">
        <v>29</v>
      </c>
      <c r="E9" s="201">
        <v>14</v>
      </c>
      <c r="F9" s="197">
        <v>310</v>
      </c>
      <c r="G9" s="201">
        <v>47</v>
      </c>
      <c r="H9" s="201">
        <v>46</v>
      </c>
      <c r="I9" s="201">
        <v>1553</v>
      </c>
      <c r="J9" s="201">
        <v>45</v>
      </c>
      <c r="K9" s="201">
        <v>48</v>
      </c>
      <c r="L9" s="199">
        <v>5528</v>
      </c>
      <c r="M9" s="201">
        <v>472</v>
      </c>
      <c r="N9" s="202">
        <v>127</v>
      </c>
    </row>
    <row r="10" spans="1:14">
      <c r="A10" s="240"/>
      <c r="B10" s="58" t="s">
        <v>128</v>
      </c>
      <c r="C10" s="199">
        <v>26932</v>
      </c>
      <c r="D10" s="201">
        <v>93</v>
      </c>
      <c r="E10" s="201">
        <v>13</v>
      </c>
      <c r="F10" s="199">
        <v>1375</v>
      </c>
      <c r="G10" s="201">
        <v>126</v>
      </c>
      <c r="H10" s="201">
        <v>97</v>
      </c>
      <c r="I10" s="198">
        <v>4418</v>
      </c>
      <c r="J10" s="201">
        <v>155</v>
      </c>
      <c r="K10" s="201">
        <v>204</v>
      </c>
      <c r="L10" s="199">
        <v>17899</v>
      </c>
      <c r="M10" s="199">
        <v>2146</v>
      </c>
      <c r="N10" s="202">
        <v>406</v>
      </c>
    </row>
    <row r="11" spans="1:14">
      <c r="A11" s="240"/>
      <c r="B11" s="196" t="s">
        <v>2</v>
      </c>
      <c r="C11" s="195">
        <v>18320</v>
      </c>
      <c r="D11" s="195">
        <v>65</v>
      </c>
      <c r="E11" s="195">
        <v>16</v>
      </c>
      <c r="F11" s="195">
        <v>978</v>
      </c>
      <c r="G11" s="195">
        <v>94</v>
      </c>
      <c r="H11" s="195">
        <v>66</v>
      </c>
      <c r="I11" s="195">
        <v>3180</v>
      </c>
      <c r="J11" s="195">
        <v>94</v>
      </c>
      <c r="K11" s="195">
        <v>166</v>
      </c>
      <c r="L11" s="195">
        <v>11978</v>
      </c>
      <c r="M11" s="195">
        <v>1386</v>
      </c>
      <c r="N11" s="210">
        <v>297</v>
      </c>
    </row>
    <row r="12" spans="1:14">
      <c r="A12" s="240" t="s">
        <v>146</v>
      </c>
      <c r="B12" s="170" t="s">
        <v>35</v>
      </c>
      <c r="C12" s="199">
        <v>37694</v>
      </c>
      <c r="D12" s="200">
        <v>26</v>
      </c>
      <c r="E12" s="200">
        <v>17</v>
      </c>
      <c r="F12" s="200">
        <v>2044</v>
      </c>
      <c r="G12" s="200">
        <v>224</v>
      </c>
      <c r="H12" s="200">
        <v>191</v>
      </c>
      <c r="I12" s="200">
        <v>6330</v>
      </c>
      <c r="J12" s="200">
        <v>190</v>
      </c>
      <c r="K12" s="200">
        <v>310</v>
      </c>
      <c r="L12" s="200">
        <v>25695</v>
      </c>
      <c r="M12" s="200">
        <v>2667</v>
      </c>
      <c r="N12" s="197">
        <v>0</v>
      </c>
    </row>
    <row r="13" spans="1:14">
      <c r="A13" s="240" t="s">
        <v>145</v>
      </c>
      <c r="B13" s="209">
        <v>6</v>
      </c>
      <c r="C13" s="208">
        <v>44405</v>
      </c>
      <c r="D13" s="208">
        <v>38</v>
      </c>
      <c r="E13" s="208">
        <v>14</v>
      </c>
      <c r="F13" s="208">
        <v>2327</v>
      </c>
      <c r="G13" s="208">
        <v>263</v>
      </c>
      <c r="H13" s="208">
        <v>188</v>
      </c>
      <c r="I13" s="208">
        <v>7461</v>
      </c>
      <c r="J13" s="208">
        <v>252</v>
      </c>
      <c r="K13" s="208">
        <v>332</v>
      </c>
      <c r="L13" s="208">
        <v>29817</v>
      </c>
      <c r="M13" s="208">
        <v>3713</v>
      </c>
      <c r="N13" s="207" t="s">
        <v>28</v>
      </c>
    </row>
    <row r="14" spans="1:14">
      <c r="A14" s="240" t="s">
        <v>144</v>
      </c>
      <c r="B14" s="206">
        <v>7</v>
      </c>
      <c r="C14" s="205">
        <f>SUM(C16:C18)</f>
        <v>45687</v>
      </c>
      <c r="D14" s="205">
        <f t="shared" ref="D14:N14" si="1">SUM(D16:D18)</f>
        <v>35</v>
      </c>
      <c r="E14" s="205">
        <f t="shared" si="1"/>
        <v>22</v>
      </c>
      <c r="F14" s="205">
        <f t="shared" si="1"/>
        <v>2396</v>
      </c>
      <c r="G14" s="205">
        <f t="shared" si="1"/>
        <v>262</v>
      </c>
      <c r="H14" s="205">
        <f t="shared" si="1"/>
        <v>201</v>
      </c>
      <c r="I14" s="205">
        <f t="shared" si="1"/>
        <v>8039</v>
      </c>
      <c r="J14" s="205">
        <f t="shared" si="1"/>
        <v>213</v>
      </c>
      <c r="K14" s="205">
        <f>SUM(K16:K18)</f>
        <v>329</v>
      </c>
      <c r="L14" s="205">
        <f t="shared" si="1"/>
        <v>30236</v>
      </c>
      <c r="M14" s="205">
        <f t="shared" si="1"/>
        <v>3952</v>
      </c>
      <c r="N14" s="205">
        <f t="shared" si="1"/>
        <v>2</v>
      </c>
    </row>
    <row r="15" spans="1:14">
      <c r="A15" s="240"/>
      <c r="B15" s="148"/>
      <c r="C15" s="201"/>
      <c r="D15" s="204"/>
      <c r="E15" s="205"/>
      <c r="F15" s="205"/>
      <c r="G15" s="205"/>
      <c r="H15" s="205"/>
      <c r="I15" s="205"/>
      <c r="J15" s="204"/>
      <c r="K15" s="205"/>
      <c r="L15" s="205"/>
      <c r="M15" s="204"/>
      <c r="N15" s="203"/>
    </row>
    <row r="16" spans="1:14">
      <c r="A16" s="240" t="s">
        <v>143</v>
      </c>
      <c r="B16" s="58" t="s">
        <v>129</v>
      </c>
      <c r="C16" s="202">
        <v>7001</v>
      </c>
      <c r="D16" s="201">
        <v>4</v>
      </c>
      <c r="E16" s="201">
        <v>8</v>
      </c>
      <c r="F16" s="201">
        <v>272</v>
      </c>
      <c r="G16" s="201">
        <v>46</v>
      </c>
      <c r="H16" s="201">
        <v>46</v>
      </c>
      <c r="I16" s="201">
        <v>1377</v>
      </c>
      <c r="J16" s="201">
        <v>33</v>
      </c>
      <c r="K16" s="201">
        <v>34</v>
      </c>
      <c r="L16" s="201">
        <v>4714</v>
      </c>
      <c r="M16" s="201">
        <v>467</v>
      </c>
      <c r="N16" s="197">
        <v>0</v>
      </c>
    </row>
    <row r="17" spans="1:14">
      <c r="A17" s="240" t="s">
        <v>142</v>
      </c>
      <c r="B17" s="58" t="s">
        <v>128</v>
      </c>
      <c r="C17" s="199">
        <v>22939</v>
      </c>
      <c r="D17" s="200">
        <v>16</v>
      </c>
      <c r="E17" s="199">
        <v>8</v>
      </c>
      <c r="F17" s="199">
        <v>1248</v>
      </c>
      <c r="G17" s="199">
        <v>125</v>
      </c>
      <c r="H17" s="199">
        <v>92</v>
      </c>
      <c r="I17" s="199">
        <v>3854</v>
      </c>
      <c r="J17" s="199">
        <v>110</v>
      </c>
      <c r="K17" s="199">
        <v>157</v>
      </c>
      <c r="L17" s="199">
        <v>15208</v>
      </c>
      <c r="M17" s="198">
        <v>2120</v>
      </c>
      <c r="N17" s="197">
        <v>1</v>
      </c>
    </row>
    <row r="18" spans="1:14">
      <c r="A18" s="240"/>
      <c r="B18" s="196" t="s">
        <v>2</v>
      </c>
      <c r="C18" s="195">
        <v>15747</v>
      </c>
      <c r="D18" s="195">
        <v>15</v>
      </c>
      <c r="E18" s="195">
        <v>6</v>
      </c>
      <c r="F18" s="195">
        <v>876</v>
      </c>
      <c r="G18" s="195">
        <v>91</v>
      </c>
      <c r="H18" s="195">
        <v>63</v>
      </c>
      <c r="I18" s="195">
        <v>2808</v>
      </c>
      <c r="J18" s="195">
        <v>70</v>
      </c>
      <c r="K18" s="195">
        <v>138</v>
      </c>
      <c r="L18" s="195">
        <v>10314</v>
      </c>
      <c r="M18" s="195">
        <v>1365</v>
      </c>
      <c r="N18" s="194">
        <v>1</v>
      </c>
    </row>
    <row r="19" spans="1:14">
      <c r="A19" s="5" t="s">
        <v>88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161"/>
    </row>
    <row r="20" spans="1:14">
      <c r="A20" s="5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161"/>
    </row>
  </sheetData>
  <mergeCells count="14">
    <mergeCell ref="A12:A18"/>
    <mergeCell ref="L3:L4"/>
    <mergeCell ref="M3:M4"/>
    <mergeCell ref="N3:N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A5:A11"/>
  </mergeCells>
  <phoneticPr fontId="8"/>
  <pageMargins left="0.78740157480314965" right="0.78740157480314965" top="0.74803149606299213" bottom="0.74803149606299213" header="0.31496062992125984" footer="0.31496062992125984"/>
  <pageSetup paperSize="9" fitToWidth="0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5D6B3-ED7B-4643-A4C6-4E673EA56A50}">
  <dimension ref="A1:AMJ91"/>
  <sheetViews>
    <sheetView zoomScaleNormal="100" zoomScaleSheetLayoutView="100" workbookViewId="0"/>
  </sheetViews>
  <sheetFormatPr defaultRowHeight="13.5"/>
  <cols>
    <col min="1" max="1" width="8.625" style="53" customWidth="1"/>
    <col min="2" max="10" width="7.75" style="53" customWidth="1"/>
    <col min="11" max="11" width="8.625" style="53" customWidth="1"/>
    <col min="12" max="1024" width="10.5" style="53" customWidth="1"/>
  </cols>
  <sheetData>
    <row r="1" spans="1:12" s="63" customFormat="1" ht="15" customHeight="1">
      <c r="A1" s="1" t="s">
        <v>141</v>
      </c>
    </row>
    <row r="2" spans="1:12" ht="9.9499999999999993" customHeight="1" thickBot="1">
      <c r="A2" s="2"/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2" s="6" customFormat="1" ht="20.100000000000001" customHeight="1" thickTop="1" thickBot="1">
      <c r="A3" s="193" t="s">
        <v>0</v>
      </c>
      <c r="B3" s="192" t="s">
        <v>140</v>
      </c>
      <c r="C3" s="241" t="s">
        <v>139</v>
      </c>
      <c r="D3" s="234" t="s">
        <v>138</v>
      </c>
      <c r="E3" s="234" t="s">
        <v>137</v>
      </c>
      <c r="F3" s="234" t="s">
        <v>136</v>
      </c>
      <c r="G3" s="234" t="s">
        <v>135</v>
      </c>
      <c r="H3" s="234" t="s">
        <v>134</v>
      </c>
      <c r="I3" s="234" t="s">
        <v>133</v>
      </c>
      <c r="J3" s="234" t="s">
        <v>1</v>
      </c>
      <c r="K3" s="191" t="s">
        <v>132</v>
      </c>
      <c r="L3" s="169"/>
    </row>
    <row r="4" spans="1:12" s="6" customFormat="1" ht="20.100000000000001" customHeight="1" thickTop="1">
      <c r="A4" s="157" t="s">
        <v>100</v>
      </c>
      <c r="B4" s="190" t="s">
        <v>131</v>
      </c>
      <c r="C4" s="241"/>
      <c r="D4" s="234"/>
      <c r="E4" s="234"/>
      <c r="F4" s="234"/>
      <c r="G4" s="234"/>
      <c r="H4" s="234"/>
      <c r="I4" s="234"/>
      <c r="J4" s="234"/>
      <c r="K4" s="189" t="s">
        <v>130</v>
      </c>
      <c r="L4" s="169"/>
    </row>
    <row r="5" spans="1:12" s="6" customFormat="1" ht="18" customHeight="1">
      <c r="A5" s="170" t="s">
        <v>35</v>
      </c>
      <c r="B5" s="153">
        <v>1703</v>
      </c>
      <c r="C5" s="153">
        <v>1338</v>
      </c>
      <c r="D5" s="153">
        <v>252</v>
      </c>
      <c r="E5" s="153">
        <v>33</v>
      </c>
      <c r="F5" s="153">
        <v>10</v>
      </c>
      <c r="G5" s="153">
        <v>7</v>
      </c>
      <c r="H5" s="153">
        <v>2</v>
      </c>
      <c r="I5" s="153">
        <v>1</v>
      </c>
      <c r="J5" s="59">
        <v>60</v>
      </c>
      <c r="K5" s="184">
        <v>1054</v>
      </c>
      <c r="L5" s="153"/>
    </row>
    <row r="6" spans="1:12" s="164" customFormat="1" ht="18" customHeight="1">
      <c r="A6" s="152">
        <v>6</v>
      </c>
      <c r="B6" s="151">
        <v>1668</v>
      </c>
      <c r="C6" s="151">
        <v>1308</v>
      </c>
      <c r="D6" s="151">
        <v>247</v>
      </c>
      <c r="E6" s="151">
        <v>31</v>
      </c>
      <c r="F6" s="151">
        <v>8</v>
      </c>
      <c r="G6" s="151">
        <v>5</v>
      </c>
      <c r="H6" s="151">
        <v>4</v>
      </c>
      <c r="I6" s="151">
        <v>0</v>
      </c>
      <c r="J6" s="57">
        <v>65</v>
      </c>
      <c r="K6" s="188">
        <v>1033</v>
      </c>
      <c r="L6" s="165"/>
    </row>
    <row r="7" spans="1:12" s="186" customFormat="1" ht="18" customHeight="1">
      <c r="A7" s="148">
        <v>7</v>
      </c>
      <c r="B7" s="150">
        <f t="shared" ref="B7:K7" si="0">SUM(B9:B11)</f>
        <v>1755</v>
      </c>
      <c r="C7" s="150">
        <f t="shared" si="0"/>
        <v>1398</v>
      </c>
      <c r="D7" s="150">
        <f t="shared" si="0"/>
        <v>265</v>
      </c>
      <c r="E7" s="150">
        <f t="shared" si="0"/>
        <v>23</v>
      </c>
      <c r="F7" s="150">
        <f t="shared" si="0"/>
        <v>9</v>
      </c>
      <c r="G7" s="150">
        <f t="shared" si="0"/>
        <v>15</v>
      </c>
      <c r="H7" s="150">
        <f t="shared" si="0"/>
        <v>4</v>
      </c>
      <c r="I7" s="150">
        <f t="shared" si="0"/>
        <v>3</v>
      </c>
      <c r="J7" s="150">
        <f t="shared" si="0"/>
        <v>38</v>
      </c>
      <c r="K7" s="149">
        <f t="shared" si="0"/>
        <v>1276</v>
      </c>
      <c r="L7" s="187"/>
    </row>
    <row r="8" spans="1:12" s="164" customFormat="1" ht="5.0999999999999996" customHeight="1">
      <c r="A8" s="148"/>
      <c r="B8" s="150"/>
      <c r="C8" s="150"/>
      <c r="D8" s="150"/>
      <c r="E8" s="150"/>
      <c r="F8" s="150"/>
      <c r="G8" s="150"/>
      <c r="H8" s="150"/>
      <c r="I8" s="150"/>
      <c r="J8" s="149"/>
      <c r="K8" s="185"/>
      <c r="L8" s="165"/>
    </row>
    <row r="9" spans="1:12" s="6" customFormat="1" ht="18" customHeight="1">
      <c r="A9" s="152" t="s">
        <v>129</v>
      </c>
      <c r="B9" s="182">
        <v>281</v>
      </c>
      <c r="C9" s="153">
        <v>234</v>
      </c>
      <c r="D9" s="153">
        <v>31</v>
      </c>
      <c r="E9" s="153">
        <v>10</v>
      </c>
      <c r="F9" s="153">
        <v>2</v>
      </c>
      <c r="G9" s="142">
        <v>1</v>
      </c>
      <c r="H9" s="142">
        <v>1</v>
      </c>
      <c r="I9" s="142">
        <v>0</v>
      </c>
      <c r="J9" s="59">
        <v>2</v>
      </c>
      <c r="K9" s="184">
        <v>210</v>
      </c>
      <c r="L9" s="153"/>
    </row>
    <row r="10" spans="1:12" s="6" customFormat="1" ht="18" customHeight="1">
      <c r="A10" s="152" t="s">
        <v>128</v>
      </c>
      <c r="B10" s="182">
        <v>917</v>
      </c>
      <c r="C10" s="153">
        <v>746</v>
      </c>
      <c r="D10" s="153">
        <v>124</v>
      </c>
      <c r="E10" s="153">
        <v>7</v>
      </c>
      <c r="F10" s="153">
        <v>4</v>
      </c>
      <c r="G10" s="153">
        <v>11</v>
      </c>
      <c r="H10" s="67">
        <v>2</v>
      </c>
      <c r="I10" s="67">
        <v>1</v>
      </c>
      <c r="J10" s="59">
        <v>22</v>
      </c>
      <c r="K10" s="184">
        <v>647</v>
      </c>
      <c r="L10" s="169"/>
    </row>
    <row r="11" spans="1:12" s="6" customFormat="1" ht="18" customHeight="1">
      <c r="A11" s="183" t="s">
        <v>2</v>
      </c>
      <c r="B11" s="217">
        <v>557</v>
      </c>
      <c r="C11" s="181">
        <v>418</v>
      </c>
      <c r="D11" s="181">
        <v>110</v>
      </c>
      <c r="E11" s="163">
        <v>6</v>
      </c>
      <c r="F11" s="137">
        <v>3</v>
      </c>
      <c r="G11" s="163">
        <v>3</v>
      </c>
      <c r="H11" s="137">
        <v>1</v>
      </c>
      <c r="I11" s="137">
        <v>2</v>
      </c>
      <c r="J11" s="138">
        <v>14</v>
      </c>
      <c r="K11" s="180">
        <v>419</v>
      </c>
      <c r="L11" s="153"/>
    </row>
    <row r="12" spans="1:12" s="5" customFormat="1" ht="12" customHeight="1">
      <c r="A12" s="5" t="s">
        <v>88</v>
      </c>
      <c r="K12" s="161"/>
    </row>
    <row r="13" spans="1:12" s="160" customFormat="1" ht="15" customHeight="1"/>
    <row r="14" spans="1:12" ht="15" customHeight="1"/>
    <row r="15" spans="1:12" ht="15" customHeight="1"/>
    <row r="16" spans="1:12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</sheetData>
  <mergeCells count="8">
    <mergeCell ref="I3:I4"/>
    <mergeCell ref="J3:J4"/>
    <mergeCell ref="C3:C4"/>
    <mergeCell ref="D3:D4"/>
    <mergeCell ref="E3:E4"/>
    <mergeCell ref="F3:F4"/>
    <mergeCell ref="G3:G4"/>
    <mergeCell ref="H3:H4"/>
  </mergeCells>
  <phoneticPr fontId="8"/>
  <pageMargins left="0.78740157480314965" right="0.78740157480314965" top="0.74803149606299213" bottom="0.74803149606299213" header="0.31496062992125984" footer="0.31496062992125984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15-1</vt:lpstr>
      <vt:lpstr>15-2</vt:lpstr>
      <vt:lpstr>15-3(1)</vt:lpstr>
      <vt:lpstr>15-3(2)</vt:lpstr>
      <vt:lpstr>15-4</vt:lpstr>
      <vt:lpstr>15-5</vt:lpstr>
      <vt:lpstr>15-06</vt:lpstr>
      <vt:lpstr>15-07</vt:lpstr>
      <vt:lpstr>15-08</vt:lpstr>
      <vt:lpstr>15-09</vt:lpstr>
      <vt:lpstr>'15-06'!Print_Area</vt:lpstr>
      <vt:lpstr>'15-07'!Print_Area</vt:lpstr>
      <vt:lpstr>'15-08'!Print_Area</vt:lpstr>
      <vt:lpstr>'15-09'!Print_Area</vt:lpstr>
      <vt:lpstr>'15-1'!Print_Area</vt:lpstr>
      <vt:lpstr>'15-2'!Print_Area</vt:lpstr>
      <vt:lpstr>'15-3(1)'!Print_Area</vt:lpstr>
      <vt:lpstr>'15-3(2)'!Print_Area</vt:lpstr>
      <vt:lpstr>'15-4'!Print_Area</vt:lpstr>
      <vt:lpstr>'15-5'!Print_Area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revision>1</cp:revision>
  <cp:lastPrinted>2026-08-08T06:32:50Z</cp:lastPrinted>
  <dcterms:created xsi:type="dcterms:W3CDTF">2024-05-27T05:39:35Z</dcterms:created>
  <dcterms:modified xsi:type="dcterms:W3CDTF">2026-09-02T08:18:59Z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