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474300\1介護保険係\☆介護従事者永年勤続褒賞\R08永年勤続褒賞\☆R8事業所提出データ\02元データ\"/>
    </mc:Choice>
  </mc:AlternateContent>
  <xr:revisionPtr revIDLastSave="0" documentId="13_ncr:1_{7C77015F-C45B-46BE-9F6D-AF353DA0A403}" xr6:coauthVersionLast="36" xr6:coauthVersionMax="36" xr10:uidLastSave="{00000000-0000-0000-0000-000000000000}"/>
  <bookViews>
    <workbookView xWindow="0" yWindow="0" windowWidth="23040" windowHeight="10500" activeTab="1" xr2:uid="{13F237B3-7282-4B92-BD9C-567AB9CEE8AD}"/>
  </bookViews>
  <sheets>
    <sheet name="（入力用）法人名" sheetId="1" r:id="rId1"/>
    <sheet name="（入力用）受賞候補者" sheetId="2" r:id="rId2"/>
    <sheet name="除算期間計算シート" sheetId="3" r:id="rId3"/>
    <sheet name="選択一覧" sheetId="4" r:id="rId4"/>
  </sheets>
  <definedNames>
    <definedName name="_xlnm.Print_Titles" localSheetId="1">'（入力用）受賞候補者'!$A:$B</definedName>
    <definedName name="サービス事業所一覧" localSheetId="1">#REF!</definedName>
    <definedName name="サービス事業所一覧" localSheetId="0">#REF!</definedName>
    <definedName name="サービス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" i="2" l="1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AJ16" i="3" l="1"/>
  <c r="AJ15" i="3"/>
  <c r="AJ14" i="3"/>
  <c r="AJ13" i="3"/>
  <c r="AJ12" i="3"/>
  <c r="AJ11" i="3"/>
  <c r="AJ10" i="3"/>
  <c r="AJ9" i="3"/>
  <c r="AJ8" i="3"/>
  <c r="AJ7" i="3"/>
  <c r="AJ6" i="3"/>
  <c r="AJ5" i="3"/>
  <c r="AJ4" i="3"/>
  <c r="AJ3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3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A3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K16" i="3" l="1"/>
  <c r="E10" i="2" l="1"/>
  <c r="E12" i="2" s="1"/>
  <c r="D10" i="2"/>
  <c r="D12" i="2" s="1"/>
  <c r="AG10" i="2" l="1"/>
  <c r="AG11" i="2" s="1"/>
  <c r="AF10" i="2"/>
  <c r="AF11" i="2" s="1"/>
  <c r="AE10" i="2"/>
  <c r="AE11" i="2" s="1"/>
  <c r="AD10" i="2"/>
  <c r="AD11" i="2" s="1"/>
  <c r="AC10" i="2"/>
  <c r="AC12" i="2" s="1"/>
  <c r="AB10" i="2"/>
  <c r="AB12" i="2" s="1"/>
  <c r="AA10" i="2"/>
  <c r="AA12" i="2" s="1"/>
  <c r="Z10" i="2"/>
  <c r="Z11" i="2" s="1"/>
  <c r="Y10" i="2"/>
  <c r="Y11" i="2" s="1"/>
  <c r="X10" i="2"/>
  <c r="X12" i="2" s="1"/>
  <c r="W10" i="2"/>
  <c r="W12" i="2" s="1"/>
  <c r="V10" i="2"/>
  <c r="V12" i="2" s="1"/>
  <c r="U10" i="2"/>
  <c r="U11" i="2" s="1"/>
  <c r="T10" i="2"/>
  <c r="T12" i="2" s="1"/>
  <c r="S10" i="2"/>
  <c r="S11" i="2" s="1"/>
  <c r="R10" i="2"/>
  <c r="R12" i="2" s="1"/>
  <c r="Q10" i="2"/>
  <c r="Q12" i="2" s="1"/>
  <c r="E11" i="2"/>
  <c r="D11" i="2"/>
  <c r="T11" i="2" l="1"/>
  <c r="Z12" i="2"/>
  <c r="AF12" i="2"/>
  <c r="AG12" i="2"/>
  <c r="S12" i="2"/>
  <c r="AD12" i="2"/>
  <c r="AE12" i="2"/>
  <c r="Y12" i="2"/>
  <c r="V11" i="2"/>
  <c r="U12" i="2"/>
  <c r="W11" i="2"/>
  <c r="X11" i="2"/>
  <c r="AA11" i="2"/>
  <c r="AB11" i="2"/>
  <c r="Q11" i="2"/>
  <c r="AC11" i="2"/>
  <c r="R11" i="2"/>
  <c r="E3" i="3"/>
  <c r="F3" i="3" s="1"/>
  <c r="E4" i="3"/>
  <c r="F4" i="3"/>
  <c r="AK4" i="3"/>
  <c r="E5" i="3"/>
  <c r="F5" i="3" s="1"/>
  <c r="AK5" i="3"/>
  <c r="E6" i="3"/>
  <c r="F6" i="3" s="1"/>
  <c r="AK6" i="3"/>
  <c r="E7" i="3"/>
  <c r="F7" i="3" s="1"/>
  <c r="AK7" i="3"/>
  <c r="E8" i="3"/>
  <c r="F8" i="3"/>
  <c r="AK8" i="3"/>
  <c r="E9" i="3"/>
  <c r="F9" i="3" s="1"/>
  <c r="AK9" i="3"/>
  <c r="E10" i="3"/>
  <c r="AL10" i="3" s="1"/>
  <c r="AM10" i="3" s="1"/>
  <c r="F10" i="3"/>
  <c r="AK10" i="3"/>
  <c r="E11" i="3"/>
  <c r="F11" i="3"/>
  <c r="AK11" i="3"/>
  <c r="AL11" i="3"/>
  <c r="AM11" i="3" s="1"/>
  <c r="E12" i="3"/>
  <c r="F12" i="3"/>
  <c r="AK12" i="3"/>
  <c r="AL12" i="3"/>
  <c r="AM12" i="3" s="1"/>
  <c r="E13" i="3"/>
  <c r="F13" i="3"/>
  <c r="AK13" i="3"/>
  <c r="AL13" i="3"/>
  <c r="AM13" i="3" s="1"/>
  <c r="E14" i="3"/>
  <c r="F14" i="3"/>
  <c r="AK14" i="3"/>
  <c r="AL14" i="3"/>
  <c r="AM14" i="3" s="1"/>
  <c r="E15" i="3"/>
  <c r="F15" i="3"/>
  <c r="AK15" i="3"/>
  <c r="AL15" i="3"/>
  <c r="AM15" i="3" s="1"/>
  <c r="E16" i="3"/>
  <c r="F16" i="3"/>
  <c r="AL16" i="3"/>
  <c r="AM16" i="3" s="1"/>
  <c r="C10" i="2"/>
  <c r="C12" i="2" s="1"/>
  <c r="F10" i="2"/>
  <c r="F11" i="2" s="1"/>
  <c r="G10" i="2"/>
  <c r="G11" i="2" s="1"/>
  <c r="H10" i="2"/>
  <c r="H12" i="2" s="1"/>
  <c r="I10" i="2"/>
  <c r="I11" i="2" s="1"/>
  <c r="J10" i="2"/>
  <c r="J11" i="2" s="1"/>
  <c r="K10" i="2"/>
  <c r="K11" i="2" s="1"/>
  <c r="L10" i="2"/>
  <c r="L11" i="2" s="1"/>
  <c r="M10" i="2"/>
  <c r="M11" i="2" s="1"/>
  <c r="N10" i="2"/>
  <c r="N11" i="2" s="1"/>
  <c r="O10" i="2"/>
  <c r="O12" i="2" s="1"/>
  <c r="P10" i="2"/>
  <c r="P11" i="2" s="1"/>
  <c r="AK3" i="3" l="1"/>
  <c r="AL3" i="3" s="1"/>
  <c r="AM3" i="3" s="1"/>
  <c r="AL5" i="3"/>
  <c r="AM5" i="3" s="1"/>
  <c r="AL9" i="3"/>
  <c r="AM9" i="3" s="1"/>
  <c r="M12" i="2"/>
  <c r="F12" i="2"/>
  <c r="L12" i="2"/>
  <c r="G12" i="2"/>
  <c r="P12" i="2"/>
  <c r="N12" i="2"/>
  <c r="C11" i="2"/>
  <c r="O11" i="2"/>
  <c r="H11" i="2"/>
  <c r="AL6" i="3"/>
  <c r="AM6" i="3" s="1"/>
  <c r="AL8" i="3"/>
  <c r="AM8" i="3" s="1"/>
  <c r="AL7" i="3"/>
  <c r="AM7" i="3" s="1"/>
  <c r="AL4" i="3"/>
  <c r="AM4" i="3" s="1"/>
  <c r="K12" i="2"/>
  <c r="J12" i="2"/>
  <c r="I12" i="2"/>
</calcChain>
</file>

<file path=xl/sharedStrings.xml><?xml version="1.0" encoding="utf-8"?>
<sst xmlns="http://schemas.openxmlformats.org/spreadsheetml/2006/main" count="313" uniqueCount="133">
  <si>
    <t>選択してください</t>
    <rPh sb="0" eb="2">
      <t>センタク</t>
    </rPh>
    <phoneticPr fontId="1"/>
  </si>
  <si>
    <t>サービス種別</t>
  </si>
  <si>
    <t>事業所住所</t>
    <rPh sb="0" eb="3">
      <t>ジギョウショ</t>
    </rPh>
    <rPh sb="3" eb="5">
      <t>ジュウショ</t>
    </rPh>
    <phoneticPr fontId="5"/>
  </si>
  <si>
    <t>事業所〒</t>
    <rPh sb="0" eb="3">
      <t>ジギョウショ</t>
    </rPh>
    <phoneticPr fontId="5"/>
  </si>
  <si>
    <t>事業所名</t>
  </si>
  <si>
    <t>法人住所</t>
    <rPh sb="0" eb="2">
      <t>ホウジン</t>
    </rPh>
    <rPh sb="2" eb="4">
      <t>ジュウショ</t>
    </rPh>
    <phoneticPr fontId="5"/>
  </si>
  <si>
    <t>法人〒</t>
    <rPh sb="0" eb="2">
      <t>ホウジン</t>
    </rPh>
    <phoneticPr fontId="5"/>
  </si>
  <si>
    <t>※2　除算期間がある方は、「除算期間計算シート」に除算期間を入力してください。</t>
    <rPh sb="3" eb="7">
      <t>ジョサンキカン</t>
    </rPh>
    <rPh sb="10" eb="11">
      <t>カタ</t>
    </rPh>
    <rPh sb="14" eb="20">
      <t>ジョサンキカンケイサン</t>
    </rPh>
    <rPh sb="25" eb="29">
      <t>ジョサンキカン</t>
    </rPh>
    <rPh sb="30" eb="32">
      <t>ニュウリョク</t>
    </rPh>
    <phoneticPr fontId="1"/>
  </si>
  <si>
    <t>　　（前職加算がない場合は、勤務証明書は必要ありません。</t>
    <phoneticPr fontId="1"/>
  </si>
  <si>
    <t>※1　他法人の勤務年数を合算する場合、前職加算の有無を「有」にしてください。前職加算を「有」にした候補者は他法人に勤務証明書（様式第３号）を作成してもらい、推薦書（様式第１号）と一緒に提出してください。</t>
    <rPh sb="3" eb="6">
      <t>タホウジン</t>
    </rPh>
    <rPh sb="7" eb="11">
      <t>キンムネンスウ</t>
    </rPh>
    <rPh sb="12" eb="14">
      <t>ガッサン</t>
    </rPh>
    <rPh sb="16" eb="18">
      <t>バアイ</t>
    </rPh>
    <rPh sb="19" eb="23">
      <t>ゼンショクカサン</t>
    </rPh>
    <rPh sb="24" eb="26">
      <t>ウム</t>
    </rPh>
    <rPh sb="28" eb="29">
      <t>アリ</t>
    </rPh>
    <rPh sb="38" eb="42">
      <t>ゼンショクカサン</t>
    </rPh>
    <rPh sb="44" eb="45">
      <t>アリ</t>
    </rPh>
    <rPh sb="49" eb="52">
      <t>コウホシャ</t>
    </rPh>
    <rPh sb="53" eb="56">
      <t>タホウジン</t>
    </rPh>
    <rPh sb="57" eb="62">
      <t>キンムショウメイショ</t>
    </rPh>
    <rPh sb="63" eb="65">
      <t>ヨウシキ</t>
    </rPh>
    <rPh sb="65" eb="66">
      <t>ダイ</t>
    </rPh>
    <rPh sb="67" eb="68">
      <t>ゴウ</t>
    </rPh>
    <rPh sb="70" eb="72">
      <t>サクセイ</t>
    </rPh>
    <rPh sb="78" eb="81">
      <t>スイセンショ</t>
    </rPh>
    <rPh sb="82" eb="84">
      <t>ヨウシキ</t>
    </rPh>
    <rPh sb="84" eb="85">
      <t>ダイ</t>
    </rPh>
    <rPh sb="86" eb="87">
      <t>ゴウ</t>
    </rPh>
    <rPh sb="89" eb="91">
      <t>イッショ</t>
    </rPh>
    <rPh sb="92" eb="94">
      <t>テイシュツ</t>
    </rPh>
    <phoneticPr fontId="1"/>
  </si>
  <si>
    <t>有</t>
    <rPh sb="0" eb="1">
      <t>アリ</t>
    </rPh>
    <phoneticPr fontId="1"/>
  </si>
  <si>
    <t>除算期間の有無
（※2）</t>
    <rPh sb="5" eb="7">
      <t>ウム</t>
    </rPh>
    <phoneticPr fontId="1"/>
  </si>
  <si>
    <t>前職加算の有無(※1)</t>
    <phoneticPr fontId="1"/>
  </si>
  <si>
    <t>褒賞区分
勤続5～25年、5年毎</t>
    <rPh sb="0" eb="2">
      <t>ホウショウ</t>
    </rPh>
    <rPh sb="2" eb="4">
      <t>クブン</t>
    </rPh>
    <rPh sb="5" eb="7">
      <t>キンゾク</t>
    </rPh>
    <rPh sb="11" eb="12">
      <t>ネン</t>
    </rPh>
    <rPh sb="14" eb="16">
      <t>ネンゴト</t>
    </rPh>
    <phoneticPr fontId="1"/>
  </si>
  <si>
    <t>勤続年数</t>
  </si>
  <si>
    <t>勤続年数（月まで）</t>
    <rPh sb="0" eb="4">
      <t>キンゾクネンスウ</t>
    </rPh>
    <rPh sb="5" eb="6">
      <t>ツキ</t>
    </rPh>
    <phoneticPr fontId="1"/>
  </si>
  <si>
    <t>総月数</t>
    <rPh sb="0" eb="3">
      <t>ソウツキスウ</t>
    </rPh>
    <phoneticPr fontId="1"/>
  </si>
  <si>
    <t>至</t>
    <rPh sb="0" eb="1">
      <t>イタ</t>
    </rPh>
    <phoneticPr fontId="1"/>
  </si>
  <si>
    <t>勤務開始</t>
    <rPh sb="0" eb="4">
      <t>キンムカイシ</t>
    </rPh>
    <phoneticPr fontId="1"/>
  </si>
  <si>
    <t>常勤</t>
    <rPh sb="0" eb="2">
      <t>ジョウキン</t>
    </rPh>
    <phoneticPr fontId="5"/>
  </si>
  <si>
    <t>常勤・非常勤</t>
  </si>
  <si>
    <t>介護職員</t>
    <rPh sb="0" eb="2">
      <t>カイゴ</t>
    </rPh>
    <rPh sb="2" eb="4">
      <t>ショクイン</t>
    </rPh>
    <phoneticPr fontId="5"/>
  </si>
  <si>
    <t>職種</t>
  </si>
  <si>
    <t>ｱﾀﾞﾁﾀﾛｳ</t>
    <phoneticPr fontId="1"/>
  </si>
  <si>
    <r>
      <t xml:space="preserve">褒賞者氏名ｶﾅ
</t>
    </r>
    <r>
      <rPr>
        <b/>
        <sz val="8"/>
        <color rgb="FFFF0000"/>
        <rFont val="BIZ UDゴシック"/>
        <family val="3"/>
        <charset val="128"/>
      </rPr>
      <t>半角ｶﾀｶﾅ</t>
    </r>
    <r>
      <rPr>
        <sz val="8"/>
        <color theme="1"/>
        <rFont val="BIZ UDゴシック"/>
        <family val="3"/>
        <charset val="128"/>
      </rPr>
      <t>で入力してください</t>
    </r>
    <phoneticPr fontId="1"/>
  </si>
  <si>
    <r>
      <t xml:space="preserve">褒賞者氏名
</t>
    </r>
    <r>
      <rPr>
        <sz val="8"/>
        <color theme="1"/>
        <rFont val="BIZ UDゴシック"/>
        <family val="3"/>
        <charset val="128"/>
      </rPr>
      <t>氏と名の間に</t>
    </r>
    <r>
      <rPr>
        <b/>
        <sz val="8"/>
        <color rgb="FFFF0000"/>
        <rFont val="BIZ UDゴシック"/>
        <family val="3"/>
        <charset val="128"/>
      </rPr>
      <t>全角スペース</t>
    </r>
    <r>
      <rPr>
        <sz val="8"/>
        <color theme="1"/>
        <rFont val="BIZ UDゴシック"/>
        <family val="3"/>
        <charset val="128"/>
      </rPr>
      <t xml:space="preserve">
を入れてください</t>
    </r>
    <rPh sb="6" eb="7">
      <t>シ</t>
    </rPh>
    <rPh sb="8" eb="9">
      <t>ナ</t>
    </rPh>
    <rPh sb="10" eb="11">
      <t>アイダ</t>
    </rPh>
    <rPh sb="12" eb="14">
      <t>ゼンカク</t>
    </rPh>
    <rPh sb="20" eb="21">
      <t>イ</t>
    </rPh>
    <phoneticPr fontId="1"/>
  </si>
  <si>
    <t>例</t>
    <rPh sb="0" eb="1">
      <t>レイ</t>
    </rPh>
    <phoneticPr fontId="1"/>
  </si>
  <si>
    <t>除算月数
（D）</t>
    <rPh sb="0" eb="2">
      <t>ジョサン</t>
    </rPh>
    <rPh sb="2" eb="4">
      <t>ゲッスウ</t>
    </rPh>
    <phoneticPr fontId="1"/>
  </si>
  <si>
    <t>終了</t>
    <rPh sb="0" eb="2">
      <t>シュウリョウ</t>
    </rPh>
    <phoneticPr fontId="1"/>
  </si>
  <si>
    <t>開始</t>
    <rPh sb="0" eb="2">
      <t>カイシ</t>
    </rPh>
    <phoneticPr fontId="1"/>
  </si>
  <si>
    <t>除算月数
（C）</t>
    <rPh sb="0" eb="2">
      <t>ジョサン</t>
    </rPh>
    <rPh sb="2" eb="4">
      <t>ゲッスウ</t>
    </rPh>
    <phoneticPr fontId="1"/>
  </si>
  <si>
    <t>除算月数
（B)</t>
    <rPh sb="0" eb="2">
      <t>ジョサン</t>
    </rPh>
    <rPh sb="2" eb="4">
      <t>ゲッスウ</t>
    </rPh>
    <phoneticPr fontId="1"/>
  </si>
  <si>
    <t>（A）</t>
    <phoneticPr fontId="1"/>
  </si>
  <si>
    <t>勤務年月</t>
    <rPh sb="0" eb="4">
      <t>キンムネンゲツ</t>
    </rPh>
    <phoneticPr fontId="1"/>
  </si>
  <si>
    <t>総月数
（F)
A-E</t>
    <rPh sb="0" eb="1">
      <t>ソウ</t>
    </rPh>
    <rPh sb="1" eb="3">
      <t>ゲッスウ</t>
    </rPh>
    <phoneticPr fontId="1"/>
  </si>
  <si>
    <t>除算期間③</t>
    <rPh sb="0" eb="4">
      <t>ジョサンキカン</t>
    </rPh>
    <phoneticPr fontId="1"/>
  </si>
  <si>
    <t>除算期間②</t>
    <rPh sb="0" eb="4">
      <t>ジョサンキカン</t>
    </rPh>
    <phoneticPr fontId="1"/>
  </si>
  <si>
    <t>除算期間①</t>
    <rPh sb="0" eb="4">
      <t>ジョサンキカン</t>
    </rPh>
    <phoneticPr fontId="1"/>
  </si>
  <si>
    <t>勤続年数</t>
    <rPh sb="0" eb="4">
      <t>キンゾクネンスウ</t>
    </rPh>
    <phoneticPr fontId="1"/>
  </si>
  <si>
    <t>褒賞者氏名</t>
    <rPh sb="0" eb="2">
      <t>ホウショウ</t>
    </rPh>
    <rPh sb="2" eb="3">
      <t>シャ</t>
    </rPh>
    <rPh sb="3" eb="5">
      <t>シメイ</t>
    </rPh>
    <phoneticPr fontId="1"/>
  </si>
  <si>
    <t>No.</t>
    <phoneticPr fontId="1"/>
  </si>
  <si>
    <t>介護予防支援</t>
    <rPh sb="0" eb="4">
      <t>カイゴヨボウ</t>
    </rPh>
    <rPh sb="4" eb="6">
      <t>シエン</t>
    </rPh>
    <phoneticPr fontId="1"/>
  </si>
  <si>
    <t>軽費老人ホーム</t>
    <phoneticPr fontId="0" type="Hiragana"/>
  </si>
  <si>
    <t>地域包括支援センター</t>
    <rPh sb="0" eb="2">
      <t>チイキ</t>
    </rPh>
    <rPh sb="2" eb="4">
      <t>ホウカツ</t>
    </rPh>
    <rPh sb="4" eb="6">
      <t>シエン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</si>
  <si>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</si>
  <si>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居宅介護支援事業所</t>
    <rPh sb="0" eb="9">
      <t>キョタクカイゴシエンジギョウショ</t>
    </rPh>
    <phoneticPr fontId="1"/>
  </si>
  <si>
    <t>介護医療院</t>
  </si>
  <si>
    <t>夜間対応型訪問介護</t>
  </si>
  <si>
    <t>訪問入浴介護</t>
  </si>
  <si>
    <t>栄養士</t>
    <rPh sb="0" eb="3">
      <t>エイヨウシ</t>
    </rPh>
    <phoneticPr fontId="11"/>
  </si>
  <si>
    <t>訪問リハビリテーション</t>
  </si>
  <si>
    <t>あん摩マッサージ士</t>
  </si>
  <si>
    <t>福祉用具貸与</t>
  </si>
  <si>
    <t>理学療法士</t>
    <rPh sb="0" eb="2">
      <t>リガク</t>
    </rPh>
    <rPh sb="2" eb="5">
      <t>リョウホウシ</t>
    </rPh>
    <phoneticPr fontId="5"/>
  </si>
  <si>
    <t>認知症対応型通所介護</t>
  </si>
  <si>
    <t>保健師</t>
    <rPh sb="0" eb="3">
      <t>ホケンシ</t>
    </rPh>
    <phoneticPr fontId="11"/>
  </si>
  <si>
    <t>認知症対応型共同生活介護</t>
  </si>
  <si>
    <t>福祉用具専門相談員</t>
    <rPh sb="0" eb="9">
      <t>フクシヨウグセンモンソウダンイン</t>
    </rPh>
    <phoneticPr fontId="11"/>
  </si>
  <si>
    <t>特定福祉用具販売</t>
  </si>
  <si>
    <t>認知症専門員</t>
    <rPh sb="0" eb="3">
      <t>ニンチショウ</t>
    </rPh>
    <rPh sb="3" eb="6">
      <t>センモンイン</t>
    </rPh>
    <phoneticPr fontId="11"/>
  </si>
  <si>
    <t>特定施設入居者生活介護</t>
  </si>
  <si>
    <t>生活相談員</t>
    <rPh sb="0" eb="2">
      <t>セイカツ</t>
    </rPh>
    <rPh sb="2" eb="5">
      <t>ソウダンイン</t>
    </rPh>
    <phoneticPr fontId="11"/>
  </si>
  <si>
    <t>定期巡回・随時対応型訪問介護看護</t>
  </si>
  <si>
    <t>社会福祉士</t>
    <rPh sb="0" eb="2">
      <t>シャカイ</t>
    </rPh>
    <rPh sb="2" eb="4">
      <t>フクシ</t>
    </rPh>
    <rPh sb="4" eb="5">
      <t>シ</t>
    </rPh>
    <phoneticPr fontId="11"/>
  </si>
  <si>
    <t>通所リハビリテーション</t>
  </si>
  <si>
    <t>支援相談員</t>
    <rPh sb="0" eb="2">
      <t>シエン</t>
    </rPh>
    <rPh sb="2" eb="5">
      <t>ソウダンイン</t>
    </rPh>
    <phoneticPr fontId="11"/>
  </si>
  <si>
    <t>短期入所療養介護</t>
  </si>
  <si>
    <t>作業療法士</t>
    <rPh sb="0" eb="5">
      <t>サギョウリョウホウシ</t>
    </rPh>
    <phoneticPr fontId="11"/>
  </si>
  <si>
    <t>短期入所生活介護</t>
  </si>
  <si>
    <t>サービス提供責任者</t>
    <rPh sb="4" eb="6">
      <t>テイキョウ</t>
    </rPh>
    <rPh sb="6" eb="9">
      <t>セキニンシャ</t>
    </rPh>
    <phoneticPr fontId="5"/>
  </si>
  <si>
    <t>小規模多機能型居宅介護</t>
  </si>
  <si>
    <t>言語聴覚士</t>
    <rPh sb="0" eb="2">
      <t>ゲンゴ</t>
    </rPh>
    <rPh sb="2" eb="4">
      <t>チョウカク</t>
    </rPh>
    <rPh sb="4" eb="5">
      <t>シ</t>
    </rPh>
    <phoneticPr fontId="5"/>
  </si>
  <si>
    <t>看護小規模多機能型居宅介護</t>
  </si>
  <si>
    <t>計画作成担当者</t>
    <rPh sb="0" eb="2">
      <t>ケイカク</t>
    </rPh>
    <rPh sb="2" eb="4">
      <t>サクセイ</t>
    </rPh>
    <rPh sb="4" eb="7">
      <t>タントウシャ</t>
    </rPh>
    <phoneticPr fontId="11"/>
  </si>
  <si>
    <t>介護老人保健施設</t>
  </si>
  <si>
    <t>機能訓練指導員</t>
    <rPh sb="0" eb="2">
      <t>キノウ</t>
    </rPh>
    <rPh sb="2" eb="4">
      <t>クンレン</t>
    </rPh>
    <rPh sb="4" eb="7">
      <t>シドウイン</t>
    </rPh>
    <phoneticPr fontId="11"/>
  </si>
  <si>
    <t>介護老人福祉施設</t>
  </si>
  <si>
    <t>看護職員</t>
    <rPh sb="0" eb="2">
      <t>カンゴ</t>
    </rPh>
    <rPh sb="2" eb="4">
      <t>ショクイン</t>
    </rPh>
    <phoneticPr fontId="11"/>
  </si>
  <si>
    <t>介護療養型医療施設</t>
  </si>
  <si>
    <t>訪問介護員</t>
    <rPh sb="0" eb="2">
      <t>ホウモン</t>
    </rPh>
    <rPh sb="2" eb="4">
      <t>カイゴ</t>
    </rPh>
    <rPh sb="4" eb="5">
      <t>イン</t>
    </rPh>
    <phoneticPr fontId="5"/>
  </si>
  <si>
    <t>通所介護</t>
  </si>
  <si>
    <t>無</t>
    <rPh sb="0" eb="1">
      <t>ナ</t>
    </rPh>
    <phoneticPr fontId="1"/>
  </si>
  <si>
    <t>非常勤</t>
    <rPh sb="0" eb="3">
      <t>ヒジョウキン</t>
    </rPh>
    <phoneticPr fontId="5"/>
  </si>
  <si>
    <t>介護支援専門員</t>
    <rPh sb="0" eb="2">
      <t>カイゴ</t>
    </rPh>
    <rPh sb="2" eb="4">
      <t>シエン</t>
    </rPh>
    <rPh sb="4" eb="7">
      <t>センモンイン</t>
    </rPh>
    <phoneticPr fontId="11"/>
  </si>
  <si>
    <t>訪問看護</t>
  </si>
  <si>
    <t>前職加算の有無</t>
    <rPh sb="0" eb="4">
      <t>ゼンショクカサン</t>
    </rPh>
    <rPh sb="5" eb="7">
      <t>ウム</t>
    </rPh>
    <phoneticPr fontId="1"/>
  </si>
  <si>
    <t>褒章区分</t>
    <rPh sb="0" eb="4">
      <t>ホウショウクブン</t>
    </rPh>
    <phoneticPr fontId="1"/>
  </si>
  <si>
    <t>常勤・非常勤</t>
    <rPh sb="0" eb="2">
      <t>ジョウキン</t>
    </rPh>
    <rPh sb="3" eb="6">
      <t>ヒジョウキン</t>
    </rPh>
    <phoneticPr fontId="1"/>
  </si>
  <si>
    <t>職種</t>
    <rPh sb="0" eb="2">
      <t>ショクシュ</t>
    </rPh>
    <phoneticPr fontId="1"/>
  </si>
  <si>
    <t>介護サービス事業種別</t>
    <rPh sb="0" eb="2">
      <t>カイゴ</t>
    </rPh>
    <rPh sb="6" eb="8">
      <t>ジギョウ</t>
    </rPh>
    <rPh sb="8" eb="10">
      <t>シュベツ</t>
    </rPh>
    <phoneticPr fontId="1"/>
  </si>
  <si>
    <t>ここは自動で計算されます</t>
    <phoneticPr fontId="1"/>
  </si>
  <si>
    <t>この部分を入力</t>
    <phoneticPr fontId="1"/>
  </si>
  <si>
    <r>
      <t xml:space="preserve">勤務終了
</t>
    </r>
    <r>
      <rPr>
        <sz val="8"/>
        <color theme="1"/>
        <rFont val="BIZ UDゴシック"/>
        <family val="3"/>
        <charset val="128"/>
      </rPr>
      <t>2026年8月で
固定</t>
    </r>
    <rPh sb="0" eb="2">
      <t>キンム</t>
    </rPh>
    <rPh sb="2" eb="4">
      <t>シュウリョウ</t>
    </rPh>
    <rPh sb="9" eb="10">
      <t>ネン</t>
    </rPh>
    <rPh sb="11" eb="12">
      <t>ガツ</t>
    </rPh>
    <rPh sb="14" eb="16">
      <t>コテイ</t>
    </rPh>
    <phoneticPr fontId="1"/>
  </si>
  <si>
    <t>足立　太郎</t>
    <rPh sb="0" eb="2">
      <t>アダチ</t>
    </rPh>
    <rPh sb="3" eb="4">
      <t>フトシ</t>
    </rPh>
    <phoneticPr fontId="1"/>
  </si>
  <si>
    <t>Noには、「（入力用）推薦褒章者」の1行目のNo.を入力してください</t>
    <rPh sb="7" eb="10">
      <t>ニュウリョクヨウ</t>
    </rPh>
    <rPh sb="11" eb="16">
      <t>スイセンホウショウシャ</t>
    </rPh>
    <rPh sb="19" eb="21">
      <t>ギョウメ</t>
    </rPh>
    <rPh sb="26" eb="28">
      <t>ニュウリョク</t>
    </rPh>
    <phoneticPr fontId="1"/>
  </si>
  <si>
    <t>法人名</t>
    <phoneticPr fontId="1"/>
  </si>
  <si>
    <t>足立　太郎</t>
    <rPh sb="0" eb="1">
      <t>ロウ</t>
    </rPh>
    <phoneticPr fontId="1"/>
  </si>
  <si>
    <t>除算期間がある場合
の勤続年数</t>
    <rPh sb="7" eb="9">
      <t>バアイ</t>
    </rPh>
    <rPh sb="11" eb="15">
      <t>キンゾクネンスウ</t>
    </rPh>
    <phoneticPr fontId="1"/>
  </si>
  <si>
    <t>除算期間④</t>
    <rPh sb="0" eb="4">
      <t>ジョサンキカン</t>
    </rPh>
    <phoneticPr fontId="1"/>
  </si>
  <si>
    <t>除算期間⑤</t>
    <rPh sb="0" eb="4">
      <t>ジョサンキカン</t>
    </rPh>
    <phoneticPr fontId="1"/>
  </si>
  <si>
    <t>除算期間⑥</t>
    <rPh sb="0" eb="4">
      <t>ジョサンキカン</t>
    </rPh>
    <phoneticPr fontId="1"/>
  </si>
  <si>
    <t>除算期間⑦</t>
    <rPh sb="0" eb="4">
      <t>ジョサンキカン</t>
    </rPh>
    <phoneticPr fontId="1"/>
  </si>
  <si>
    <t>除算期間⑧</t>
    <rPh sb="0" eb="4">
      <t>ジョサンキカン</t>
    </rPh>
    <phoneticPr fontId="1"/>
  </si>
  <si>
    <t>除算期間⑨</t>
    <rPh sb="0" eb="4">
      <t>ジョサンキカン</t>
    </rPh>
    <phoneticPr fontId="1"/>
  </si>
  <si>
    <t>除算期間⑩</t>
    <rPh sb="0" eb="4">
      <t>ジョサンキカン</t>
    </rPh>
    <phoneticPr fontId="1"/>
  </si>
  <si>
    <t>除算月数
（E）</t>
    <rPh sb="0" eb="2">
      <t>ジョサン</t>
    </rPh>
    <rPh sb="2" eb="4">
      <t>ゲッスウ</t>
    </rPh>
    <phoneticPr fontId="1"/>
  </si>
  <si>
    <t>除算月数
（F）</t>
    <rPh sb="0" eb="2">
      <t>ジョサン</t>
    </rPh>
    <rPh sb="2" eb="4">
      <t>ゲッスウ</t>
    </rPh>
    <phoneticPr fontId="1"/>
  </si>
  <si>
    <t>除算月数
（G)</t>
    <rPh sb="0" eb="2">
      <t>ジョサン</t>
    </rPh>
    <rPh sb="2" eb="4">
      <t>ゲッスウ</t>
    </rPh>
    <phoneticPr fontId="1"/>
  </si>
  <si>
    <t>除算月数
（H）</t>
    <rPh sb="0" eb="2">
      <t>ジョサン</t>
    </rPh>
    <rPh sb="2" eb="4">
      <t>ゲッスウ</t>
    </rPh>
    <phoneticPr fontId="1"/>
  </si>
  <si>
    <t>除算月数
（I）</t>
    <rPh sb="0" eb="2">
      <t>ジョサン</t>
    </rPh>
    <rPh sb="2" eb="4">
      <t>ゲッスウ</t>
    </rPh>
    <phoneticPr fontId="1"/>
  </si>
  <si>
    <t>除算月数
（J）</t>
    <rPh sb="0" eb="2">
      <t>ジョサン</t>
    </rPh>
    <rPh sb="2" eb="4">
      <t>ゲッスウ</t>
    </rPh>
    <phoneticPr fontId="1"/>
  </si>
  <si>
    <t>除算月数
（K）</t>
    <rPh sb="0" eb="2">
      <t>ジョサン</t>
    </rPh>
    <rPh sb="2" eb="4">
      <t>ゲッスウ</t>
    </rPh>
    <phoneticPr fontId="1"/>
  </si>
  <si>
    <t>除算期間計
（E）
(B)～(K)</t>
    <rPh sb="0" eb="4">
      <t>ジョサンキカン</t>
    </rPh>
    <rPh sb="4" eb="5">
      <t>ケイ</t>
    </rPh>
    <phoneticPr fontId="1"/>
  </si>
  <si>
    <t>ここを転記してください</t>
    <rPh sb="3" eb="5">
      <t>テンキ</t>
    </rPh>
    <phoneticPr fontId="1"/>
  </si>
  <si>
    <t>総月数（F）</t>
    <rPh sb="0" eb="3">
      <t>ソウツキスウ</t>
    </rPh>
    <phoneticPr fontId="1"/>
  </si>
  <si>
    <t>※3　除算期間がある方は、「除算期間計算シート」の総月数（F）を転記してください。</t>
    <rPh sb="3" eb="7">
      <t>ジョサンキカン</t>
    </rPh>
    <rPh sb="10" eb="11">
      <t>カタ</t>
    </rPh>
    <rPh sb="14" eb="20">
      <t>ジョサンキカンケイサン</t>
    </rPh>
    <rPh sb="25" eb="28">
      <t>ソウツキスウ</t>
    </rPh>
    <rPh sb="32" eb="34">
      <t>テンキ</t>
    </rPh>
    <phoneticPr fontId="1"/>
  </si>
  <si>
    <r>
      <t>除算期間計算後
の総月数（※3</t>
    </r>
    <r>
      <rPr>
        <sz val="10"/>
        <rFont val="BIZ UDゴシック"/>
        <family val="3"/>
        <charset val="128"/>
      </rPr>
      <t>）</t>
    </r>
    <r>
      <rPr>
        <sz val="8"/>
        <color rgb="FFFF0000"/>
        <rFont val="BIZ UDゴシック"/>
        <family val="3"/>
        <charset val="128"/>
      </rPr>
      <t xml:space="preserve">
除算期間計算シートから転記</t>
    </r>
    <rPh sb="0" eb="4">
      <t>ジョサンキカン</t>
    </rPh>
    <rPh sb="4" eb="7">
      <t>ケイサンゴ</t>
    </rPh>
    <rPh sb="9" eb="12">
      <t>ソウツキスウ</t>
    </rPh>
    <rPh sb="17" eb="23">
      <t>ジョサンキカンケイサン</t>
    </rPh>
    <rPh sb="28" eb="30">
      <t>テンキ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</si>
  <si>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</si>
  <si>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</si>
  <si>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　　　　　　　（　　　　）</t>
    <phoneticPr fontId="1"/>
  </si>
  <si>
    <t>※担当者と連絡先は、内容確認の際に連絡がとれる方をご記入願います。</t>
    <rPh sb="1" eb="4">
      <t>タントウシャ</t>
    </rPh>
    <rPh sb="5" eb="8">
      <t>レンラクサキ</t>
    </rPh>
    <rPh sb="23" eb="24">
      <t>カタ</t>
    </rPh>
    <phoneticPr fontId="1"/>
  </si>
  <si>
    <t>サービス種別</t>
    <rPh sb="4" eb="6">
      <t>シュベツ</t>
    </rPh>
    <phoneticPr fontId="1"/>
  </si>
  <si>
    <t>訪問介護</t>
    <phoneticPr fontId="1"/>
  </si>
  <si>
    <t>訪問介護</t>
    <phoneticPr fontId="5"/>
  </si>
  <si>
    <r>
      <t xml:space="preserve">勤務開始
</t>
    </r>
    <r>
      <rPr>
        <sz val="11"/>
        <color rgb="FFFF0000"/>
        <rFont val="BIZ UDゴシック"/>
        <family val="3"/>
        <charset val="128"/>
      </rPr>
      <t>YYYY/M/D</t>
    </r>
    <rPh sb="0" eb="4">
      <t>キンムカイシ</t>
    </rPh>
    <phoneticPr fontId="1"/>
  </si>
  <si>
    <t>この部分を入力</t>
    <phoneticPr fontId="1"/>
  </si>
  <si>
    <t>ここは自動で計算されます</t>
    <phoneticPr fontId="1"/>
  </si>
  <si>
    <t>提出先　足立区長</t>
    <rPh sb="0" eb="2">
      <t>テイシュツ</t>
    </rPh>
    <rPh sb="2" eb="3">
      <t>サキ</t>
    </rPh>
    <rPh sb="4" eb="8">
      <t>アダチクチョウ</t>
    </rPh>
    <phoneticPr fontId="1"/>
  </si>
  <si>
    <t>別紙「足立区介護従事者永年勤続褒賞受賞候補者名簿」の者は、足立区介護従事者永年勤続褒賞要綱第２条に</t>
    <rPh sb="1" eb="2">
      <t>カミ</t>
    </rPh>
    <phoneticPr fontId="1"/>
  </si>
  <si>
    <t>規定する対象者に該当するため、推薦いたします。</t>
    <phoneticPr fontId="1"/>
  </si>
  <si>
    <r>
      <t xml:space="preserve">生年月日
</t>
    </r>
    <r>
      <rPr>
        <sz val="11"/>
        <color rgb="FFFF0000"/>
        <rFont val="BIZ UDゴシック"/>
        <family val="3"/>
        <charset val="128"/>
      </rPr>
      <t>YYYY/M/D</t>
    </r>
    <rPh sb="0" eb="4">
      <t>セイネンガッピ</t>
    </rPh>
    <phoneticPr fontId="1"/>
  </si>
  <si>
    <t>法人代表者名</t>
    <rPh sb="0" eb="6">
      <t>ホウジンダイヒョウシャメイ</t>
    </rPh>
    <phoneticPr fontId="1"/>
  </si>
  <si>
    <t>※4　入力いただいた個人情報は、本褒賞事業以外に使用することはございません。</t>
    <rPh sb="3" eb="5">
      <t>ニュウリョク</t>
    </rPh>
    <rPh sb="10" eb="14">
      <t>コジンジョウホウ</t>
    </rPh>
    <rPh sb="16" eb="23">
      <t>ホンホウショウジギョウイガイ</t>
    </rPh>
    <rPh sb="24" eb="2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</si>
</sst>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年&quot;"/>
  </numFmts>
  <fonts count="16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b/>
      <sz val="8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 wrapText="1"/>
    </xf>
    <xf numFmtId="0" fontId="3" fillId="4" borderId="3" xfId="0" applyFont="1" applyFill="1" applyBorder="1" applyAlignment="1">
      <alignment horizontal="center" vertical="center"/>
    </xf>
    <xf numFmtId="55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0" fillId="0" borderId="0" xfId="1">
      <alignment vertical="center"/>
    </xf>
    <xf numFmtId="0" fontId="10" fillId="0" borderId="0" xfId="1" applyBorder="1">
      <alignment vertical="center"/>
    </xf>
    <xf numFmtId="0" fontId="10" fillId="0" borderId="1" xfId="1" applyBorder="1">
      <alignment vertical="center"/>
    </xf>
    <xf numFmtId="0" fontId="10" fillId="0" borderId="0" xfId="1" applyAlignment="1">
      <alignment horizontal="left" vertical="center"/>
    </xf>
    <xf numFmtId="176" fontId="10" fillId="0" borderId="1" xfId="1" applyNumberFormat="1" applyBorder="1" applyAlignment="1">
      <alignment horizontal="left" vertical="center"/>
    </xf>
    <xf numFmtId="0" fontId="10" fillId="5" borderId="1" xfId="1" applyFill="1" applyBorder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0" fontId="3" fillId="4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Protection="1">
      <alignment vertical="center"/>
      <protection locked="0"/>
    </xf>
    <xf numFmtId="55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3" fillId="4" borderId="8" xfId="0" applyFont="1" applyFill="1" applyBorder="1" applyAlignment="1" applyProtection="1">
      <alignment horizontal="center" vertical="center"/>
    </xf>
    <xf numFmtId="14" fontId="3" fillId="4" borderId="9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8" borderId="18" xfId="0" applyFont="1" applyFill="1" applyBorder="1" applyAlignment="1" applyProtection="1">
      <alignment horizontal="center" vertical="center"/>
      <protection locked="0"/>
    </xf>
    <xf numFmtId="0" fontId="3" fillId="8" borderId="18" xfId="0" applyFont="1" applyFill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Alignment="1" applyProtection="1">
      <alignment horizontal="center" vertical="center"/>
      <protection locked="0"/>
    </xf>
    <xf numFmtId="0" fontId="4" fillId="8" borderId="18" xfId="0" applyFont="1" applyFill="1" applyBorder="1" applyAlignment="1" applyProtection="1">
      <alignment horizontal="center" vertical="center" wrapText="1"/>
      <protection locked="0"/>
    </xf>
    <xf numFmtId="14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top"/>
    </xf>
    <xf numFmtId="0" fontId="3" fillId="4" borderId="3" xfId="0" applyFont="1" applyFill="1" applyBorder="1" applyAlignment="1">
      <alignment horizontal="center" vertical="center" wrapText="1"/>
    </xf>
    <xf numFmtId="176" fontId="3" fillId="4" borderId="3" xfId="0" applyNumberFormat="1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 applyProtection="1">
      <alignment horizontal="center" vertical="center" wrapText="1" shrinkToFit="1"/>
    </xf>
    <xf numFmtId="0" fontId="3" fillId="4" borderId="3" xfId="0" applyFont="1" applyFill="1" applyBorder="1" applyAlignment="1" applyProtection="1">
      <alignment horizontal="center" vertical="center"/>
    </xf>
    <xf numFmtId="0" fontId="9" fillId="9" borderId="0" xfId="0" applyFont="1" applyFill="1" applyAlignment="1" applyProtection="1">
      <alignment horizontal="center" vertical="center"/>
      <protection locked="0"/>
    </xf>
    <xf numFmtId="0" fontId="3" fillId="1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shrinkToFi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</xf>
    <xf numFmtId="176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/>
    </xf>
    <xf numFmtId="176" fontId="3" fillId="10" borderId="4" xfId="0" applyNumberFormat="1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 shrinkToFit="1"/>
    </xf>
    <xf numFmtId="0" fontId="6" fillId="1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4" fillId="8" borderId="14" xfId="0" applyFont="1" applyFill="1" applyBorder="1" applyAlignment="1" applyProtection="1">
      <alignment horizontal="center" vertical="center"/>
      <protection locked="0"/>
    </xf>
    <xf numFmtId="0" fontId="4" fillId="8" borderId="15" xfId="0" applyFont="1" applyFill="1" applyBorder="1" applyAlignment="1" applyProtection="1">
      <alignment horizontal="center" vertical="center"/>
      <protection locked="0"/>
    </xf>
    <xf numFmtId="0" fontId="4" fillId="8" borderId="16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9" fillId="9" borderId="12" xfId="0" applyFont="1" applyFill="1" applyBorder="1" applyAlignment="1" applyProtection="1">
      <alignment horizontal="center" vertical="center" wrapText="1"/>
      <protection locked="0"/>
    </xf>
    <xf numFmtId="0" fontId="9" fillId="9" borderId="18" xfId="0" applyFont="1" applyFill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 applyProtection="1">
      <alignment horizontal="center" vertical="center"/>
      <protection locked="0"/>
    </xf>
    <xf numFmtId="0" fontId="3" fillId="8" borderId="18" xfId="0" applyFont="1" applyFill="1" applyBorder="1" applyAlignment="1" applyProtection="1">
      <alignment horizontal="center" vertical="center"/>
      <protection locked="0"/>
    </xf>
    <xf numFmtId="0" fontId="3" fillId="8" borderId="14" xfId="0" applyFont="1" applyFill="1" applyBorder="1" applyAlignment="1" applyProtection="1">
      <alignment horizontal="center" vertical="center"/>
      <protection locked="0"/>
    </xf>
    <xf numFmtId="0" fontId="3" fillId="8" borderId="15" xfId="0" applyFont="1" applyFill="1" applyBorder="1" applyAlignment="1" applyProtection="1">
      <alignment horizontal="center" vertical="center"/>
      <protection locked="0"/>
    </xf>
    <xf numFmtId="0" fontId="3" fillId="8" borderId="16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9B33751F-12B3-4D58-AE57-7E2A5D066C4F}"/>
  </cellStyles>
  <dxfs count="4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7D91-60C5-4DAE-9576-E3C9C4B67A87}">
  <dimension ref="A1:C17"/>
  <sheetViews>
    <sheetView view="pageLayout" zoomScaleNormal="100" workbookViewId="0">
      <selection activeCell="C2" sqref="C2"/>
    </sheetView>
  </sheetViews>
  <sheetFormatPr defaultRowHeight="30.6" customHeight="1" x14ac:dyDescent="0.2"/>
  <cols>
    <col min="1" max="1" width="3" style="1" customWidth="1"/>
    <col min="2" max="2" width="20.44140625" bestFit="1" customWidth="1"/>
    <col min="3" max="3" width="78.109375" customWidth="1"/>
    <col min="4" max="5" width="38.33203125" customWidth="1"/>
  </cols>
  <sheetData>
    <row r="1" spans="1:3" s="6" customFormat="1" ht="22.8" customHeight="1" x14ac:dyDescent="0.2">
      <c r="A1" s="9"/>
      <c r="B1" s="8"/>
      <c r="C1" s="7"/>
    </row>
    <row r="2" spans="1:3" ht="30.6" customHeight="1" x14ac:dyDescent="0.2">
      <c r="A2" s="5"/>
      <c r="B2" s="4" t="s">
        <v>95</v>
      </c>
      <c r="C2" s="51"/>
    </row>
    <row r="3" spans="1:3" ht="30.6" customHeight="1" x14ac:dyDescent="0.2">
      <c r="A3" s="5"/>
      <c r="B3" s="4" t="s">
        <v>6</v>
      </c>
      <c r="C3" s="51"/>
    </row>
    <row r="4" spans="1:3" ht="30.6" customHeight="1" x14ac:dyDescent="0.2">
      <c r="A4" s="3"/>
      <c r="B4" s="2" t="s">
        <v>5</v>
      </c>
      <c r="C4" s="52"/>
    </row>
    <row r="5" spans="1:3" ht="30.6" customHeight="1" x14ac:dyDescent="0.2">
      <c r="A5" s="3"/>
      <c r="B5" s="2" t="s">
        <v>131</v>
      </c>
      <c r="C5" s="52"/>
    </row>
    <row r="6" spans="1:3" ht="30.6" customHeight="1" x14ac:dyDescent="0.2">
      <c r="A6" s="3"/>
      <c r="B6" s="2" t="s">
        <v>4</v>
      </c>
      <c r="C6" s="52"/>
    </row>
    <row r="7" spans="1:3" ht="30.6" customHeight="1" x14ac:dyDescent="0.2">
      <c r="A7" s="5"/>
      <c r="B7" s="4" t="s">
        <v>3</v>
      </c>
      <c r="C7" s="51"/>
    </row>
    <row r="8" spans="1:3" ht="30.6" customHeight="1" x14ac:dyDescent="0.2">
      <c r="A8" s="5"/>
      <c r="B8" s="4" t="s">
        <v>2</v>
      </c>
      <c r="C8" s="51"/>
    </row>
    <row r="9" spans="1:3" ht="30.6" customHeight="1" x14ac:dyDescent="0.2">
      <c r="A9" s="3"/>
      <c r="B9" s="2" t="s">
        <v>1</v>
      </c>
      <c r="C9" s="52" t="s">
        <v>0</v>
      </c>
    </row>
    <row r="10" spans="1:3" ht="31.2" customHeight="1" x14ac:dyDescent="0.2">
      <c r="A10"/>
    </row>
    <row r="11" spans="1:3" ht="30.6" customHeight="1" x14ac:dyDescent="0.2">
      <c r="B11" s="79" t="s">
        <v>117</v>
      </c>
      <c r="C11" s="96"/>
    </row>
    <row r="12" spans="1:3" s="60" customFormat="1" ht="30.6" customHeight="1" x14ac:dyDescent="0.2">
      <c r="B12" s="79" t="s">
        <v>118</v>
      </c>
      <c r="C12" s="97" t="s">
        <v>119</v>
      </c>
    </row>
    <row r="13" spans="1:3" s="60" customFormat="1" ht="16.8" customHeight="1" x14ac:dyDescent="0.2">
      <c r="B13" s="10" t="s">
        <v>120</v>
      </c>
      <c r="C13" s="10"/>
    </row>
    <row r="14" spans="1:3" s="60" customFormat="1" ht="16.8" customHeight="1" x14ac:dyDescent="0.2">
      <c r="C14" s="10"/>
    </row>
    <row r="15" spans="1:3" ht="18.600000000000001" customHeight="1" x14ac:dyDescent="0.2">
      <c r="B15" s="60" t="s">
        <v>127</v>
      </c>
    </row>
    <row r="16" spans="1:3" ht="18.600000000000001" customHeight="1" x14ac:dyDescent="0.2">
      <c r="B16" s="10" t="s">
        <v>128</v>
      </c>
    </row>
    <row r="17" spans="2:2" ht="18.600000000000001" customHeight="1" x14ac:dyDescent="0.2">
      <c r="B17" s="10" t="s">
        <v>129</v>
      </c>
    </row>
  </sheetData>
  <sheetProtection sheet="1" objects="1" scenarios="1"/>
  <phoneticPr fontId="1"/>
  <conditionalFormatting sqref="A9:C9 B11">
    <cfRule type="containsText" dxfId="40" priority="2" operator="containsText" text="選択してください">
      <formula>NOT(ISERROR(SEARCH("選択してください",A9)))</formula>
    </cfRule>
  </conditionalFormatting>
  <conditionalFormatting sqref="B12">
    <cfRule type="containsText" dxfId="39" priority="1" operator="containsText" text="選択してください">
      <formula>NOT(ISERROR(SEARCH("選択してください",B12)))</formula>
    </cfRule>
  </conditionalFormatting>
  <printOptions horizontalCentered="1"/>
  <pageMargins left="1.299212598425197" right="1.299212598425197" top="1.3385826771653544" bottom="0.74803149606299213" header="0.9055118110236221" footer="0.51181102362204722"/>
  <pageSetup paperSize="9" orientation="landscape" r:id="rId1"/>
  <headerFooter>
    <oddHeader>&amp;L様式第１号（第６条関係）&amp;C&amp;"BIZ UDPゴシック,標準"&amp;16推  薦  書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9C60AF8-38D4-47D8-9B06-7AB211EF75EF}">
          <x14:formula1>
            <xm:f>選択一覧!$B$2:$B$28</xm:f>
          </x14:formula1>
          <xm:sqref>C9:C10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2CD1-1854-4D9D-8DEA-660FDDD841D0}">
  <sheetPr>
    <pageSetUpPr fitToPage="1"/>
  </sheetPr>
  <dimension ref="A1:AG24"/>
  <sheetViews>
    <sheetView tabSelected="1" view="pageLayout" zoomScaleNormal="100" workbookViewId="0">
      <selection activeCell="AG2" sqref="AG2"/>
    </sheetView>
  </sheetViews>
  <sheetFormatPr defaultRowHeight="30.6" customHeight="1" outlineLevelRow="1" x14ac:dyDescent="0.2"/>
  <cols>
    <col min="1" max="1" width="4.21875" style="12" customWidth="1"/>
    <col min="2" max="2" width="20.44140625" style="10" bestFit="1" customWidth="1"/>
    <col min="3" max="3" width="15.6640625" style="10" customWidth="1"/>
    <col min="4" max="8" width="15.6640625" style="11" customWidth="1"/>
    <col min="9" max="33" width="15.6640625" style="10" customWidth="1"/>
    <col min="34" max="16384" width="8.88671875" style="10"/>
  </cols>
  <sheetData>
    <row r="1" spans="1:33" ht="19.2" customHeight="1" x14ac:dyDescent="0.2">
      <c r="A1" s="9"/>
      <c r="B1" s="21" t="s">
        <v>40</v>
      </c>
      <c r="C1" s="20" t="s">
        <v>26</v>
      </c>
      <c r="D1" s="19">
        <v>1</v>
      </c>
      <c r="E1" s="18">
        <v>2</v>
      </c>
      <c r="F1" s="18">
        <v>3</v>
      </c>
      <c r="G1" s="18">
        <v>4</v>
      </c>
      <c r="H1" s="18">
        <v>5</v>
      </c>
      <c r="I1" s="18">
        <v>6</v>
      </c>
      <c r="J1" s="18">
        <v>7</v>
      </c>
      <c r="K1" s="18">
        <v>8</v>
      </c>
      <c r="L1" s="18">
        <v>9</v>
      </c>
      <c r="M1" s="18">
        <v>10</v>
      </c>
      <c r="N1" s="18">
        <v>11</v>
      </c>
      <c r="O1" s="18">
        <v>12</v>
      </c>
      <c r="P1" s="18">
        <v>13</v>
      </c>
      <c r="Q1" s="18">
        <v>14</v>
      </c>
      <c r="R1" s="18">
        <v>15</v>
      </c>
      <c r="S1" s="18">
        <v>16</v>
      </c>
      <c r="T1" s="18">
        <v>17</v>
      </c>
      <c r="U1" s="18">
        <v>18</v>
      </c>
      <c r="V1" s="18">
        <v>19</v>
      </c>
      <c r="W1" s="18">
        <v>20</v>
      </c>
      <c r="X1" s="18">
        <v>21</v>
      </c>
      <c r="Y1" s="18">
        <v>22</v>
      </c>
      <c r="Z1" s="18">
        <v>23</v>
      </c>
      <c r="AA1" s="18">
        <v>24</v>
      </c>
      <c r="AB1" s="18">
        <v>25</v>
      </c>
      <c r="AC1" s="18">
        <v>26</v>
      </c>
      <c r="AD1" s="18">
        <v>27</v>
      </c>
      <c r="AE1" s="18">
        <v>28</v>
      </c>
      <c r="AF1" s="18">
        <v>29</v>
      </c>
      <c r="AG1" s="18">
        <v>30</v>
      </c>
    </row>
    <row r="2" spans="1:33" ht="39" customHeight="1" x14ac:dyDescent="0.2">
      <c r="A2" s="13"/>
      <c r="B2" s="89" t="s">
        <v>25</v>
      </c>
      <c r="C2" s="15" t="s">
        <v>93</v>
      </c>
      <c r="D2" s="37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33" ht="39" customHeight="1" x14ac:dyDescent="0.2">
      <c r="A3" s="13"/>
      <c r="B3" s="89" t="s">
        <v>24</v>
      </c>
      <c r="C3" s="15" t="s">
        <v>23</v>
      </c>
      <c r="D3" s="37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1:33" ht="39" customHeight="1" x14ac:dyDescent="0.2">
      <c r="A4" s="13"/>
      <c r="B4" s="89" t="s">
        <v>130</v>
      </c>
      <c r="C4" s="17">
        <v>29226</v>
      </c>
      <c r="D4" s="39"/>
      <c r="E4" s="40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1:33" customFormat="1" ht="39" customHeight="1" x14ac:dyDescent="0.2">
      <c r="B5" s="90" t="s">
        <v>121</v>
      </c>
      <c r="C5" s="87" t="s">
        <v>123</v>
      </c>
      <c r="D5" s="88" t="str">
        <f>IF(D2="","",IF(AND(D2&lt;&gt;"",'（入力用）法人名'!$C$9="選択してください"),"隣のシートを入力してください",'（入力用）法人名'!$C$9))</f>
        <v/>
      </c>
      <c r="E5" s="88" t="str">
        <f>IF(E2="","",IF(AND(E2&lt;&gt;"",'（入力用）法人名'!$C$9="選択してください"),"隣のシートを入力してください",'（入力用）法人名'!$C$9))</f>
        <v/>
      </c>
      <c r="F5" s="88" t="str">
        <f>IF(F2="","",IF(AND(F2&lt;&gt;"",'（入力用）法人名'!$C$9="選択してください"),"隣のシートを入力してください",'（入力用）法人名'!$C$9))</f>
        <v/>
      </c>
      <c r="G5" s="88" t="str">
        <f>IF(G2="","",IF(AND(G2&lt;&gt;"",'（入力用）法人名'!$C$9="選択してください"),"隣のシートを入力してください",'（入力用）法人名'!$C$9))</f>
        <v/>
      </c>
      <c r="H5" s="88" t="str">
        <f>IF(H2="","",IF(AND(H2&lt;&gt;"",'（入力用）法人名'!$C$9="選択してください"),"隣のシートを入力してください",'（入力用）法人名'!$C$9))</f>
        <v/>
      </c>
      <c r="I5" s="88" t="str">
        <f>IF(I2="","",IF(AND(I2&lt;&gt;"",'（入力用）法人名'!$C$9="選択してください"),"隣のシートを入力してください",'（入力用）法人名'!$C$9))</f>
        <v/>
      </c>
      <c r="J5" s="88" t="str">
        <f>IF(J2="","",IF(AND(J2&lt;&gt;"",'（入力用）法人名'!$C$9="選択してください"),"隣のシートを入力してください",'（入力用）法人名'!$C$9))</f>
        <v/>
      </c>
      <c r="K5" s="88" t="str">
        <f>IF(K2="","",IF(AND(K2&lt;&gt;"",'（入力用）法人名'!$C$9="選択してください"),"隣のシートを入力してください",'（入力用）法人名'!$C$9))</f>
        <v/>
      </c>
      <c r="L5" s="88" t="str">
        <f>IF(L2="","",IF(AND(L2&lt;&gt;"",'（入力用）法人名'!$C$9="選択してください"),"隣のシートを入力してください",'（入力用）法人名'!$C$9))</f>
        <v/>
      </c>
      <c r="M5" s="88" t="str">
        <f>IF(M2="","",IF(AND(M2&lt;&gt;"",'（入力用）法人名'!$C$9="選択してください"),"隣のシートを入力してください",'（入力用）法人名'!$C$9))</f>
        <v/>
      </c>
      <c r="N5" s="88" t="str">
        <f>IF(N2="","",IF(AND(N2&lt;&gt;"",'（入力用）法人名'!$C$9="選択してください"),"隣のシートを入力してください",'（入力用）法人名'!$C$9))</f>
        <v/>
      </c>
      <c r="O5" s="88" t="str">
        <f>IF(O2="","",IF(AND(O2&lt;&gt;"",'（入力用）法人名'!$C$9="選択してください"),"隣のシートを入力してください",'（入力用）法人名'!$C$9))</f>
        <v/>
      </c>
      <c r="P5" s="88" t="str">
        <f>IF(P2="","",IF(AND(P2&lt;&gt;"",'（入力用）法人名'!$C$9="選択してください"),"隣のシートを入力してください",'（入力用）法人名'!$C$9))</f>
        <v/>
      </c>
      <c r="Q5" s="88" t="str">
        <f>IF(Q2="","",IF(AND(Q2&lt;&gt;"",'（入力用）法人名'!$C$9="選択してください"),"隣のシートを入力してください",'（入力用）法人名'!$C$9))</f>
        <v/>
      </c>
      <c r="R5" s="88" t="str">
        <f>IF(R2="","",IF(AND(R2&lt;&gt;"",'（入力用）法人名'!$C$9="選択してください"),"隣のシートを入力してください",'（入力用）法人名'!$C$9))</f>
        <v/>
      </c>
      <c r="S5" s="88" t="str">
        <f>IF(S2="","",IF(AND(S2&lt;&gt;"",'（入力用）法人名'!$C$9="選択してください"),"隣のシートを入力してください",'（入力用）法人名'!$C$9))</f>
        <v/>
      </c>
      <c r="T5" s="88" t="str">
        <f>IF(T2="","",IF(AND(T2&lt;&gt;"",'（入力用）法人名'!$C$9="選択してください"),"隣のシートを入力してください",'（入力用）法人名'!$C$9))</f>
        <v/>
      </c>
      <c r="U5" s="88" t="str">
        <f>IF(U2="","",IF(AND(U2&lt;&gt;"",'（入力用）法人名'!$C$9="選択してください"),"隣のシートを入力してください",'（入力用）法人名'!$C$9))</f>
        <v/>
      </c>
      <c r="V5" s="88" t="str">
        <f>IF(V2="","",IF(AND(V2&lt;&gt;"",'（入力用）法人名'!$C$9="選択してください"),"隣のシートを入力してください",'（入力用）法人名'!$C$9))</f>
        <v/>
      </c>
      <c r="W5" s="88" t="str">
        <f>IF(W2="","",IF(AND(W2&lt;&gt;"",'（入力用）法人名'!$C$9="選択してください"),"隣のシートを入力してください",'（入力用）法人名'!$C$9))</f>
        <v/>
      </c>
      <c r="X5" s="88" t="str">
        <f>IF(X2="","",IF(AND(X2&lt;&gt;"",'（入力用）法人名'!$C$9="選択してください"),"隣のシートを入力してください",'（入力用）法人名'!$C$9))</f>
        <v/>
      </c>
      <c r="Y5" s="88" t="str">
        <f>IF(Y2="","",IF(AND(Y2&lt;&gt;"",'（入力用）法人名'!$C$9="選択してください"),"隣のシートを入力してください",'（入力用）法人名'!$C$9))</f>
        <v/>
      </c>
      <c r="Z5" s="88" t="str">
        <f>IF(Z2="","",IF(AND(Z2&lt;&gt;"",'（入力用）法人名'!$C$9="選択してください"),"隣のシートを入力してください",'（入力用）法人名'!$C$9))</f>
        <v/>
      </c>
      <c r="AA5" s="88" t="str">
        <f>IF(AA2="","",IF(AND(AA2&lt;&gt;"",'（入力用）法人名'!$C$9="選択してください"),"隣のシートを入力してください",'（入力用）法人名'!$C$9))</f>
        <v/>
      </c>
      <c r="AB5" s="88" t="str">
        <f>IF(AB2="","",IF(AND(AB2&lt;&gt;"",'（入力用）法人名'!$C$9="選択してください"),"隣のシートを入力してください",'（入力用）法人名'!$C$9))</f>
        <v/>
      </c>
      <c r="AC5" s="88" t="str">
        <f>IF(AC2="","",IF(AND(AC2&lt;&gt;"",'（入力用）法人名'!$C$9="選択してください"),"隣のシートを入力してください",'（入力用）法人名'!$C$9))</f>
        <v/>
      </c>
      <c r="AD5" s="88" t="str">
        <f>IF(AD2="","",IF(AND(AD2&lt;&gt;"",'（入力用）法人名'!$C$9="選択してください"),"隣のシートを入力してください",'（入力用）法人名'!$C$9))</f>
        <v/>
      </c>
      <c r="AE5" s="88" t="str">
        <f>IF(AE2="","",IF(AND(AE2&lt;&gt;"",'（入力用）法人名'!$C$9="選択してください"),"隣のシートを入力してください",'（入力用）法人名'!$C$9))</f>
        <v/>
      </c>
      <c r="AF5" s="88" t="str">
        <f>IF(AF2="","",IF(AND(AF2&lt;&gt;"",'（入力用）法人名'!$C$9="選択してください"),"隣のシートを入力してください",'（入力用）法人名'!$C$9))</f>
        <v/>
      </c>
      <c r="AG5" s="88" t="str">
        <f>IF(AG2="","",IF(AND(AG2&lt;&gt;"",'（入力用）法人名'!$C$9="選択してください"),"隣のシートを入力してください",'（入力用）法人名'!$C$9))</f>
        <v/>
      </c>
    </row>
    <row r="6" spans="1:33" ht="39" customHeight="1" x14ac:dyDescent="0.2">
      <c r="A6" s="14"/>
      <c r="B6" s="89" t="s">
        <v>22</v>
      </c>
      <c r="C6" s="73" t="s">
        <v>21</v>
      </c>
      <c r="D6" s="41" t="s">
        <v>0</v>
      </c>
      <c r="E6" s="41" t="s">
        <v>0</v>
      </c>
      <c r="F6" s="41" t="s">
        <v>0</v>
      </c>
      <c r="G6" s="41" t="s">
        <v>0</v>
      </c>
      <c r="H6" s="41" t="s">
        <v>0</v>
      </c>
      <c r="I6" s="41" t="s">
        <v>0</v>
      </c>
      <c r="J6" s="41" t="s">
        <v>0</v>
      </c>
      <c r="K6" s="41" t="s">
        <v>0</v>
      </c>
      <c r="L6" s="41" t="s">
        <v>0</v>
      </c>
      <c r="M6" s="41" t="s">
        <v>0</v>
      </c>
      <c r="N6" s="41" t="s">
        <v>0</v>
      </c>
      <c r="O6" s="41" t="s">
        <v>0</v>
      </c>
      <c r="P6" s="41" t="s">
        <v>0</v>
      </c>
      <c r="Q6" s="41" t="s">
        <v>0</v>
      </c>
      <c r="R6" s="41" t="s">
        <v>0</v>
      </c>
      <c r="S6" s="41" t="s">
        <v>0</v>
      </c>
      <c r="T6" s="41" t="s">
        <v>0</v>
      </c>
      <c r="U6" s="41" t="s">
        <v>0</v>
      </c>
      <c r="V6" s="41" t="s">
        <v>0</v>
      </c>
      <c r="W6" s="41" t="s">
        <v>0</v>
      </c>
      <c r="X6" s="41" t="s">
        <v>0</v>
      </c>
      <c r="Y6" s="41" t="s">
        <v>0</v>
      </c>
      <c r="Z6" s="41" t="s">
        <v>0</v>
      </c>
      <c r="AA6" s="41" t="s">
        <v>0</v>
      </c>
      <c r="AB6" s="41" t="s">
        <v>0</v>
      </c>
      <c r="AC6" s="41" t="s">
        <v>0</v>
      </c>
      <c r="AD6" s="41" t="s">
        <v>0</v>
      </c>
      <c r="AE6" s="41" t="s">
        <v>0</v>
      </c>
      <c r="AF6" s="41" t="s">
        <v>0</v>
      </c>
      <c r="AG6" s="41" t="s">
        <v>0</v>
      </c>
    </row>
    <row r="7" spans="1:33" ht="39" customHeight="1" x14ac:dyDescent="0.2">
      <c r="A7" s="14"/>
      <c r="B7" s="89" t="s">
        <v>20</v>
      </c>
      <c r="C7" s="73" t="s">
        <v>19</v>
      </c>
      <c r="D7" s="80" t="s">
        <v>0</v>
      </c>
      <c r="E7" s="42" t="s">
        <v>0</v>
      </c>
      <c r="F7" s="42" t="s">
        <v>0</v>
      </c>
      <c r="G7" s="42" t="s">
        <v>0</v>
      </c>
      <c r="H7" s="42" t="s">
        <v>0</v>
      </c>
      <c r="I7" s="42" t="s">
        <v>0</v>
      </c>
      <c r="J7" s="42" t="s">
        <v>0</v>
      </c>
      <c r="K7" s="42" t="s">
        <v>0</v>
      </c>
      <c r="L7" s="42" t="s">
        <v>0</v>
      </c>
      <c r="M7" s="42" t="s">
        <v>0</v>
      </c>
      <c r="N7" s="42" t="s">
        <v>0</v>
      </c>
      <c r="O7" s="42" t="s">
        <v>0</v>
      </c>
      <c r="P7" s="42" t="s">
        <v>0</v>
      </c>
      <c r="Q7" s="42" t="s">
        <v>0</v>
      </c>
      <c r="R7" s="42" t="s">
        <v>0</v>
      </c>
      <c r="S7" s="42" t="s">
        <v>0</v>
      </c>
      <c r="T7" s="42" t="s">
        <v>0</v>
      </c>
      <c r="U7" s="42" t="s">
        <v>0</v>
      </c>
      <c r="V7" s="42" t="s">
        <v>0</v>
      </c>
      <c r="W7" s="42" t="s">
        <v>0</v>
      </c>
      <c r="X7" s="42" t="s">
        <v>0</v>
      </c>
      <c r="Y7" s="42" t="s">
        <v>0</v>
      </c>
      <c r="Z7" s="42" t="s">
        <v>0</v>
      </c>
      <c r="AA7" s="42" t="s">
        <v>0</v>
      </c>
      <c r="AB7" s="42" t="s">
        <v>0</v>
      </c>
      <c r="AC7" s="42" t="s">
        <v>0</v>
      </c>
      <c r="AD7" s="42" t="s">
        <v>0</v>
      </c>
      <c r="AE7" s="42" t="s">
        <v>0</v>
      </c>
      <c r="AF7" s="42" t="s">
        <v>0</v>
      </c>
      <c r="AG7" s="42" t="s">
        <v>0</v>
      </c>
    </row>
    <row r="8" spans="1:33" ht="39" customHeight="1" x14ac:dyDescent="0.2">
      <c r="A8" s="13"/>
      <c r="B8" s="89" t="s">
        <v>124</v>
      </c>
      <c r="C8" s="17">
        <v>36982</v>
      </c>
      <c r="D8" s="81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3" ht="39" hidden="1" customHeight="1" outlineLevel="1" x14ac:dyDescent="0.2">
      <c r="A9" s="13"/>
      <c r="B9" s="90" t="s">
        <v>17</v>
      </c>
      <c r="C9" s="16">
        <v>46235</v>
      </c>
      <c r="D9" s="45">
        <v>46235</v>
      </c>
      <c r="E9" s="45">
        <v>46235</v>
      </c>
      <c r="F9" s="45">
        <v>46235</v>
      </c>
      <c r="G9" s="45">
        <v>46235</v>
      </c>
      <c r="H9" s="45">
        <v>46235</v>
      </c>
      <c r="I9" s="45">
        <v>46235</v>
      </c>
      <c r="J9" s="45">
        <v>46235</v>
      </c>
      <c r="K9" s="45">
        <v>46235</v>
      </c>
      <c r="L9" s="45">
        <v>46235</v>
      </c>
      <c r="M9" s="45">
        <v>46235</v>
      </c>
      <c r="N9" s="45">
        <v>46235</v>
      </c>
      <c r="O9" s="45">
        <v>46235</v>
      </c>
      <c r="P9" s="45">
        <v>46235</v>
      </c>
      <c r="Q9" s="45">
        <v>46235</v>
      </c>
      <c r="R9" s="45">
        <v>46235</v>
      </c>
      <c r="S9" s="45">
        <v>46235</v>
      </c>
      <c r="T9" s="45">
        <v>46235</v>
      </c>
      <c r="U9" s="45">
        <v>46235</v>
      </c>
      <c r="V9" s="45">
        <v>46235</v>
      </c>
      <c r="W9" s="45">
        <v>46235</v>
      </c>
      <c r="X9" s="45">
        <v>46235</v>
      </c>
      <c r="Y9" s="45">
        <v>46235</v>
      </c>
      <c r="Z9" s="45">
        <v>46235</v>
      </c>
      <c r="AA9" s="45">
        <v>46235</v>
      </c>
      <c r="AB9" s="45">
        <v>46235</v>
      </c>
      <c r="AC9" s="45">
        <v>46235</v>
      </c>
      <c r="AD9" s="45">
        <v>46235</v>
      </c>
      <c r="AE9" s="45">
        <v>46235</v>
      </c>
      <c r="AF9" s="45">
        <v>46235</v>
      </c>
      <c r="AG9" s="45">
        <v>46235</v>
      </c>
    </row>
    <row r="10" spans="1:33" ht="39" hidden="1" customHeight="1" outlineLevel="1" x14ac:dyDescent="0.2">
      <c r="A10" s="13"/>
      <c r="B10" s="90" t="s">
        <v>16</v>
      </c>
      <c r="C10" s="15">
        <f t="shared" ref="C10:AG10" si="0">IF(OR(C8="",C9=""),"", (YEAR(C9)-YEAR(C8))*12+(MONTH(C9)-MONTH(C8))+1)</f>
        <v>305</v>
      </c>
      <c r="D10" s="82" t="str">
        <f t="shared" si="0"/>
        <v/>
      </c>
      <c r="E10" s="46" t="str">
        <f t="shared" si="0"/>
        <v/>
      </c>
      <c r="F10" s="46" t="str">
        <f t="shared" si="0"/>
        <v/>
      </c>
      <c r="G10" s="46" t="str">
        <f t="shared" si="0"/>
        <v/>
      </c>
      <c r="H10" s="46" t="str">
        <f t="shared" si="0"/>
        <v/>
      </c>
      <c r="I10" s="31" t="str">
        <f t="shared" si="0"/>
        <v/>
      </c>
      <c r="J10" s="31" t="str">
        <f t="shared" si="0"/>
        <v/>
      </c>
      <c r="K10" s="31" t="str">
        <f t="shared" si="0"/>
        <v/>
      </c>
      <c r="L10" s="31" t="str">
        <f t="shared" si="0"/>
        <v/>
      </c>
      <c r="M10" s="31" t="str">
        <f t="shared" si="0"/>
        <v/>
      </c>
      <c r="N10" s="31" t="str">
        <f t="shared" si="0"/>
        <v/>
      </c>
      <c r="O10" s="31" t="str">
        <f t="shared" si="0"/>
        <v/>
      </c>
      <c r="P10" s="31" t="str">
        <f t="shared" si="0"/>
        <v/>
      </c>
      <c r="Q10" s="31" t="str">
        <f t="shared" si="0"/>
        <v/>
      </c>
      <c r="R10" s="31" t="str">
        <f t="shared" si="0"/>
        <v/>
      </c>
      <c r="S10" s="31" t="str">
        <f t="shared" si="0"/>
        <v/>
      </c>
      <c r="T10" s="31" t="str">
        <f t="shared" si="0"/>
        <v/>
      </c>
      <c r="U10" s="31" t="str">
        <f t="shared" si="0"/>
        <v/>
      </c>
      <c r="V10" s="31" t="str">
        <f t="shared" si="0"/>
        <v/>
      </c>
      <c r="W10" s="31" t="str">
        <f t="shared" si="0"/>
        <v/>
      </c>
      <c r="X10" s="31" t="str">
        <f t="shared" si="0"/>
        <v/>
      </c>
      <c r="Y10" s="31" t="str">
        <f t="shared" si="0"/>
        <v/>
      </c>
      <c r="Z10" s="31" t="str">
        <f t="shared" si="0"/>
        <v/>
      </c>
      <c r="AA10" s="31" t="str">
        <f t="shared" si="0"/>
        <v/>
      </c>
      <c r="AB10" s="31" t="str">
        <f t="shared" si="0"/>
        <v/>
      </c>
      <c r="AC10" s="31" t="str">
        <f t="shared" si="0"/>
        <v/>
      </c>
      <c r="AD10" s="31" t="str">
        <f t="shared" si="0"/>
        <v/>
      </c>
      <c r="AE10" s="31" t="str">
        <f t="shared" si="0"/>
        <v/>
      </c>
      <c r="AF10" s="31" t="str">
        <f t="shared" si="0"/>
        <v/>
      </c>
      <c r="AG10" s="31" t="str">
        <f t="shared" si="0"/>
        <v/>
      </c>
    </row>
    <row r="11" spans="1:33" ht="39" customHeight="1" collapsed="1" x14ac:dyDescent="0.2">
      <c r="A11" s="13"/>
      <c r="B11" s="90" t="s">
        <v>15</v>
      </c>
      <c r="C11" s="77" t="str">
        <f t="shared" ref="C11:AG11" si="1">IF(C10="",0,INT(C10/12)&amp;"年"&amp;MOD(C10,12)&amp;"ヶ月")</f>
        <v>25年5ヶ月</v>
      </c>
      <c r="D11" s="83">
        <f t="shared" si="1"/>
        <v>0</v>
      </c>
      <c r="E11" s="35">
        <f t="shared" si="1"/>
        <v>0</v>
      </c>
      <c r="F11" s="35">
        <f t="shared" si="1"/>
        <v>0</v>
      </c>
      <c r="G11" s="35">
        <f t="shared" si="1"/>
        <v>0</v>
      </c>
      <c r="H11" s="35">
        <f t="shared" si="1"/>
        <v>0</v>
      </c>
      <c r="I11" s="35">
        <f t="shared" si="1"/>
        <v>0</v>
      </c>
      <c r="J11" s="35">
        <f t="shared" si="1"/>
        <v>0</v>
      </c>
      <c r="K11" s="35">
        <f t="shared" si="1"/>
        <v>0</v>
      </c>
      <c r="L11" s="35">
        <f t="shared" si="1"/>
        <v>0</v>
      </c>
      <c r="M11" s="35">
        <f t="shared" si="1"/>
        <v>0</v>
      </c>
      <c r="N11" s="35">
        <f t="shared" si="1"/>
        <v>0</v>
      </c>
      <c r="O11" s="35">
        <f t="shared" si="1"/>
        <v>0</v>
      </c>
      <c r="P11" s="35">
        <f t="shared" si="1"/>
        <v>0</v>
      </c>
      <c r="Q11" s="35">
        <f t="shared" si="1"/>
        <v>0</v>
      </c>
      <c r="R11" s="35">
        <f t="shared" si="1"/>
        <v>0</v>
      </c>
      <c r="S11" s="35">
        <f t="shared" si="1"/>
        <v>0</v>
      </c>
      <c r="T11" s="35">
        <f t="shared" si="1"/>
        <v>0</v>
      </c>
      <c r="U11" s="35">
        <f t="shared" si="1"/>
        <v>0</v>
      </c>
      <c r="V11" s="35">
        <f t="shared" si="1"/>
        <v>0</v>
      </c>
      <c r="W11" s="35">
        <f t="shared" si="1"/>
        <v>0</v>
      </c>
      <c r="X11" s="35">
        <f t="shared" si="1"/>
        <v>0</v>
      </c>
      <c r="Y11" s="35">
        <f t="shared" si="1"/>
        <v>0</v>
      </c>
      <c r="Z11" s="35">
        <f t="shared" si="1"/>
        <v>0</v>
      </c>
      <c r="AA11" s="35">
        <f t="shared" si="1"/>
        <v>0</v>
      </c>
      <c r="AB11" s="35">
        <f t="shared" si="1"/>
        <v>0</v>
      </c>
      <c r="AC11" s="35">
        <f t="shared" si="1"/>
        <v>0</v>
      </c>
      <c r="AD11" s="35">
        <f t="shared" si="1"/>
        <v>0</v>
      </c>
      <c r="AE11" s="35">
        <f t="shared" si="1"/>
        <v>0</v>
      </c>
      <c r="AF11" s="35">
        <f t="shared" si="1"/>
        <v>0</v>
      </c>
      <c r="AG11" s="35">
        <f t="shared" si="1"/>
        <v>0</v>
      </c>
    </row>
    <row r="12" spans="1:33" s="59" customFormat="1" ht="39" hidden="1" customHeight="1" outlineLevel="1" x14ac:dyDescent="0.2">
      <c r="A12" s="56"/>
      <c r="B12" s="91" t="s">
        <v>14</v>
      </c>
      <c r="C12" s="57">
        <f t="shared" ref="C12:AG12" si="2">IF(C10="","",INT(C10/12))</f>
        <v>25</v>
      </c>
      <c r="D12" s="84" t="str">
        <f t="shared" si="2"/>
        <v/>
      </c>
      <c r="E12" s="58" t="str">
        <f t="shared" si="2"/>
        <v/>
      </c>
      <c r="F12" s="58" t="str">
        <f t="shared" si="2"/>
        <v/>
      </c>
      <c r="G12" s="58" t="str">
        <f t="shared" si="2"/>
        <v/>
      </c>
      <c r="H12" s="58" t="str">
        <f t="shared" si="2"/>
        <v/>
      </c>
      <c r="I12" s="58" t="str">
        <f t="shared" si="2"/>
        <v/>
      </c>
      <c r="J12" s="58" t="str">
        <f t="shared" si="2"/>
        <v/>
      </c>
      <c r="K12" s="58" t="str">
        <f t="shared" si="2"/>
        <v/>
      </c>
      <c r="L12" s="58" t="str">
        <f t="shared" si="2"/>
        <v/>
      </c>
      <c r="M12" s="58" t="str">
        <f t="shared" si="2"/>
        <v/>
      </c>
      <c r="N12" s="58" t="str">
        <f t="shared" si="2"/>
        <v/>
      </c>
      <c r="O12" s="58" t="str">
        <f t="shared" si="2"/>
        <v/>
      </c>
      <c r="P12" s="58" t="str">
        <f t="shared" si="2"/>
        <v/>
      </c>
      <c r="Q12" s="58" t="str">
        <f t="shared" si="2"/>
        <v/>
      </c>
      <c r="R12" s="58" t="str">
        <f t="shared" si="2"/>
        <v/>
      </c>
      <c r="S12" s="58" t="str">
        <f t="shared" si="2"/>
        <v/>
      </c>
      <c r="T12" s="58" t="str">
        <f t="shared" si="2"/>
        <v/>
      </c>
      <c r="U12" s="58" t="str">
        <f t="shared" si="2"/>
        <v/>
      </c>
      <c r="V12" s="58" t="str">
        <f t="shared" si="2"/>
        <v/>
      </c>
      <c r="W12" s="58" t="str">
        <f t="shared" si="2"/>
        <v/>
      </c>
      <c r="X12" s="58" t="str">
        <f t="shared" si="2"/>
        <v/>
      </c>
      <c r="Y12" s="58" t="str">
        <f t="shared" si="2"/>
        <v/>
      </c>
      <c r="Z12" s="58" t="str">
        <f t="shared" si="2"/>
        <v/>
      </c>
      <c r="AA12" s="58" t="str">
        <f t="shared" si="2"/>
        <v/>
      </c>
      <c r="AB12" s="58" t="str">
        <f t="shared" si="2"/>
        <v/>
      </c>
      <c r="AC12" s="58" t="str">
        <f t="shared" si="2"/>
        <v/>
      </c>
      <c r="AD12" s="58" t="str">
        <f t="shared" si="2"/>
        <v/>
      </c>
      <c r="AE12" s="58" t="str">
        <f t="shared" si="2"/>
        <v/>
      </c>
      <c r="AF12" s="58" t="str">
        <f t="shared" si="2"/>
        <v/>
      </c>
      <c r="AG12" s="58" t="str">
        <f t="shared" si="2"/>
        <v/>
      </c>
    </row>
    <row r="13" spans="1:33" ht="39" customHeight="1" collapsed="1" x14ac:dyDescent="0.2">
      <c r="A13" s="14"/>
      <c r="B13" s="92" t="s">
        <v>13</v>
      </c>
      <c r="C13" s="74">
        <v>15</v>
      </c>
      <c r="D13" s="47" t="s">
        <v>0</v>
      </c>
      <c r="E13" s="48" t="s">
        <v>0</v>
      </c>
      <c r="F13" s="48" t="s">
        <v>0</v>
      </c>
      <c r="G13" s="48" t="s">
        <v>0</v>
      </c>
      <c r="H13" s="48" t="s">
        <v>0</v>
      </c>
      <c r="I13" s="48" t="s">
        <v>0</v>
      </c>
      <c r="J13" s="48" t="s">
        <v>0</v>
      </c>
      <c r="K13" s="48" t="s">
        <v>0</v>
      </c>
      <c r="L13" s="48" t="s">
        <v>0</v>
      </c>
      <c r="M13" s="48" t="s">
        <v>0</v>
      </c>
      <c r="N13" s="48" t="s">
        <v>0</v>
      </c>
      <c r="O13" s="48" t="s">
        <v>0</v>
      </c>
      <c r="P13" s="48" t="s">
        <v>0</v>
      </c>
      <c r="Q13" s="48" t="s">
        <v>0</v>
      </c>
      <c r="R13" s="48" t="s">
        <v>0</v>
      </c>
      <c r="S13" s="48" t="s">
        <v>0</v>
      </c>
      <c r="T13" s="48" t="s">
        <v>0</v>
      </c>
      <c r="U13" s="48" t="s">
        <v>0</v>
      </c>
      <c r="V13" s="48" t="s">
        <v>0</v>
      </c>
      <c r="W13" s="48" t="s">
        <v>0</v>
      </c>
      <c r="X13" s="48" t="s">
        <v>0</v>
      </c>
      <c r="Y13" s="48" t="s">
        <v>0</v>
      </c>
      <c r="Z13" s="48" t="s">
        <v>0</v>
      </c>
      <c r="AA13" s="48" t="s">
        <v>0</v>
      </c>
      <c r="AB13" s="48" t="s">
        <v>0</v>
      </c>
      <c r="AC13" s="48" t="s">
        <v>0</v>
      </c>
      <c r="AD13" s="48" t="s">
        <v>0</v>
      </c>
      <c r="AE13" s="48" t="s">
        <v>0</v>
      </c>
      <c r="AF13" s="48" t="s">
        <v>0</v>
      </c>
      <c r="AG13" s="48" t="s">
        <v>0</v>
      </c>
    </row>
    <row r="14" spans="1:33" ht="39" customHeight="1" x14ac:dyDescent="0.2">
      <c r="A14" s="14"/>
      <c r="B14" s="93" t="s">
        <v>12</v>
      </c>
      <c r="C14" s="75" t="s">
        <v>81</v>
      </c>
      <c r="D14" s="41" t="s">
        <v>0</v>
      </c>
      <c r="E14" s="50" t="s">
        <v>0</v>
      </c>
      <c r="F14" s="50" t="s">
        <v>0</v>
      </c>
      <c r="G14" s="50" t="s">
        <v>0</v>
      </c>
      <c r="H14" s="50" t="s">
        <v>0</v>
      </c>
      <c r="I14" s="50" t="s">
        <v>0</v>
      </c>
      <c r="J14" s="50" t="s">
        <v>0</v>
      </c>
      <c r="K14" s="50" t="s">
        <v>0</v>
      </c>
      <c r="L14" s="50" t="s">
        <v>0</v>
      </c>
      <c r="M14" s="50" t="s">
        <v>0</v>
      </c>
      <c r="N14" s="50" t="s">
        <v>0</v>
      </c>
      <c r="O14" s="50" t="s">
        <v>0</v>
      </c>
      <c r="P14" s="50" t="s">
        <v>0</v>
      </c>
      <c r="Q14" s="50" t="s">
        <v>0</v>
      </c>
      <c r="R14" s="50" t="s">
        <v>0</v>
      </c>
      <c r="S14" s="50" t="s">
        <v>0</v>
      </c>
      <c r="T14" s="50" t="s">
        <v>0</v>
      </c>
      <c r="U14" s="50" t="s">
        <v>0</v>
      </c>
      <c r="V14" s="50" t="s">
        <v>0</v>
      </c>
      <c r="W14" s="50" t="s">
        <v>0</v>
      </c>
      <c r="X14" s="50" t="s">
        <v>0</v>
      </c>
      <c r="Y14" s="50" t="s">
        <v>0</v>
      </c>
      <c r="Z14" s="50" t="s">
        <v>0</v>
      </c>
      <c r="AA14" s="50" t="s">
        <v>0</v>
      </c>
      <c r="AB14" s="50" t="s">
        <v>0</v>
      </c>
      <c r="AC14" s="50" t="s">
        <v>0</v>
      </c>
      <c r="AD14" s="50" t="s">
        <v>0</v>
      </c>
      <c r="AE14" s="50" t="s">
        <v>0</v>
      </c>
      <c r="AF14" s="50" t="s">
        <v>0</v>
      </c>
      <c r="AG14" s="50" t="s">
        <v>0</v>
      </c>
    </row>
    <row r="15" spans="1:33" ht="39" customHeight="1" x14ac:dyDescent="0.2">
      <c r="A15" s="14"/>
      <c r="B15" s="93" t="s">
        <v>11</v>
      </c>
      <c r="C15" s="75" t="s">
        <v>10</v>
      </c>
      <c r="D15" s="41" t="s">
        <v>0</v>
      </c>
      <c r="E15" s="50" t="s">
        <v>0</v>
      </c>
      <c r="F15" s="50" t="s">
        <v>0</v>
      </c>
      <c r="G15" s="50" t="s">
        <v>0</v>
      </c>
      <c r="H15" s="50" t="s">
        <v>0</v>
      </c>
      <c r="I15" s="50" t="s">
        <v>0</v>
      </c>
      <c r="J15" s="50" t="s">
        <v>0</v>
      </c>
      <c r="K15" s="50" t="s">
        <v>0</v>
      </c>
      <c r="L15" s="50" t="s">
        <v>0</v>
      </c>
      <c r="M15" s="50" t="s">
        <v>0</v>
      </c>
      <c r="N15" s="50" t="s">
        <v>0</v>
      </c>
      <c r="O15" s="50" t="s">
        <v>0</v>
      </c>
      <c r="P15" s="50" t="s">
        <v>0</v>
      </c>
      <c r="Q15" s="50" t="s">
        <v>0</v>
      </c>
      <c r="R15" s="50" t="s">
        <v>0</v>
      </c>
      <c r="S15" s="50" t="s">
        <v>0</v>
      </c>
      <c r="T15" s="50" t="s">
        <v>0</v>
      </c>
      <c r="U15" s="50" t="s">
        <v>0</v>
      </c>
      <c r="V15" s="50" t="s">
        <v>0</v>
      </c>
      <c r="W15" s="50" t="s">
        <v>0</v>
      </c>
      <c r="X15" s="50" t="s">
        <v>0</v>
      </c>
      <c r="Y15" s="50" t="s">
        <v>0</v>
      </c>
      <c r="Z15" s="50" t="s">
        <v>0</v>
      </c>
      <c r="AA15" s="50" t="s">
        <v>0</v>
      </c>
      <c r="AB15" s="50" t="s">
        <v>0</v>
      </c>
      <c r="AC15" s="50" t="s">
        <v>0</v>
      </c>
      <c r="AD15" s="50" t="s">
        <v>0</v>
      </c>
      <c r="AE15" s="50" t="s">
        <v>0</v>
      </c>
      <c r="AF15" s="50" t="s">
        <v>0</v>
      </c>
      <c r="AG15" s="50" t="s">
        <v>0</v>
      </c>
    </row>
    <row r="16" spans="1:33" ht="39" customHeight="1" x14ac:dyDescent="0.2">
      <c r="A16" s="14"/>
      <c r="B16" s="93" t="s">
        <v>116</v>
      </c>
      <c r="C16" s="76">
        <v>285</v>
      </c>
      <c r="D16" s="49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</row>
    <row r="17" spans="1:33" ht="39" customHeight="1" thickBot="1" x14ac:dyDescent="0.25">
      <c r="A17" s="13"/>
      <c r="B17" s="93" t="s">
        <v>97</v>
      </c>
      <c r="C17" s="86" t="str">
        <f t="shared" ref="C17:AG17" si="3">IF(C16="",0,INT(C16/12)&amp;"年"&amp;MOD(C16,12)&amp;"ヶ月")</f>
        <v>23年9ヶ月</v>
      </c>
      <c r="D17" s="85">
        <f t="shared" si="3"/>
        <v>0</v>
      </c>
      <c r="E17" s="63">
        <f t="shared" si="3"/>
        <v>0</v>
      </c>
      <c r="F17" s="63">
        <f t="shared" si="3"/>
        <v>0</v>
      </c>
      <c r="G17" s="63">
        <f t="shared" si="3"/>
        <v>0</v>
      </c>
      <c r="H17" s="63">
        <f t="shared" si="3"/>
        <v>0</v>
      </c>
      <c r="I17" s="63">
        <f t="shared" si="3"/>
        <v>0</v>
      </c>
      <c r="J17" s="63">
        <f t="shared" si="3"/>
        <v>0</v>
      </c>
      <c r="K17" s="63">
        <f t="shared" si="3"/>
        <v>0</v>
      </c>
      <c r="L17" s="63">
        <f t="shared" si="3"/>
        <v>0</v>
      </c>
      <c r="M17" s="63">
        <f t="shared" si="3"/>
        <v>0</v>
      </c>
      <c r="N17" s="63">
        <f t="shared" si="3"/>
        <v>0</v>
      </c>
      <c r="O17" s="63">
        <f t="shared" si="3"/>
        <v>0</v>
      </c>
      <c r="P17" s="63">
        <f t="shared" si="3"/>
        <v>0</v>
      </c>
      <c r="Q17" s="63">
        <f t="shared" si="3"/>
        <v>0</v>
      </c>
      <c r="R17" s="63">
        <f t="shared" si="3"/>
        <v>0</v>
      </c>
      <c r="S17" s="63">
        <f t="shared" si="3"/>
        <v>0</v>
      </c>
      <c r="T17" s="63">
        <f t="shared" si="3"/>
        <v>0</v>
      </c>
      <c r="U17" s="63">
        <f t="shared" si="3"/>
        <v>0</v>
      </c>
      <c r="V17" s="63">
        <f t="shared" si="3"/>
        <v>0</v>
      </c>
      <c r="W17" s="63">
        <f t="shared" si="3"/>
        <v>0</v>
      </c>
      <c r="X17" s="63">
        <f t="shared" si="3"/>
        <v>0</v>
      </c>
      <c r="Y17" s="63">
        <f t="shared" si="3"/>
        <v>0</v>
      </c>
      <c r="Z17" s="63">
        <f t="shared" si="3"/>
        <v>0</v>
      </c>
      <c r="AA17" s="63">
        <f t="shared" si="3"/>
        <v>0</v>
      </c>
      <c r="AB17" s="63">
        <f t="shared" si="3"/>
        <v>0</v>
      </c>
      <c r="AC17" s="63">
        <f t="shared" si="3"/>
        <v>0</v>
      </c>
      <c r="AD17" s="63">
        <f t="shared" si="3"/>
        <v>0</v>
      </c>
      <c r="AE17" s="63">
        <f t="shared" si="3"/>
        <v>0</v>
      </c>
      <c r="AF17" s="63">
        <f t="shared" si="3"/>
        <v>0</v>
      </c>
      <c r="AG17" s="63">
        <f t="shared" si="3"/>
        <v>0</v>
      </c>
    </row>
    <row r="18" spans="1:33" ht="12.6" x14ac:dyDescent="0.2">
      <c r="B18" s="10" t="s">
        <v>9</v>
      </c>
    </row>
    <row r="19" spans="1:33" ht="12.6" x14ac:dyDescent="0.2">
      <c r="B19" s="10" t="s">
        <v>8</v>
      </c>
    </row>
    <row r="20" spans="1:33" ht="12.6" x14ac:dyDescent="0.2">
      <c r="B20" s="10" t="s">
        <v>7</v>
      </c>
    </row>
    <row r="21" spans="1:33" ht="12.6" x14ac:dyDescent="0.2">
      <c r="B21" s="72" t="s">
        <v>115</v>
      </c>
    </row>
    <row r="22" spans="1:33" ht="30.6" customHeight="1" x14ac:dyDescent="0.2">
      <c r="B22" s="72" t="s">
        <v>132</v>
      </c>
    </row>
    <row r="23" spans="1:33" ht="30.6" customHeight="1" x14ac:dyDescent="0.2">
      <c r="B23" s="94" t="s">
        <v>125</v>
      </c>
    </row>
    <row r="24" spans="1:33" ht="30.6" customHeight="1" x14ac:dyDescent="0.2">
      <c r="B24" s="95" t="s">
        <v>126</v>
      </c>
      <c r="C24" s="22"/>
    </row>
  </sheetData>
  <sheetProtection sheet="1" objects="1" scenarios="1"/>
  <phoneticPr fontId="1"/>
  <conditionalFormatting sqref="A14:C16">
    <cfRule type="containsText" dxfId="38" priority="30" operator="containsText" text="選択してください">
      <formula>NOT(ISERROR(SEARCH("選択してください",A14)))</formula>
    </cfRule>
  </conditionalFormatting>
  <conditionalFormatting sqref="A6:C6">
    <cfRule type="containsText" dxfId="37" priority="33" operator="containsText" text="選択してください">
      <formula>NOT(ISERROR(SEARCH("選択してください",A6)))</formula>
    </cfRule>
  </conditionalFormatting>
  <conditionalFormatting sqref="A7:C7">
    <cfRule type="containsText" dxfId="36" priority="32" operator="containsText" text="選択してください">
      <formula>NOT(ISERROR(SEARCH("選択してください",A7)))</formula>
    </cfRule>
  </conditionalFormatting>
  <conditionalFormatting sqref="A13:C13">
    <cfRule type="containsText" dxfId="35" priority="31" operator="containsText" text="選択してください">
      <formula>NOT(ISERROR(SEARCH("選択してください",A13)))</formula>
    </cfRule>
  </conditionalFormatting>
  <conditionalFormatting sqref="F7:P7">
    <cfRule type="containsText" dxfId="34" priority="28" operator="containsText" text="選択してください">
      <formula>NOT(ISERROR(SEARCH("選択してください",F7)))</formula>
    </cfRule>
  </conditionalFormatting>
  <conditionalFormatting sqref="D13:P13">
    <cfRule type="containsText" dxfId="33" priority="27" operator="containsText" text="選択してください">
      <formula>NOT(ISERROR(SEARCH("選択してください",D13)))</formula>
    </cfRule>
  </conditionalFormatting>
  <conditionalFormatting sqref="F6:P6">
    <cfRule type="containsText" dxfId="32" priority="25" operator="containsText" text="選択してください">
      <formula>NOT(ISERROR(SEARCH("選択してください",F6)))</formula>
    </cfRule>
  </conditionalFormatting>
  <conditionalFormatting sqref="D2:P4">
    <cfRule type="expression" dxfId="31" priority="23">
      <formula>D2=""</formula>
    </cfRule>
  </conditionalFormatting>
  <conditionalFormatting sqref="E8:P8">
    <cfRule type="expression" dxfId="30" priority="22">
      <formula>E8=""</formula>
    </cfRule>
  </conditionalFormatting>
  <conditionalFormatting sqref="D7">
    <cfRule type="containsText" dxfId="29" priority="21" operator="containsText" text="選択してください">
      <formula>NOT(ISERROR(SEARCH("選択してください",D7)))</formula>
    </cfRule>
  </conditionalFormatting>
  <conditionalFormatting sqref="D6">
    <cfRule type="containsText" dxfId="28" priority="20" operator="containsText" text="選択してください">
      <formula>NOT(ISERROR(SEARCH("選択してください",D6)))</formula>
    </cfRule>
  </conditionalFormatting>
  <conditionalFormatting sqref="D8">
    <cfRule type="expression" dxfId="27" priority="19">
      <formula>D8=""</formula>
    </cfRule>
  </conditionalFormatting>
  <conditionalFormatting sqref="E7">
    <cfRule type="containsText" dxfId="26" priority="18" operator="containsText" text="選択してください">
      <formula>NOT(ISERROR(SEARCH("選択してください",E7)))</formula>
    </cfRule>
  </conditionalFormatting>
  <conditionalFormatting sqref="E6">
    <cfRule type="containsText" dxfId="25" priority="17" operator="containsText" text="選択してください">
      <formula>NOT(ISERROR(SEARCH("選択してください",E6)))</formula>
    </cfRule>
  </conditionalFormatting>
  <conditionalFormatting sqref="Q7:AC7">
    <cfRule type="containsText" dxfId="24" priority="16" operator="containsText" text="選択してください">
      <formula>NOT(ISERROR(SEARCH("選択してください",Q7)))</formula>
    </cfRule>
  </conditionalFormatting>
  <conditionalFormatting sqref="Q13:AC13">
    <cfRule type="containsText" dxfId="23" priority="15" operator="containsText" text="選択してください">
      <formula>NOT(ISERROR(SEARCH("選択してください",Q13)))</formula>
    </cfRule>
  </conditionalFormatting>
  <conditionalFormatting sqref="Q6:AC6">
    <cfRule type="containsText" dxfId="22" priority="14" operator="containsText" text="選択してください">
      <formula>NOT(ISERROR(SEARCH("選択してください",Q6)))</formula>
    </cfRule>
  </conditionalFormatting>
  <conditionalFormatting sqref="Q2:AC4">
    <cfRule type="expression" dxfId="21" priority="12">
      <formula>Q2=""</formula>
    </cfRule>
  </conditionalFormatting>
  <conditionalFormatting sqref="Q8:AC8">
    <cfRule type="expression" dxfId="20" priority="11">
      <formula>Q8=""</formula>
    </cfRule>
  </conditionalFormatting>
  <conditionalFormatting sqref="AD7:AG7">
    <cfRule type="containsText" dxfId="19" priority="10" operator="containsText" text="選択してください">
      <formula>NOT(ISERROR(SEARCH("選択してください",AD7)))</formula>
    </cfRule>
  </conditionalFormatting>
  <conditionalFormatting sqref="AD13:AG13">
    <cfRule type="containsText" dxfId="18" priority="9" operator="containsText" text="選択してください">
      <formula>NOT(ISERROR(SEARCH("選択してください",AD13)))</formula>
    </cfRule>
  </conditionalFormatting>
  <conditionalFormatting sqref="AD6:AG6">
    <cfRule type="containsText" dxfId="17" priority="8" operator="containsText" text="選択してください">
      <formula>NOT(ISERROR(SEARCH("選択してください",AD6)))</formula>
    </cfRule>
  </conditionalFormatting>
  <conditionalFormatting sqref="AD2:AG4">
    <cfRule type="expression" dxfId="16" priority="6">
      <formula>AD2=""</formula>
    </cfRule>
  </conditionalFormatting>
  <conditionalFormatting sqref="AD8:AG8">
    <cfRule type="expression" dxfId="15" priority="5">
      <formula>AD8=""</formula>
    </cfRule>
  </conditionalFormatting>
  <conditionalFormatting sqref="D14:AG15">
    <cfRule type="cellIs" dxfId="14" priority="4" operator="equal">
      <formula>"選択してください"</formula>
    </cfRule>
  </conditionalFormatting>
  <conditionalFormatting sqref="C5">
    <cfRule type="containsText" dxfId="13" priority="3" operator="containsText" text="選択してください">
      <formula>NOT(ISERROR(SEARCH("選択してください",C5)))</formula>
    </cfRule>
  </conditionalFormatting>
  <conditionalFormatting sqref="D5:AG5">
    <cfRule type="cellIs" dxfId="12" priority="2" operator="equal">
      <formula>"隣のシートを入力してください"</formula>
    </cfRule>
  </conditionalFormatting>
  <conditionalFormatting sqref="D16:AG16">
    <cfRule type="expression" dxfId="11" priority="1">
      <formula>D15="有"</formula>
    </cfRule>
  </conditionalFormatting>
  <pageMargins left="0.31496062992125984" right="0.31496062992125984" top="0.74803149606299213" bottom="0.35433070866141736" header="0.31496062992125984" footer="0.31496062992125984"/>
  <pageSetup paperSize="9" scale="83" fitToWidth="0" orientation="landscape" r:id="rId1"/>
  <headerFooter>
    <oddHeader>&amp;L様式第２号（第２条、第６条関係）&amp;C&amp;"BIZ UDPゴシック,標準"&amp;14足立区介護従事者永年勤続褒賞受賞候補者名簿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56B7377-7578-4D7F-9E18-576F6FF990EB}">
          <x14:formula1>
            <xm:f>選択一覧!$J$2:$J$4</xm:f>
          </x14:formula1>
          <xm:sqref>C14:AG15</xm:sqref>
        </x14:dataValidation>
        <x14:dataValidation type="list" allowBlank="1" showInputMessage="1" showErrorMessage="1" xr:uid="{DEB5425F-56D3-4C94-80EF-F51EB5DF3545}">
          <x14:formula1>
            <xm:f>選択一覧!$H$2:$H$7</xm:f>
          </x14:formula1>
          <xm:sqref>C13:AG13</xm:sqref>
        </x14:dataValidation>
        <x14:dataValidation type="list" allowBlank="1" showInputMessage="1" showErrorMessage="1" xr:uid="{513B78E8-BC8A-49FB-94DD-6652A689068A}">
          <x14:formula1>
            <xm:f>選択一覧!$D$2:$D$20</xm:f>
          </x14:formula1>
          <xm:sqref>C6:AG6</xm:sqref>
        </x14:dataValidation>
        <x14:dataValidation type="list" allowBlank="1" showInputMessage="1" showErrorMessage="1" xr:uid="{C0A487B6-F6CF-4436-B626-4B603379FFFE}">
          <x14:formula1>
            <xm:f>選択一覧!$F$2:$F$4</xm:f>
          </x14:formula1>
          <xm:sqref>C7:AG7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D2FB-F48B-4F31-A22B-D3566C99C648}">
  <sheetPr>
    <pageSetUpPr fitToPage="1"/>
  </sheetPr>
  <dimension ref="A1:AM2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0" sqref="D20"/>
    </sheetView>
  </sheetViews>
  <sheetFormatPr defaultRowHeight="12.6" outlineLevelCol="1" x14ac:dyDescent="0.2"/>
  <cols>
    <col min="1" max="1" width="5.109375" style="22" customWidth="1"/>
    <col min="2" max="2" width="17" style="22" customWidth="1"/>
    <col min="3" max="4" width="11.44140625" style="22" customWidth="1"/>
    <col min="5" max="5" width="7.5546875" style="22" bestFit="1" customWidth="1"/>
    <col min="6" max="6" width="9.5546875" style="22" bestFit="1" customWidth="1"/>
    <col min="7" max="8" width="11.44140625" style="22" customWidth="1"/>
    <col min="9" max="9" width="9.5546875" style="22" customWidth="1"/>
    <col min="10" max="11" width="11.44140625" style="22" customWidth="1"/>
    <col min="12" max="12" width="9.5546875" style="22" customWidth="1"/>
    <col min="13" max="14" width="11.44140625" style="22" customWidth="1"/>
    <col min="15" max="15" width="9.5546875" style="22" customWidth="1"/>
    <col min="16" max="17" width="11.44140625" style="22" hidden="1" customWidth="1" outlineLevel="1"/>
    <col min="18" max="18" width="9.5546875" style="22" hidden="1" customWidth="1" outlineLevel="1"/>
    <col min="19" max="20" width="11.44140625" style="22" hidden="1" customWidth="1" outlineLevel="1"/>
    <col min="21" max="21" width="9.5546875" style="22" hidden="1" customWidth="1" outlineLevel="1"/>
    <col min="22" max="23" width="11.44140625" style="22" hidden="1" customWidth="1" outlineLevel="1"/>
    <col min="24" max="24" width="9.5546875" style="22" hidden="1" customWidth="1" outlineLevel="1"/>
    <col min="25" max="26" width="11.44140625" style="22" hidden="1" customWidth="1" outlineLevel="1"/>
    <col min="27" max="27" width="9.5546875" style="22" hidden="1" customWidth="1" outlineLevel="1"/>
    <col min="28" max="29" width="11.44140625" style="22" hidden="1" customWidth="1" outlineLevel="1"/>
    <col min="30" max="30" width="9.5546875" style="22" hidden="1" customWidth="1" outlineLevel="1"/>
    <col min="31" max="32" width="11.44140625" style="22" hidden="1" customWidth="1" outlineLevel="1"/>
    <col min="33" max="33" width="9.5546875" style="22" hidden="1" customWidth="1" outlineLevel="1"/>
    <col min="34" max="35" width="11.44140625" style="22" hidden="1" customWidth="1" outlineLevel="1"/>
    <col min="36" max="36" width="9.5546875" style="22" hidden="1" customWidth="1" outlineLevel="1"/>
    <col min="37" max="37" width="11.6640625" style="22" bestFit="1" customWidth="1" collapsed="1"/>
    <col min="38" max="38" width="11.6640625" style="22" customWidth="1"/>
    <col min="39" max="39" width="11.6640625" style="22" bestFit="1" customWidth="1"/>
    <col min="40" max="16384" width="8.88671875" style="22"/>
  </cols>
  <sheetData>
    <row r="1" spans="1:39" ht="13.2" customHeight="1" x14ac:dyDescent="0.2">
      <c r="A1" s="110" t="s">
        <v>40</v>
      </c>
      <c r="B1" s="112" t="s">
        <v>39</v>
      </c>
      <c r="C1" s="114" t="s">
        <v>18</v>
      </c>
      <c r="D1" s="116" t="s">
        <v>92</v>
      </c>
      <c r="E1" s="64" t="s">
        <v>16</v>
      </c>
      <c r="F1" s="118" t="s">
        <v>38</v>
      </c>
      <c r="G1" s="107" t="s">
        <v>37</v>
      </c>
      <c r="H1" s="108"/>
      <c r="I1" s="109"/>
      <c r="J1" s="98" t="s">
        <v>36</v>
      </c>
      <c r="K1" s="99"/>
      <c r="L1" s="99"/>
      <c r="M1" s="98" t="s">
        <v>35</v>
      </c>
      <c r="N1" s="99"/>
      <c r="O1" s="100"/>
      <c r="P1" s="98" t="s">
        <v>98</v>
      </c>
      <c r="Q1" s="99"/>
      <c r="R1" s="100"/>
      <c r="S1" s="98" t="s">
        <v>99</v>
      </c>
      <c r="T1" s="99"/>
      <c r="U1" s="100"/>
      <c r="V1" s="107" t="s">
        <v>100</v>
      </c>
      <c r="W1" s="108"/>
      <c r="X1" s="109"/>
      <c r="Y1" s="98" t="s">
        <v>101</v>
      </c>
      <c r="Z1" s="99"/>
      <c r="AA1" s="99"/>
      <c r="AB1" s="98" t="s">
        <v>102</v>
      </c>
      <c r="AC1" s="99"/>
      <c r="AD1" s="100"/>
      <c r="AE1" s="98" t="s">
        <v>103</v>
      </c>
      <c r="AF1" s="99"/>
      <c r="AG1" s="100"/>
      <c r="AH1" s="98" t="s">
        <v>104</v>
      </c>
      <c r="AI1" s="99"/>
      <c r="AJ1" s="100"/>
      <c r="AK1" s="101" t="s">
        <v>112</v>
      </c>
      <c r="AL1" s="103" t="s">
        <v>34</v>
      </c>
      <c r="AM1" s="105" t="s">
        <v>33</v>
      </c>
    </row>
    <row r="2" spans="1:39" ht="27.6" customHeight="1" thickBot="1" x14ac:dyDescent="0.25">
      <c r="A2" s="111"/>
      <c r="B2" s="113"/>
      <c r="C2" s="115"/>
      <c r="D2" s="117"/>
      <c r="E2" s="65" t="s">
        <v>32</v>
      </c>
      <c r="F2" s="117"/>
      <c r="G2" s="66" t="s">
        <v>29</v>
      </c>
      <c r="H2" s="66" t="s">
        <v>28</v>
      </c>
      <c r="I2" s="67" t="s">
        <v>31</v>
      </c>
      <c r="J2" s="68" t="s">
        <v>29</v>
      </c>
      <c r="K2" s="68" t="s">
        <v>28</v>
      </c>
      <c r="L2" s="69" t="s">
        <v>30</v>
      </c>
      <c r="M2" s="68" t="s">
        <v>29</v>
      </c>
      <c r="N2" s="68" t="s">
        <v>28</v>
      </c>
      <c r="O2" s="69" t="s">
        <v>27</v>
      </c>
      <c r="P2" s="68" t="s">
        <v>29</v>
      </c>
      <c r="Q2" s="68" t="s">
        <v>28</v>
      </c>
      <c r="R2" s="69" t="s">
        <v>105</v>
      </c>
      <c r="S2" s="68" t="s">
        <v>29</v>
      </c>
      <c r="T2" s="68" t="s">
        <v>28</v>
      </c>
      <c r="U2" s="69" t="s">
        <v>106</v>
      </c>
      <c r="V2" s="66" t="s">
        <v>29</v>
      </c>
      <c r="W2" s="66" t="s">
        <v>28</v>
      </c>
      <c r="X2" s="67" t="s">
        <v>107</v>
      </c>
      <c r="Y2" s="68" t="s">
        <v>29</v>
      </c>
      <c r="Z2" s="68" t="s">
        <v>28</v>
      </c>
      <c r="AA2" s="69" t="s">
        <v>108</v>
      </c>
      <c r="AB2" s="68" t="s">
        <v>29</v>
      </c>
      <c r="AC2" s="68" t="s">
        <v>28</v>
      </c>
      <c r="AD2" s="69" t="s">
        <v>109</v>
      </c>
      <c r="AE2" s="68" t="s">
        <v>29</v>
      </c>
      <c r="AF2" s="68" t="s">
        <v>28</v>
      </c>
      <c r="AG2" s="69" t="s">
        <v>110</v>
      </c>
      <c r="AH2" s="68" t="s">
        <v>29</v>
      </c>
      <c r="AI2" s="68" t="s">
        <v>28</v>
      </c>
      <c r="AJ2" s="69" t="s">
        <v>111</v>
      </c>
      <c r="AK2" s="102"/>
      <c r="AL2" s="104"/>
      <c r="AM2" s="106"/>
    </row>
    <row r="3" spans="1:39" s="33" customFormat="1" ht="18.600000000000001" customHeight="1" thickBot="1" x14ac:dyDescent="0.25">
      <c r="A3" s="61" t="s">
        <v>26</v>
      </c>
      <c r="B3" s="32" t="s">
        <v>96</v>
      </c>
      <c r="C3" s="62">
        <v>36982</v>
      </c>
      <c r="D3" s="62">
        <v>46265</v>
      </c>
      <c r="E3" s="32">
        <f t="shared" ref="E3:E16" si="0">IF(OR(C3="",D3=""),"", (YEAR(D3)-YEAR(C3))*12+(MONTH(D3)-MONTH(C3))+1)</f>
        <v>305</v>
      </c>
      <c r="F3" s="32" t="str">
        <f t="shared" ref="F3:F16" si="1">IF(OR(C3="",D3=""),"",INT(E3/12)&amp;"年"&amp;MOD(E3,12)&amp;"ヶ月")</f>
        <v>25年5ヶ月</v>
      </c>
      <c r="G3" s="62">
        <v>38487</v>
      </c>
      <c r="H3" s="62">
        <v>38758</v>
      </c>
      <c r="I3" s="32">
        <f>IF(OR(G3="",H3=""),0,MAX(0,(YEAR(H3)-YEAR(G3))*12+MONTH(H3)-MONTH(G3)+IF(DAY(G3)=1,0,-1)+IF(H3=EOMONTH(H3,0),0,-1)+1))</f>
        <v>8</v>
      </c>
      <c r="J3" s="62">
        <v>44268</v>
      </c>
      <c r="K3" s="62">
        <v>44677</v>
      </c>
      <c r="L3" s="32">
        <f>IF(OR(J3="",K3=""),0,MAX(0,(YEAR(K3)-YEAR(J3))*12+MONTH(K3)-MONTH(J3)+IF(DAY(J3)=1,0,-1)+IF(K3=EOMONTH(K3,0),0,-1)+1))</f>
        <v>12</v>
      </c>
      <c r="M3" s="62"/>
      <c r="N3" s="62"/>
      <c r="O3" s="32">
        <f>IF(OR(M3="",N3=""),0,MAX(0,(YEAR(N3)-YEAR(M3))*12+MONTH(N3)-MONTH(M3)+IF(DAY(M3)=1,0,-1)+IF(N3=EOMONTH(N3,0),0,-1)+1))</f>
        <v>0</v>
      </c>
      <c r="P3" s="62"/>
      <c r="Q3" s="62"/>
      <c r="R3" s="32">
        <f>IF(OR(P3="",Q3=""),0,MAX(0,(YEAR(Q3)-YEAR(P3))*12+MONTH(Q3)-MONTH(P3)+IF(DAY(P3)=1,0,-1)+IF(Q3=EOMONTH(Q3,0),0,-1)+1))</f>
        <v>0</v>
      </c>
      <c r="S3" s="62"/>
      <c r="T3" s="62"/>
      <c r="U3" s="32">
        <f>IF(OR(S3="",T3=""),0,MAX(0,(YEAR(T3)-YEAR(S3))*12+MONTH(T3)-MONTH(S3)+IF(DAY(S3)=1,0,-1)+IF(T3=EOMONTH(T3,0),0,-1)+1))</f>
        <v>0</v>
      </c>
      <c r="V3" s="62"/>
      <c r="W3" s="62"/>
      <c r="X3" s="32">
        <f>IF(OR(V3="",W3=""),0,MAX(0,(YEAR(W3)-YEAR(V3))*12+MONTH(W3)-MONTH(V3)+IF(DAY(V3)=1,0,-1)+IF(W3=EOMONTH(W3,0),0,-1)+1))</f>
        <v>0</v>
      </c>
      <c r="Y3" s="62"/>
      <c r="Z3" s="62"/>
      <c r="AA3" s="32">
        <f>IF(OR(Y3="",Z3=""),0,MAX(0,(YEAR(Z3)-YEAR(Y3))*12+MONTH(Z3)-MONTH(Y3)+IF(DAY(Y3)=1,0,-1)+IF(Z3=EOMONTH(Z3,0),0,-1)+1))</f>
        <v>0</v>
      </c>
      <c r="AB3" s="62"/>
      <c r="AC3" s="62"/>
      <c r="AD3" s="32">
        <f>IF(OR(AB3="",AC3=""),0,MAX(0,(YEAR(AC3)-YEAR(AB3))*12+MONTH(AC3)-MONTH(AB3)+IF(DAY(AB3)=1,0,-1)+IF(AC3=EOMONTH(AC3,0),0,-1)+1))</f>
        <v>0</v>
      </c>
      <c r="AE3" s="62"/>
      <c r="AF3" s="62"/>
      <c r="AG3" s="32">
        <f>IF(OR(AE3="",AF3=""),0,MAX(0,(YEAR(AF3)-YEAR(AE3))*12+MONTH(AF3)-MONTH(AE3)+IF(DAY(AE3)=1,0,-1)+IF(AF3=EOMONTH(AF3,0),0,-1)+1))</f>
        <v>0</v>
      </c>
      <c r="AH3" s="62"/>
      <c r="AI3" s="62"/>
      <c r="AJ3" s="32">
        <f>IF(OR(AH3="",AI3=""),0,MAX(0,(YEAR(AI3)-YEAR(AH3))*12+MONTH(AI3)-MONTH(AH3)+IF(DAY(AH3)=1,0,-1)+IF(AI3=EOMONTH(AI3,0),0,-1)+1))</f>
        <v>0</v>
      </c>
      <c r="AK3" s="32">
        <f>I3+L3+O3+R3+U3+X3+AA3+AD3+AG3+AJ3</f>
        <v>20</v>
      </c>
      <c r="AL3" s="32">
        <f>IF(E3="","",E3-AK3)</f>
        <v>285</v>
      </c>
      <c r="AM3" s="53" t="str">
        <f t="shared" ref="AM3:AM16" si="2">IF(AL3="","",INT(AL3/12) &amp; "年" &amp; MOD(AL3,12) &amp; "ヶ月")</f>
        <v>23年9ヶ月</v>
      </c>
    </row>
    <row r="4" spans="1:39" s="33" customFormat="1" ht="18.600000000000001" customHeight="1" x14ac:dyDescent="0.2">
      <c r="A4" s="23"/>
      <c r="B4" s="23"/>
      <c r="C4" s="70"/>
      <c r="D4" s="70"/>
      <c r="E4" s="34" t="str">
        <f t="shared" si="0"/>
        <v/>
      </c>
      <c r="F4" s="34" t="str">
        <f t="shared" si="1"/>
        <v/>
      </c>
      <c r="G4" s="70"/>
      <c r="H4" s="70"/>
      <c r="I4" s="34">
        <f t="shared" ref="I4:I16" si="3">IF(OR(G4="",H4=""),0,MAX(0,(YEAR(H4)-YEAR(G4))*12+MONTH(H4)-MONTH(G4)+IF(DAY(G4)=1,0,-1)+IF(H4=EOMONTH(H4,0),0,-1)+1))</f>
        <v>0</v>
      </c>
      <c r="J4" s="70"/>
      <c r="K4" s="70"/>
      <c r="L4" s="34">
        <f t="shared" ref="L4:L16" si="4">IF(OR(J4="",K4=""),0,MAX(0,(YEAR(K4)-YEAR(J4))*12+MONTH(K4)-MONTH(J4)+IF(DAY(J4)=1,0,-1)+IF(K4=EOMONTH(K4,0),0,-1)+1))</f>
        <v>0</v>
      </c>
      <c r="M4" s="70"/>
      <c r="N4" s="70"/>
      <c r="O4" s="34">
        <f t="shared" ref="O4:O16" si="5">IF(OR(M4="",N4=""),0,MAX(0,(YEAR(N4)-YEAR(M4))*12+MONTH(N4)-MONTH(M4)+IF(DAY(M4)=1,0,-1)+IF(N4=EOMONTH(N4,0),0,-1)+1))</f>
        <v>0</v>
      </c>
      <c r="P4" s="70"/>
      <c r="Q4" s="70"/>
      <c r="R4" s="34">
        <f t="shared" ref="R4:R16" si="6">IF(OR(P4="",Q4=""),0,MAX(0,(YEAR(Q4)-YEAR(P4))*12+MONTH(Q4)-MONTH(P4)+IF(DAY(P4)=1,0,-1)+IF(Q4=EOMONTH(Q4,0),0,-1)+1))</f>
        <v>0</v>
      </c>
      <c r="S4" s="70"/>
      <c r="T4" s="70"/>
      <c r="U4" s="34">
        <f t="shared" ref="U4:U16" si="7">IF(OR(S4="",T4=""),0,MAX(0,(YEAR(T4)-YEAR(S4))*12+MONTH(T4)-MONTH(S4)+IF(DAY(S4)=1,0,-1)+IF(T4=EOMONTH(T4,0),0,-1)+1))</f>
        <v>0</v>
      </c>
      <c r="V4" s="70"/>
      <c r="W4" s="70"/>
      <c r="X4" s="34">
        <f t="shared" ref="X4:X16" si="8">IF(OR(V4="",W4=""),0,MAX(0,(YEAR(W4)-YEAR(V4))*12+MONTH(W4)-MONTH(V4)+IF(DAY(V4)=1,0,-1)+IF(W4=EOMONTH(W4,0),0,-1)+1))</f>
        <v>0</v>
      </c>
      <c r="Y4" s="70"/>
      <c r="Z4" s="70"/>
      <c r="AA4" s="34">
        <f t="shared" ref="AA4:AA16" si="9">IF(OR(Y4="",Z4=""),0,MAX(0,(YEAR(Z4)-YEAR(Y4))*12+MONTH(Z4)-MONTH(Y4)+IF(DAY(Y4)=1,0,-1)+IF(Z4=EOMONTH(Z4,0),0,-1)+1))</f>
        <v>0</v>
      </c>
      <c r="AB4" s="70"/>
      <c r="AC4" s="70"/>
      <c r="AD4" s="34">
        <f t="shared" ref="AD4:AD16" si="10">IF(OR(AB4="",AC4=""),0,MAX(0,(YEAR(AC4)-YEAR(AB4))*12+MONTH(AC4)-MONTH(AB4)+IF(DAY(AB4)=1,0,-1)+IF(AC4=EOMONTH(AC4,0),0,-1)+1))</f>
        <v>0</v>
      </c>
      <c r="AE4" s="70"/>
      <c r="AF4" s="70"/>
      <c r="AG4" s="34">
        <f t="shared" ref="AG4:AG16" si="11">IF(OR(AE4="",AF4=""),0,MAX(0,(YEAR(AF4)-YEAR(AE4))*12+MONTH(AF4)-MONTH(AE4)+IF(DAY(AE4)=1,0,-1)+IF(AF4=EOMONTH(AF4,0),0,-1)+1))</f>
        <v>0</v>
      </c>
      <c r="AH4" s="70"/>
      <c r="AI4" s="70"/>
      <c r="AJ4" s="34">
        <f t="shared" ref="AJ4:AJ16" si="12">IF(OR(AH4="",AI4=""),0,MAX(0,(YEAR(AI4)-YEAR(AH4))*12+MONTH(AI4)-MONTH(AH4)+IF(DAY(AH4)=1,0,-1)+IF(AI4=EOMONTH(AI4,0),0,-1)+1))</f>
        <v>0</v>
      </c>
      <c r="AK4" s="34">
        <f t="shared" ref="AK4:AK16" si="13">I4+L4+O4+R4+U4+X4+AA4+AD4+AG4+AJ4</f>
        <v>0</v>
      </c>
      <c r="AL4" s="34" t="str">
        <f t="shared" ref="AL4:AL16" si="14">IF(E4="","",E4-AK4)</f>
        <v/>
      </c>
      <c r="AM4" s="54" t="str">
        <f t="shared" si="2"/>
        <v/>
      </c>
    </row>
    <row r="5" spans="1:39" s="33" customFormat="1" ht="18.600000000000001" customHeight="1" x14ac:dyDescent="0.2">
      <c r="A5" s="36"/>
      <c r="B5" s="36"/>
      <c r="C5" s="43"/>
      <c r="D5" s="43"/>
      <c r="E5" s="35" t="str">
        <f t="shared" si="0"/>
        <v/>
      </c>
      <c r="F5" s="35" t="str">
        <f t="shared" si="1"/>
        <v/>
      </c>
      <c r="G5" s="43"/>
      <c r="H5" s="43"/>
      <c r="I5" s="35">
        <f t="shared" si="3"/>
        <v>0</v>
      </c>
      <c r="J5" s="43"/>
      <c r="K5" s="43"/>
      <c r="L5" s="35">
        <f t="shared" si="4"/>
        <v>0</v>
      </c>
      <c r="M5" s="43"/>
      <c r="N5" s="43"/>
      <c r="O5" s="35">
        <f t="shared" si="5"/>
        <v>0</v>
      </c>
      <c r="P5" s="43"/>
      <c r="Q5" s="43"/>
      <c r="R5" s="35">
        <f t="shared" si="6"/>
        <v>0</v>
      </c>
      <c r="S5" s="43"/>
      <c r="T5" s="43"/>
      <c r="U5" s="35">
        <f t="shared" si="7"/>
        <v>0</v>
      </c>
      <c r="V5" s="43"/>
      <c r="W5" s="43"/>
      <c r="X5" s="35">
        <f t="shared" si="8"/>
        <v>0</v>
      </c>
      <c r="Y5" s="43"/>
      <c r="Z5" s="43"/>
      <c r="AA5" s="35">
        <f t="shared" si="9"/>
        <v>0</v>
      </c>
      <c r="AB5" s="43"/>
      <c r="AC5" s="43"/>
      <c r="AD5" s="35">
        <f t="shared" si="10"/>
        <v>0</v>
      </c>
      <c r="AE5" s="43"/>
      <c r="AF5" s="43"/>
      <c r="AG5" s="35">
        <f t="shared" si="11"/>
        <v>0</v>
      </c>
      <c r="AH5" s="43"/>
      <c r="AI5" s="43"/>
      <c r="AJ5" s="35">
        <f t="shared" si="12"/>
        <v>0</v>
      </c>
      <c r="AK5" s="35">
        <f t="shared" si="13"/>
        <v>0</v>
      </c>
      <c r="AL5" s="35" t="str">
        <f t="shared" si="14"/>
        <v/>
      </c>
      <c r="AM5" s="55" t="str">
        <f t="shared" si="2"/>
        <v/>
      </c>
    </row>
    <row r="6" spans="1:39" s="33" customFormat="1" ht="18.600000000000001" customHeight="1" x14ac:dyDescent="0.2">
      <c r="A6" s="36"/>
      <c r="B6" s="36"/>
      <c r="C6" s="43"/>
      <c r="D6" s="43"/>
      <c r="E6" s="35" t="str">
        <f t="shared" si="0"/>
        <v/>
      </c>
      <c r="F6" s="35" t="str">
        <f t="shared" si="1"/>
        <v/>
      </c>
      <c r="G6" s="43"/>
      <c r="H6" s="43"/>
      <c r="I6" s="35">
        <f t="shared" si="3"/>
        <v>0</v>
      </c>
      <c r="J6" s="43"/>
      <c r="K6" s="43"/>
      <c r="L6" s="35">
        <f t="shared" si="4"/>
        <v>0</v>
      </c>
      <c r="M6" s="43"/>
      <c r="N6" s="43"/>
      <c r="O6" s="35">
        <f t="shared" si="5"/>
        <v>0</v>
      </c>
      <c r="P6" s="43"/>
      <c r="Q6" s="43"/>
      <c r="R6" s="35">
        <f t="shared" si="6"/>
        <v>0</v>
      </c>
      <c r="S6" s="43"/>
      <c r="T6" s="43"/>
      <c r="U6" s="35">
        <f t="shared" si="7"/>
        <v>0</v>
      </c>
      <c r="V6" s="43"/>
      <c r="W6" s="43"/>
      <c r="X6" s="35">
        <f t="shared" si="8"/>
        <v>0</v>
      </c>
      <c r="Y6" s="43"/>
      <c r="Z6" s="43"/>
      <c r="AA6" s="35">
        <f t="shared" si="9"/>
        <v>0</v>
      </c>
      <c r="AB6" s="43"/>
      <c r="AC6" s="43"/>
      <c r="AD6" s="35">
        <f t="shared" si="10"/>
        <v>0</v>
      </c>
      <c r="AE6" s="43"/>
      <c r="AF6" s="43"/>
      <c r="AG6" s="35">
        <f t="shared" si="11"/>
        <v>0</v>
      </c>
      <c r="AH6" s="43"/>
      <c r="AI6" s="43"/>
      <c r="AJ6" s="35">
        <f t="shared" si="12"/>
        <v>0</v>
      </c>
      <c r="AK6" s="35">
        <f t="shared" si="13"/>
        <v>0</v>
      </c>
      <c r="AL6" s="35" t="str">
        <f t="shared" si="14"/>
        <v/>
      </c>
      <c r="AM6" s="55" t="str">
        <f t="shared" si="2"/>
        <v/>
      </c>
    </row>
    <row r="7" spans="1:39" s="33" customFormat="1" ht="18.600000000000001" customHeight="1" x14ac:dyDescent="0.2">
      <c r="A7" s="36"/>
      <c r="B7" s="36"/>
      <c r="C7" s="43"/>
      <c r="D7" s="43"/>
      <c r="E7" s="35" t="str">
        <f t="shared" si="0"/>
        <v/>
      </c>
      <c r="F7" s="35" t="str">
        <f t="shared" si="1"/>
        <v/>
      </c>
      <c r="G7" s="43"/>
      <c r="H7" s="43"/>
      <c r="I7" s="35">
        <f t="shared" si="3"/>
        <v>0</v>
      </c>
      <c r="J7" s="43"/>
      <c r="K7" s="43"/>
      <c r="L7" s="35">
        <f t="shared" si="4"/>
        <v>0</v>
      </c>
      <c r="M7" s="43"/>
      <c r="N7" s="43"/>
      <c r="O7" s="35">
        <f t="shared" si="5"/>
        <v>0</v>
      </c>
      <c r="P7" s="43"/>
      <c r="Q7" s="43"/>
      <c r="R7" s="35">
        <f t="shared" si="6"/>
        <v>0</v>
      </c>
      <c r="S7" s="43"/>
      <c r="T7" s="43"/>
      <c r="U7" s="35">
        <f t="shared" si="7"/>
        <v>0</v>
      </c>
      <c r="V7" s="43"/>
      <c r="W7" s="43"/>
      <c r="X7" s="35">
        <f t="shared" si="8"/>
        <v>0</v>
      </c>
      <c r="Y7" s="43"/>
      <c r="Z7" s="43"/>
      <c r="AA7" s="35">
        <f t="shared" si="9"/>
        <v>0</v>
      </c>
      <c r="AB7" s="43"/>
      <c r="AC7" s="43"/>
      <c r="AD7" s="35">
        <f t="shared" si="10"/>
        <v>0</v>
      </c>
      <c r="AE7" s="43"/>
      <c r="AF7" s="43"/>
      <c r="AG7" s="35">
        <f t="shared" si="11"/>
        <v>0</v>
      </c>
      <c r="AH7" s="43"/>
      <c r="AI7" s="43"/>
      <c r="AJ7" s="35">
        <f t="shared" si="12"/>
        <v>0</v>
      </c>
      <c r="AK7" s="35">
        <f t="shared" si="13"/>
        <v>0</v>
      </c>
      <c r="AL7" s="35" t="str">
        <f t="shared" si="14"/>
        <v/>
      </c>
      <c r="AM7" s="55" t="str">
        <f t="shared" si="2"/>
        <v/>
      </c>
    </row>
    <row r="8" spans="1:39" s="33" customFormat="1" ht="18.600000000000001" customHeight="1" x14ac:dyDescent="0.2">
      <c r="A8" s="36"/>
      <c r="B8" s="36"/>
      <c r="C8" s="43"/>
      <c r="D8" s="43"/>
      <c r="E8" s="35" t="str">
        <f t="shared" si="0"/>
        <v/>
      </c>
      <c r="F8" s="35" t="str">
        <f t="shared" si="1"/>
        <v/>
      </c>
      <c r="G8" s="43"/>
      <c r="H8" s="43"/>
      <c r="I8" s="35">
        <f t="shared" si="3"/>
        <v>0</v>
      </c>
      <c r="J8" s="43"/>
      <c r="K8" s="43"/>
      <c r="L8" s="35">
        <f t="shared" si="4"/>
        <v>0</v>
      </c>
      <c r="M8" s="43"/>
      <c r="N8" s="43"/>
      <c r="O8" s="35">
        <f t="shared" si="5"/>
        <v>0</v>
      </c>
      <c r="P8" s="43"/>
      <c r="Q8" s="43"/>
      <c r="R8" s="35">
        <f t="shared" si="6"/>
        <v>0</v>
      </c>
      <c r="S8" s="43"/>
      <c r="T8" s="43"/>
      <c r="U8" s="35">
        <f t="shared" si="7"/>
        <v>0</v>
      </c>
      <c r="V8" s="43"/>
      <c r="W8" s="43"/>
      <c r="X8" s="35">
        <f t="shared" si="8"/>
        <v>0</v>
      </c>
      <c r="Y8" s="43"/>
      <c r="Z8" s="43"/>
      <c r="AA8" s="35">
        <f t="shared" si="9"/>
        <v>0</v>
      </c>
      <c r="AB8" s="43"/>
      <c r="AC8" s="43"/>
      <c r="AD8" s="35">
        <f t="shared" si="10"/>
        <v>0</v>
      </c>
      <c r="AE8" s="43"/>
      <c r="AF8" s="43"/>
      <c r="AG8" s="35">
        <f t="shared" si="11"/>
        <v>0</v>
      </c>
      <c r="AH8" s="43"/>
      <c r="AI8" s="43"/>
      <c r="AJ8" s="35">
        <f t="shared" si="12"/>
        <v>0</v>
      </c>
      <c r="AK8" s="35">
        <f t="shared" si="13"/>
        <v>0</v>
      </c>
      <c r="AL8" s="35" t="str">
        <f t="shared" si="14"/>
        <v/>
      </c>
      <c r="AM8" s="55" t="str">
        <f t="shared" si="2"/>
        <v/>
      </c>
    </row>
    <row r="9" spans="1:39" s="33" customFormat="1" ht="18.600000000000001" customHeight="1" x14ac:dyDescent="0.2">
      <c r="A9" s="36"/>
      <c r="B9" s="36"/>
      <c r="C9" s="43"/>
      <c r="D9" s="43"/>
      <c r="E9" s="35" t="str">
        <f t="shared" si="0"/>
        <v/>
      </c>
      <c r="F9" s="35" t="str">
        <f t="shared" si="1"/>
        <v/>
      </c>
      <c r="G9" s="43"/>
      <c r="H9" s="43"/>
      <c r="I9" s="35">
        <f t="shared" si="3"/>
        <v>0</v>
      </c>
      <c r="J9" s="43"/>
      <c r="K9" s="43"/>
      <c r="L9" s="35">
        <f t="shared" si="4"/>
        <v>0</v>
      </c>
      <c r="M9" s="43"/>
      <c r="N9" s="43"/>
      <c r="O9" s="35">
        <f t="shared" si="5"/>
        <v>0</v>
      </c>
      <c r="P9" s="43"/>
      <c r="Q9" s="43"/>
      <c r="R9" s="35">
        <f t="shared" si="6"/>
        <v>0</v>
      </c>
      <c r="S9" s="43"/>
      <c r="T9" s="43"/>
      <c r="U9" s="35">
        <f t="shared" si="7"/>
        <v>0</v>
      </c>
      <c r="V9" s="43"/>
      <c r="W9" s="43"/>
      <c r="X9" s="35">
        <f t="shared" si="8"/>
        <v>0</v>
      </c>
      <c r="Y9" s="43"/>
      <c r="Z9" s="43"/>
      <c r="AA9" s="35">
        <f t="shared" si="9"/>
        <v>0</v>
      </c>
      <c r="AB9" s="43"/>
      <c r="AC9" s="43"/>
      <c r="AD9" s="35">
        <f t="shared" si="10"/>
        <v>0</v>
      </c>
      <c r="AE9" s="43"/>
      <c r="AF9" s="43"/>
      <c r="AG9" s="35">
        <f t="shared" si="11"/>
        <v>0</v>
      </c>
      <c r="AH9" s="43"/>
      <c r="AI9" s="43"/>
      <c r="AJ9" s="35">
        <f t="shared" si="12"/>
        <v>0</v>
      </c>
      <c r="AK9" s="35">
        <f t="shared" si="13"/>
        <v>0</v>
      </c>
      <c r="AL9" s="35" t="str">
        <f t="shared" si="14"/>
        <v/>
      </c>
      <c r="AM9" s="55" t="str">
        <f t="shared" si="2"/>
        <v/>
      </c>
    </row>
    <row r="10" spans="1:39" s="33" customFormat="1" ht="18.600000000000001" customHeight="1" x14ac:dyDescent="0.2">
      <c r="A10" s="36"/>
      <c r="B10" s="36"/>
      <c r="C10" s="43"/>
      <c r="D10" s="43"/>
      <c r="E10" s="35" t="str">
        <f t="shared" si="0"/>
        <v/>
      </c>
      <c r="F10" s="35" t="str">
        <f t="shared" si="1"/>
        <v/>
      </c>
      <c r="G10" s="43"/>
      <c r="H10" s="43"/>
      <c r="I10" s="35">
        <f t="shared" si="3"/>
        <v>0</v>
      </c>
      <c r="J10" s="43"/>
      <c r="K10" s="43"/>
      <c r="L10" s="35">
        <f t="shared" si="4"/>
        <v>0</v>
      </c>
      <c r="M10" s="43"/>
      <c r="N10" s="43"/>
      <c r="O10" s="35">
        <f t="shared" si="5"/>
        <v>0</v>
      </c>
      <c r="P10" s="43"/>
      <c r="Q10" s="43"/>
      <c r="R10" s="35">
        <f t="shared" si="6"/>
        <v>0</v>
      </c>
      <c r="S10" s="43"/>
      <c r="T10" s="43"/>
      <c r="U10" s="35">
        <f t="shared" si="7"/>
        <v>0</v>
      </c>
      <c r="V10" s="43"/>
      <c r="W10" s="43"/>
      <c r="X10" s="35">
        <f t="shared" si="8"/>
        <v>0</v>
      </c>
      <c r="Y10" s="43"/>
      <c r="Z10" s="43"/>
      <c r="AA10" s="35">
        <f t="shared" si="9"/>
        <v>0</v>
      </c>
      <c r="AB10" s="43"/>
      <c r="AC10" s="43"/>
      <c r="AD10" s="35">
        <f t="shared" si="10"/>
        <v>0</v>
      </c>
      <c r="AE10" s="43"/>
      <c r="AF10" s="43"/>
      <c r="AG10" s="35">
        <f t="shared" si="11"/>
        <v>0</v>
      </c>
      <c r="AH10" s="43"/>
      <c r="AI10" s="43"/>
      <c r="AJ10" s="35">
        <f t="shared" si="12"/>
        <v>0</v>
      </c>
      <c r="AK10" s="35">
        <f t="shared" si="13"/>
        <v>0</v>
      </c>
      <c r="AL10" s="35" t="str">
        <f t="shared" si="14"/>
        <v/>
      </c>
      <c r="AM10" s="55" t="str">
        <f t="shared" si="2"/>
        <v/>
      </c>
    </row>
    <row r="11" spans="1:39" s="33" customFormat="1" ht="18.600000000000001" customHeight="1" x14ac:dyDescent="0.2">
      <c r="A11" s="36"/>
      <c r="B11" s="36"/>
      <c r="C11" s="43"/>
      <c r="D11" s="43"/>
      <c r="E11" s="35" t="str">
        <f t="shared" si="0"/>
        <v/>
      </c>
      <c r="F11" s="35" t="str">
        <f t="shared" si="1"/>
        <v/>
      </c>
      <c r="G11" s="43"/>
      <c r="H11" s="43"/>
      <c r="I11" s="35">
        <f t="shared" si="3"/>
        <v>0</v>
      </c>
      <c r="J11" s="43"/>
      <c r="K11" s="43"/>
      <c r="L11" s="35">
        <f t="shared" si="4"/>
        <v>0</v>
      </c>
      <c r="M11" s="43"/>
      <c r="N11" s="43"/>
      <c r="O11" s="35">
        <f t="shared" si="5"/>
        <v>0</v>
      </c>
      <c r="P11" s="43"/>
      <c r="Q11" s="43"/>
      <c r="R11" s="35">
        <f t="shared" si="6"/>
        <v>0</v>
      </c>
      <c r="S11" s="43"/>
      <c r="T11" s="43"/>
      <c r="U11" s="35">
        <f t="shared" si="7"/>
        <v>0</v>
      </c>
      <c r="V11" s="43"/>
      <c r="W11" s="43"/>
      <c r="X11" s="35">
        <f t="shared" si="8"/>
        <v>0</v>
      </c>
      <c r="Y11" s="43"/>
      <c r="Z11" s="43"/>
      <c r="AA11" s="35">
        <f t="shared" si="9"/>
        <v>0</v>
      </c>
      <c r="AB11" s="43"/>
      <c r="AC11" s="43"/>
      <c r="AD11" s="35">
        <f t="shared" si="10"/>
        <v>0</v>
      </c>
      <c r="AE11" s="43"/>
      <c r="AF11" s="43"/>
      <c r="AG11" s="35">
        <f t="shared" si="11"/>
        <v>0</v>
      </c>
      <c r="AH11" s="43"/>
      <c r="AI11" s="43"/>
      <c r="AJ11" s="35">
        <f t="shared" si="12"/>
        <v>0</v>
      </c>
      <c r="AK11" s="35">
        <f t="shared" si="13"/>
        <v>0</v>
      </c>
      <c r="AL11" s="35" t="str">
        <f t="shared" si="14"/>
        <v/>
      </c>
      <c r="AM11" s="55" t="str">
        <f t="shared" si="2"/>
        <v/>
      </c>
    </row>
    <row r="12" spans="1:39" s="33" customFormat="1" ht="18.600000000000001" customHeight="1" x14ac:dyDescent="0.2">
      <c r="A12" s="36"/>
      <c r="B12" s="36"/>
      <c r="C12" s="43"/>
      <c r="D12" s="43"/>
      <c r="E12" s="35" t="str">
        <f t="shared" si="0"/>
        <v/>
      </c>
      <c r="F12" s="35" t="str">
        <f t="shared" si="1"/>
        <v/>
      </c>
      <c r="G12" s="43"/>
      <c r="H12" s="43"/>
      <c r="I12" s="35">
        <f t="shared" si="3"/>
        <v>0</v>
      </c>
      <c r="J12" s="43"/>
      <c r="K12" s="43"/>
      <c r="L12" s="35">
        <f t="shared" si="4"/>
        <v>0</v>
      </c>
      <c r="M12" s="43"/>
      <c r="N12" s="43"/>
      <c r="O12" s="35">
        <f t="shared" si="5"/>
        <v>0</v>
      </c>
      <c r="P12" s="43"/>
      <c r="Q12" s="43"/>
      <c r="R12" s="35">
        <f t="shared" si="6"/>
        <v>0</v>
      </c>
      <c r="S12" s="43"/>
      <c r="T12" s="43"/>
      <c r="U12" s="35">
        <f t="shared" si="7"/>
        <v>0</v>
      </c>
      <c r="V12" s="43"/>
      <c r="W12" s="43"/>
      <c r="X12" s="35">
        <f t="shared" si="8"/>
        <v>0</v>
      </c>
      <c r="Y12" s="43"/>
      <c r="Z12" s="43"/>
      <c r="AA12" s="35">
        <f t="shared" si="9"/>
        <v>0</v>
      </c>
      <c r="AB12" s="43"/>
      <c r="AC12" s="43"/>
      <c r="AD12" s="35">
        <f t="shared" si="10"/>
        <v>0</v>
      </c>
      <c r="AE12" s="43"/>
      <c r="AF12" s="43"/>
      <c r="AG12" s="35">
        <f t="shared" si="11"/>
        <v>0</v>
      </c>
      <c r="AH12" s="43"/>
      <c r="AI12" s="43"/>
      <c r="AJ12" s="35">
        <f t="shared" si="12"/>
        <v>0</v>
      </c>
      <c r="AK12" s="35">
        <f t="shared" si="13"/>
        <v>0</v>
      </c>
      <c r="AL12" s="35" t="str">
        <f t="shared" si="14"/>
        <v/>
      </c>
      <c r="AM12" s="55" t="str">
        <f t="shared" si="2"/>
        <v/>
      </c>
    </row>
    <row r="13" spans="1:39" s="33" customFormat="1" ht="18.600000000000001" customHeight="1" x14ac:dyDescent="0.2">
      <c r="A13" s="36"/>
      <c r="B13" s="36"/>
      <c r="C13" s="43"/>
      <c r="D13" s="43"/>
      <c r="E13" s="35" t="str">
        <f t="shared" si="0"/>
        <v/>
      </c>
      <c r="F13" s="35" t="str">
        <f t="shared" si="1"/>
        <v/>
      </c>
      <c r="G13" s="43"/>
      <c r="H13" s="43"/>
      <c r="I13" s="35">
        <f t="shared" si="3"/>
        <v>0</v>
      </c>
      <c r="J13" s="43"/>
      <c r="K13" s="43"/>
      <c r="L13" s="35">
        <f t="shared" si="4"/>
        <v>0</v>
      </c>
      <c r="M13" s="43"/>
      <c r="N13" s="43"/>
      <c r="O13" s="35">
        <f t="shared" si="5"/>
        <v>0</v>
      </c>
      <c r="P13" s="43"/>
      <c r="Q13" s="43"/>
      <c r="R13" s="35">
        <f t="shared" si="6"/>
        <v>0</v>
      </c>
      <c r="S13" s="43"/>
      <c r="T13" s="43"/>
      <c r="U13" s="35">
        <f t="shared" si="7"/>
        <v>0</v>
      </c>
      <c r="V13" s="43"/>
      <c r="W13" s="43"/>
      <c r="X13" s="35">
        <f t="shared" si="8"/>
        <v>0</v>
      </c>
      <c r="Y13" s="43"/>
      <c r="Z13" s="43"/>
      <c r="AA13" s="35">
        <f t="shared" si="9"/>
        <v>0</v>
      </c>
      <c r="AB13" s="43"/>
      <c r="AC13" s="43"/>
      <c r="AD13" s="35">
        <f t="shared" si="10"/>
        <v>0</v>
      </c>
      <c r="AE13" s="43"/>
      <c r="AF13" s="43"/>
      <c r="AG13" s="35">
        <f t="shared" si="11"/>
        <v>0</v>
      </c>
      <c r="AH13" s="43"/>
      <c r="AI13" s="43"/>
      <c r="AJ13" s="35">
        <f t="shared" si="12"/>
        <v>0</v>
      </c>
      <c r="AK13" s="35">
        <f t="shared" si="13"/>
        <v>0</v>
      </c>
      <c r="AL13" s="35" t="str">
        <f t="shared" si="14"/>
        <v/>
      </c>
      <c r="AM13" s="55" t="str">
        <f t="shared" si="2"/>
        <v/>
      </c>
    </row>
    <row r="14" spans="1:39" s="33" customFormat="1" ht="18.600000000000001" customHeight="1" x14ac:dyDescent="0.2">
      <c r="A14" s="36"/>
      <c r="B14" s="36"/>
      <c r="C14" s="43"/>
      <c r="D14" s="43"/>
      <c r="E14" s="35" t="str">
        <f t="shared" si="0"/>
        <v/>
      </c>
      <c r="F14" s="35" t="str">
        <f t="shared" si="1"/>
        <v/>
      </c>
      <c r="G14" s="43"/>
      <c r="H14" s="43"/>
      <c r="I14" s="35">
        <f t="shared" si="3"/>
        <v>0</v>
      </c>
      <c r="J14" s="43"/>
      <c r="K14" s="43"/>
      <c r="L14" s="35">
        <f t="shared" si="4"/>
        <v>0</v>
      </c>
      <c r="M14" s="43"/>
      <c r="N14" s="43"/>
      <c r="O14" s="35">
        <f t="shared" si="5"/>
        <v>0</v>
      </c>
      <c r="P14" s="43"/>
      <c r="Q14" s="43"/>
      <c r="R14" s="35">
        <f t="shared" si="6"/>
        <v>0</v>
      </c>
      <c r="S14" s="43"/>
      <c r="T14" s="43"/>
      <c r="U14" s="35">
        <f t="shared" si="7"/>
        <v>0</v>
      </c>
      <c r="V14" s="43"/>
      <c r="W14" s="43"/>
      <c r="X14" s="35">
        <f t="shared" si="8"/>
        <v>0</v>
      </c>
      <c r="Y14" s="43"/>
      <c r="Z14" s="43"/>
      <c r="AA14" s="35">
        <f t="shared" si="9"/>
        <v>0</v>
      </c>
      <c r="AB14" s="43"/>
      <c r="AC14" s="43"/>
      <c r="AD14" s="35">
        <f t="shared" si="10"/>
        <v>0</v>
      </c>
      <c r="AE14" s="43"/>
      <c r="AF14" s="43"/>
      <c r="AG14" s="35">
        <f t="shared" si="11"/>
        <v>0</v>
      </c>
      <c r="AH14" s="43"/>
      <c r="AI14" s="43"/>
      <c r="AJ14" s="35">
        <f t="shared" si="12"/>
        <v>0</v>
      </c>
      <c r="AK14" s="35">
        <f t="shared" si="13"/>
        <v>0</v>
      </c>
      <c r="AL14" s="35" t="str">
        <f t="shared" si="14"/>
        <v/>
      </c>
      <c r="AM14" s="55" t="str">
        <f t="shared" si="2"/>
        <v/>
      </c>
    </row>
    <row r="15" spans="1:39" s="33" customFormat="1" ht="18.600000000000001" customHeight="1" x14ac:dyDescent="0.2">
      <c r="A15" s="36"/>
      <c r="B15" s="36"/>
      <c r="C15" s="43"/>
      <c r="D15" s="43"/>
      <c r="E15" s="35" t="str">
        <f t="shared" si="0"/>
        <v/>
      </c>
      <c r="F15" s="35" t="str">
        <f t="shared" si="1"/>
        <v/>
      </c>
      <c r="G15" s="43"/>
      <c r="H15" s="43"/>
      <c r="I15" s="35">
        <f t="shared" si="3"/>
        <v>0</v>
      </c>
      <c r="J15" s="43"/>
      <c r="K15" s="43"/>
      <c r="L15" s="35">
        <f t="shared" si="4"/>
        <v>0</v>
      </c>
      <c r="M15" s="43"/>
      <c r="N15" s="43"/>
      <c r="O15" s="35">
        <f t="shared" si="5"/>
        <v>0</v>
      </c>
      <c r="P15" s="43"/>
      <c r="Q15" s="43"/>
      <c r="R15" s="35">
        <f t="shared" si="6"/>
        <v>0</v>
      </c>
      <c r="S15" s="43"/>
      <c r="T15" s="43"/>
      <c r="U15" s="35">
        <f t="shared" si="7"/>
        <v>0</v>
      </c>
      <c r="V15" s="43"/>
      <c r="W15" s="43"/>
      <c r="X15" s="35">
        <f t="shared" si="8"/>
        <v>0</v>
      </c>
      <c r="Y15" s="43"/>
      <c r="Z15" s="43"/>
      <c r="AA15" s="35">
        <f t="shared" si="9"/>
        <v>0</v>
      </c>
      <c r="AB15" s="43"/>
      <c r="AC15" s="43"/>
      <c r="AD15" s="35">
        <f t="shared" si="10"/>
        <v>0</v>
      </c>
      <c r="AE15" s="43"/>
      <c r="AF15" s="43"/>
      <c r="AG15" s="35">
        <f t="shared" si="11"/>
        <v>0</v>
      </c>
      <c r="AH15" s="43"/>
      <c r="AI15" s="43"/>
      <c r="AJ15" s="35">
        <f t="shared" si="12"/>
        <v>0</v>
      </c>
      <c r="AK15" s="35">
        <f t="shared" si="13"/>
        <v>0</v>
      </c>
      <c r="AL15" s="35" t="str">
        <f t="shared" si="14"/>
        <v/>
      </c>
      <c r="AM15" s="55" t="str">
        <f t="shared" si="2"/>
        <v/>
      </c>
    </row>
    <row r="16" spans="1:39" s="33" customFormat="1" ht="18.600000000000001" customHeight="1" x14ac:dyDescent="0.2">
      <c r="A16" s="36"/>
      <c r="B16" s="36"/>
      <c r="C16" s="43"/>
      <c r="D16" s="43"/>
      <c r="E16" s="35" t="str">
        <f t="shared" si="0"/>
        <v/>
      </c>
      <c r="F16" s="35" t="str">
        <f t="shared" si="1"/>
        <v/>
      </c>
      <c r="G16" s="43"/>
      <c r="H16" s="43"/>
      <c r="I16" s="35">
        <f t="shared" si="3"/>
        <v>0</v>
      </c>
      <c r="J16" s="43"/>
      <c r="K16" s="43"/>
      <c r="L16" s="35">
        <f t="shared" si="4"/>
        <v>0</v>
      </c>
      <c r="M16" s="43"/>
      <c r="N16" s="43"/>
      <c r="O16" s="35">
        <f t="shared" si="5"/>
        <v>0</v>
      </c>
      <c r="P16" s="43"/>
      <c r="Q16" s="43"/>
      <c r="R16" s="35">
        <f t="shared" si="6"/>
        <v>0</v>
      </c>
      <c r="S16" s="43"/>
      <c r="T16" s="43"/>
      <c r="U16" s="35">
        <f t="shared" si="7"/>
        <v>0</v>
      </c>
      <c r="V16" s="43"/>
      <c r="W16" s="43"/>
      <c r="X16" s="35">
        <f t="shared" si="8"/>
        <v>0</v>
      </c>
      <c r="Y16" s="43"/>
      <c r="Z16" s="43"/>
      <c r="AA16" s="35">
        <f t="shared" si="9"/>
        <v>0</v>
      </c>
      <c r="AB16" s="43"/>
      <c r="AC16" s="43"/>
      <c r="AD16" s="35">
        <f t="shared" si="10"/>
        <v>0</v>
      </c>
      <c r="AE16" s="43"/>
      <c r="AF16" s="43"/>
      <c r="AG16" s="35">
        <f t="shared" si="11"/>
        <v>0</v>
      </c>
      <c r="AH16" s="43"/>
      <c r="AI16" s="43"/>
      <c r="AJ16" s="35">
        <f t="shared" si="12"/>
        <v>0</v>
      </c>
      <c r="AK16" s="35">
        <f t="shared" si="13"/>
        <v>0</v>
      </c>
      <c r="AL16" s="35" t="str">
        <f t="shared" si="14"/>
        <v/>
      </c>
      <c r="AM16" s="55" t="str">
        <f t="shared" si="2"/>
        <v/>
      </c>
    </row>
    <row r="17" spans="1:10" x14ac:dyDescent="0.2">
      <c r="A17" s="22" t="s">
        <v>94</v>
      </c>
    </row>
    <row r="19" spans="1:10" ht="20.399999999999999" customHeight="1" x14ac:dyDescent="0.2">
      <c r="C19" s="30"/>
      <c r="D19" s="22" t="s">
        <v>91</v>
      </c>
    </row>
    <row r="20" spans="1:10" ht="18" customHeight="1" x14ac:dyDescent="0.2">
      <c r="C20" s="31"/>
      <c r="D20" s="22" t="s">
        <v>90</v>
      </c>
      <c r="J20" s="71"/>
    </row>
    <row r="21" spans="1:10" ht="18.600000000000001" customHeight="1" x14ac:dyDescent="0.2"/>
    <row r="22" spans="1:10" ht="18" customHeight="1" x14ac:dyDescent="0.2">
      <c r="C22" s="78" t="s">
        <v>114</v>
      </c>
      <c r="D22" s="22" t="s">
        <v>113</v>
      </c>
    </row>
  </sheetData>
  <mergeCells count="18">
    <mergeCell ref="G1:I1"/>
    <mergeCell ref="A1:A2"/>
    <mergeCell ref="B1:B2"/>
    <mergeCell ref="C1:C2"/>
    <mergeCell ref="D1:D2"/>
    <mergeCell ref="F1:F2"/>
    <mergeCell ref="J1:L1"/>
    <mergeCell ref="M1:O1"/>
    <mergeCell ref="AK1:AK2"/>
    <mergeCell ref="AL1:AL2"/>
    <mergeCell ref="AM1:AM2"/>
    <mergeCell ref="P1:R1"/>
    <mergeCell ref="S1:U1"/>
    <mergeCell ref="V1:X1"/>
    <mergeCell ref="Y1:AA1"/>
    <mergeCell ref="AB1:AD1"/>
    <mergeCell ref="AE1:AG1"/>
    <mergeCell ref="AH1:AJ1"/>
  </mergeCells>
  <phoneticPr fontId="1"/>
  <conditionalFormatting sqref="A4:D16">
    <cfRule type="expression" dxfId="10" priority="11">
      <formula>A4=""</formula>
    </cfRule>
  </conditionalFormatting>
  <conditionalFormatting sqref="G4:H16">
    <cfRule type="expression" dxfId="9" priority="10">
      <formula>G4=""</formula>
    </cfRule>
  </conditionalFormatting>
  <conditionalFormatting sqref="J4:K16">
    <cfRule type="expression" dxfId="8" priority="9">
      <formula>J4=""</formula>
    </cfRule>
  </conditionalFormatting>
  <conditionalFormatting sqref="M4:N16">
    <cfRule type="expression" dxfId="7" priority="8">
      <formula>M4=""</formula>
    </cfRule>
  </conditionalFormatting>
  <conditionalFormatting sqref="P4:Q16">
    <cfRule type="expression" dxfId="6" priority="7">
      <formula>P4=""</formula>
    </cfRule>
  </conditionalFormatting>
  <conditionalFormatting sqref="S4:T16">
    <cfRule type="expression" dxfId="5" priority="6">
      <formula>S4=""</formula>
    </cfRule>
  </conditionalFormatting>
  <conditionalFormatting sqref="V4:W16">
    <cfRule type="expression" dxfId="4" priority="5">
      <formula>V4=""</formula>
    </cfRule>
  </conditionalFormatting>
  <conditionalFormatting sqref="Y4:Z16">
    <cfRule type="expression" dxfId="3" priority="4">
      <formula>Y4=""</formula>
    </cfRule>
  </conditionalFormatting>
  <conditionalFormatting sqref="AB4:AC16">
    <cfRule type="expression" dxfId="2" priority="3">
      <formula>AB4=""</formula>
    </cfRule>
  </conditionalFormatting>
  <conditionalFormatting sqref="AE4:AF16">
    <cfRule type="expression" dxfId="1" priority="2">
      <formula>AE4=""</formula>
    </cfRule>
  </conditionalFormatting>
  <conditionalFormatting sqref="AH4:AI16">
    <cfRule type="expression" dxfId="0" priority="1">
      <formula>AH4=""</formula>
    </cfRule>
  </conditionalFormatting>
  <pageMargins left="0.31496062992125984" right="0.31496062992125984" top="0.3543307086614173" bottom="0.3543307086614173" header="0.31496062992125984" footer="0.31496062992125984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FE97-BE6B-4580-9A92-D5128D054CDC}">
  <sheetPr>
    <pageSetUpPr fitToPage="1"/>
  </sheetPr>
  <dimension ref="B1:J28"/>
  <sheetViews>
    <sheetView workbookViewId="0">
      <selection activeCell="F16" sqref="F16"/>
    </sheetView>
  </sheetViews>
  <sheetFormatPr defaultColWidth="9" defaultRowHeight="13.2" outlineLevelRow="1" x14ac:dyDescent="0.2"/>
  <cols>
    <col min="1" max="1" width="4.21875" style="24" customWidth="1"/>
    <col min="2" max="2" width="36.109375" style="24" bestFit="1" customWidth="1"/>
    <col min="3" max="3" width="3" style="24" customWidth="1"/>
    <col min="4" max="4" width="20.44140625" style="24" bestFit="1" customWidth="1"/>
    <col min="5" max="5" width="3" style="24" customWidth="1"/>
    <col min="6" max="6" width="18.33203125" style="24" bestFit="1" customWidth="1"/>
    <col min="7" max="7" width="3" style="24" customWidth="1"/>
    <col min="8" max="8" width="15" style="24" bestFit="1" customWidth="1"/>
    <col min="9" max="9" width="3" style="24" customWidth="1"/>
    <col min="10" max="11" width="18.88671875" style="24" customWidth="1"/>
    <col min="12" max="16384" width="9" style="24"/>
  </cols>
  <sheetData>
    <row r="1" spans="2:10" x14ac:dyDescent="0.2">
      <c r="B1" s="29" t="s">
        <v>89</v>
      </c>
      <c r="C1" s="25"/>
      <c r="D1" s="29" t="s">
        <v>88</v>
      </c>
      <c r="E1" s="25"/>
      <c r="F1" s="29" t="s">
        <v>87</v>
      </c>
      <c r="H1" s="29" t="s">
        <v>86</v>
      </c>
      <c r="J1" s="29" t="s">
        <v>85</v>
      </c>
    </row>
    <row r="2" spans="2:10" hidden="1" outlineLevel="1" x14ac:dyDescent="0.2">
      <c r="B2" s="26" t="s">
        <v>0</v>
      </c>
      <c r="C2" s="25"/>
      <c r="D2" s="26" t="s">
        <v>0</v>
      </c>
      <c r="E2" s="25"/>
      <c r="F2" s="26" t="s">
        <v>0</v>
      </c>
      <c r="H2" s="26" t="s">
        <v>0</v>
      </c>
      <c r="J2" s="26" t="s">
        <v>0</v>
      </c>
    </row>
    <row r="3" spans="2:10" collapsed="1" x14ac:dyDescent="0.2">
      <c r="B3" s="26" t="s">
        <v>122</v>
      </c>
      <c r="C3" s="25"/>
      <c r="D3" s="26" t="s">
        <v>21</v>
      </c>
      <c r="E3" s="25"/>
      <c r="F3" s="26" t="s">
        <v>19</v>
      </c>
      <c r="H3" s="28">
        <v>5</v>
      </c>
      <c r="I3" s="27"/>
      <c r="J3" s="26" t="s">
        <v>10</v>
      </c>
    </row>
    <row r="4" spans="2:10" x14ac:dyDescent="0.2">
      <c r="B4" s="26" t="s">
        <v>84</v>
      </c>
      <c r="C4" s="25"/>
      <c r="D4" s="26" t="s">
        <v>83</v>
      </c>
      <c r="E4" s="25"/>
      <c r="F4" s="26" t="s">
        <v>82</v>
      </c>
      <c r="H4" s="28">
        <v>10</v>
      </c>
      <c r="I4" s="27"/>
      <c r="J4" s="26" t="s">
        <v>81</v>
      </c>
    </row>
    <row r="5" spans="2:10" x14ac:dyDescent="0.2">
      <c r="B5" s="26" t="s">
        <v>80</v>
      </c>
      <c r="C5" s="25"/>
      <c r="D5" s="26" t="s">
        <v>79</v>
      </c>
      <c r="E5" s="25"/>
      <c r="H5" s="28">
        <v>15</v>
      </c>
      <c r="I5" s="27"/>
    </row>
    <row r="6" spans="2:10" x14ac:dyDescent="0.2">
      <c r="B6" s="26" t="s">
        <v>78</v>
      </c>
      <c r="C6" s="25"/>
      <c r="D6" s="26" t="s">
        <v>77</v>
      </c>
      <c r="E6" s="25"/>
      <c r="H6" s="28">
        <v>20</v>
      </c>
      <c r="I6" s="27"/>
    </row>
    <row r="7" spans="2:10" x14ac:dyDescent="0.2">
      <c r="B7" s="26" t="s">
        <v>76</v>
      </c>
      <c r="C7" s="25"/>
      <c r="D7" s="26" t="s">
        <v>75</v>
      </c>
      <c r="E7" s="25"/>
      <c r="H7" s="28">
        <v>25</v>
      </c>
      <c r="I7" s="27"/>
    </row>
    <row r="8" spans="2:10" x14ac:dyDescent="0.2">
      <c r="B8" s="26" t="s">
        <v>74</v>
      </c>
      <c r="C8" s="25"/>
      <c r="D8" s="26" t="s">
        <v>73</v>
      </c>
      <c r="E8" s="25"/>
    </row>
    <row r="9" spans="2:10" x14ac:dyDescent="0.2">
      <c r="B9" s="26" t="s">
        <v>72</v>
      </c>
      <c r="C9" s="25"/>
      <c r="D9" s="26" t="s">
        <v>71</v>
      </c>
      <c r="E9" s="25"/>
    </row>
    <row r="10" spans="2:10" x14ac:dyDescent="0.2">
      <c r="B10" s="26" t="s">
        <v>70</v>
      </c>
      <c r="C10" s="25"/>
      <c r="D10" s="26" t="s">
        <v>69</v>
      </c>
      <c r="E10" s="25"/>
    </row>
    <row r="11" spans="2:10" x14ac:dyDescent="0.2">
      <c r="B11" s="26" t="s">
        <v>68</v>
      </c>
      <c r="C11" s="25"/>
      <c r="D11" s="26" t="s">
        <v>67</v>
      </c>
      <c r="E11" s="25"/>
    </row>
    <row r="12" spans="2:10" x14ac:dyDescent="0.2">
      <c r="B12" s="26" t="s">
        <v>66</v>
      </c>
      <c r="C12" s="25"/>
      <c r="D12" s="26" t="s">
        <v>65</v>
      </c>
      <c r="E12" s="25"/>
    </row>
    <row r="13" spans="2:10" x14ac:dyDescent="0.2">
      <c r="B13" s="26" t="s">
        <v>64</v>
      </c>
      <c r="C13" s="25"/>
      <c r="D13" s="26" t="s">
        <v>63</v>
      </c>
      <c r="E13" s="25"/>
    </row>
    <row r="14" spans="2:10" x14ac:dyDescent="0.2">
      <c r="B14" s="26" t="s">
        <v>62</v>
      </c>
      <c r="C14" s="25"/>
      <c r="D14" s="26" t="s">
        <v>61</v>
      </c>
      <c r="E14" s="25"/>
    </row>
    <row r="15" spans="2:10" x14ac:dyDescent="0.2">
      <c r="B15" s="26" t="s">
        <v>60</v>
      </c>
      <c r="C15" s="25"/>
      <c r="D15" s="26" t="s">
        <v>59</v>
      </c>
      <c r="E15" s="25"/>
    </row>
    <row r="16" spans="2:10" x14ac:dyDescent="0.2">
      <c r="B16" s="26" t="s">
        <v>58</v>
      </c>
      <c r="C16" s="25"/>
      <c r="D16" s="26" t="s">
        <v>57</v>
      </c>
      <c r="E16" s="25"/>
    </row>
    <row r="17" spans="2:5" x14ac:dyDescent="0.2">
      <c r="B17" s="26" t="s">
        <v>56</v>
      </c>
      <c r="C17" s="25"/>
      <c r="D17" s="26" t="s">
        <v>55</v>
      </c>
      <c r="E17" s="25"/>
    </row>
    <row r="18" spans="2:5" x14ac:dyDescent="0.2">
      <c r="B18" s="26" t="s">
        <v>54</v>
      </c>
      <c r="C18" s="25"/>
      <c r="D18" s="26" t="s">
        <v>53</v>
      </c>
      <c r="E18" s="25"/>
    </row>
    <row r="19" spans="2:5" x14ac:dyDescent="0.2">
      <c r="B19" s="26" t="s">
        <v>52</v>
      </c>
      <c r="C19" s="25"/>
      <c r="D19" s="26" t="s">
        <v>51</v>
      </c>
      <c r="E19" s="25"/>
    </row>
    <row r="20" spans="2:5" x14ac:dyDescent="0.2">
      <c r="B20" s="26" t="s">
        <v>50</v>
      </c>
      <c r="C20" s="25"/>
      <c r="D20" s="26" t="s">
        <v>49</v>
      </c>
      <c r="E20" s="25"/>
    </row>
    <row r="21" spans="2:5" x14ac:dyDescent="0.2">
      <c r="B21" s="26" t="s">
        <v>48</v>
      </c>
      <c r="C21" s="25"/>
    </row>
    <row r="22" spans="2:5" x14ac:dyDescent="0.2">
      <c r="B22" s="26" t="s">
        <v>47</v>
      </c>
      <c r="C22" s="25"/>
    </row>
    <row r="23" spans="2:5" x14ac:dyDescent="0.2">
      <c r="B23" s="26" t="s">
        <v>46</v>
      </c>
      <c r="C23" s="25"/>
    </row>
    <row r="24" spans="2:5" x14ac:dyDescent="0.2">
      <c r="B24" s="26" t="s">
        <v>45</v>
      </c>
      <c r="C24" s="25"/>
    </row>
    <row r="25" spans="2:5" x14ac:dyDescent="0.2">
      <c r="B25" s="26" t="s">
        <v>44</v>
      </c>
      <c r="C25" s="25"/>
    </row>
    <row r="26" spans="2:5" x14ac:dyDescent="0.2">
      <c r="B26" s="26" t="s">
        <v>43</v>
      </c>
      <c r="C26" s="25"/>
    </row>
    <row r="27" spans="2:5" x14ac:dyDescent="0.2">
      <c r="B27" s="26" t="s">
        <v>42</v>
      </c>
      <c r="C27" s="25"/>
    </row>
    <row r="28" spans="2:5" x14ac:dyDescent="0.2">
      <c r="B28" s="26" t="s">
        <v>41</v>
      </c>
      <c r="C28" s="25"/>
    </row>
  </sheetData>
  <sheetProtection sheet="1" objects="1" scenarios="1"/>
  <phoneticPr fontId="1"/>
  <pageMargins left="0.31496062992125984" right="0.31496062992125984" top="0.55118110236220474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（入力用）法人名</vt:lpstr>
      <vt:lpstr>（入力用）受賞候補者</vt:lpstr>
      <vt:lpstr>除算期間計算シート</vt:lpstr>
      <vt:lpstr>選択一覧</vt:lpstr>
      <vt:lpstr>'（入力用）受賞候補者'!Print_Titles</vt:lpstr>
    </vt:vector>
  </TitlesOfParts>
  <Company>足立区役所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2026-01-26T06:52:25Z</cp:lastPrinted>
  <dcterms:created xsi:type="dcterms:W3CDTF">2026-01-07T06:36:30Z</dcterms:created>
  <dcterms:modified xsi:type="dcterms:W3CDTF">2026-02-18T04:35:41Z</dcterms:modified>
</cp:coreProperties>
</file>