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1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124900\2210_原稿\0010_ホームページ原稿\令和7年度\Excel\"/>
    </mc:Choice>
  </mc:AlternateContent>
  <xr:revisionPtr revIDLastSave="0" documentId="13_ncr:1_{785B3C6B-FFCD-45D2-A15D-C53000306FC1}" xr6:coauthVersionLast="36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5-1" sheetId="1" r:id="rId1"/>
    <sheet name="5-2" sheetId="2" r:id="rId2"/>
    <sheet name="5-3" sheetId="3" r:id="rId3"/>
    <sheet name="5-4" sheetId="4" r:id="rId4"/>
    <sheet name="5-5" sheetId="5" r:id="rId5"/>
    <sheet name="5-6" sheetId="6" r:id="rId6"/>
    <sheet name="5-7" sheetId="13" r:id="rId7"/>
    <sheet name="5-8" sheetId="19" r:id="rId8"/>
    <sheet name="5-9" sheetId="20" r:id="rId9"/>
    <sheet name="5-10" sheetId="21" r:id="rId10"/>
    <sheet name="5-11" sheetId="22" r:id="rId11"/>
    <sheet name="5-12" sheetId="7" r:id="rId12"/>
    <sheet name="5-13" sheetId="8" r:id="rId13"/>
    <sheet name="5-14" sheetId="14" r:id="rId14"/>
    <sheet name="5-15 " sheetId="15" r:id="rId15"/>
    <sheet name="5-16" sheetId="16" r:id="rId16"/>
    <sheet name="5-17 " sheetId="17" r:id="rId17"/>
    <sheet name="5-18" sheetId="18" r:id="rId18"/>
    <sheet name="5-19" sheetId="28" r:id="rId19"/>
    <sheet name="5-20" sheetId="29" r:id="rId20"/>
    <sheet name="5-21" sheetId="30" r:id="rId21"/>
    <sheet name="5-22(1)" sheetId="23" r:id="rId22"/>
    <sheet name="5-22 (2)" sheetId="24" r:id="rId23"/>
    <sheet name="5-23" sheetId="25" r:id="rId24"/>
    <sheet name="5-24" sheetId="26" r:id="rId25"/>
    <sheet name="5-25" sheetId="27" r:id="rId26"/>
    <sheet name="5-26(1)" sheetId="9" r:id="rId27"/>
    <sheet name="5-26(2)" sheetId="10" r:id="rId28"/>
    <sheet name="5-26(3)" sheetId="11" r:id="rId29"/>
    <sheet name="5-26(4)" sheetId="12" r:id="rId30"/>
  </sheets>
  <definedNames>
    <definedName name="__1I25600_">#REF!</definedName>
    <definedName name="__I25600" localSheetId="6">#REF!</definedName>
    <definedName name="__I25600">#REF!</definedName>
    <definedName name="_1I25600_" localSheetId="9">#REF!</definedName>
    <definedName name="_1I25600_" localSheetId="18">#REF!</definedName>
    <definedName name="_1I25600_" localSheetId="6">#REF!</definedName>
    <definedName name="_1I25600_" localSheetId="8">#REF!</definedName>
    <definedName name="_1I25600_">#REF!</definedName>
    <definedName name="_2I25600_" localSheetId="9">#REF!</definedName>
    <definedName name="_2I25600_" localSheetId="2">#REF!</definedName>
    <definedName name="_2I25600_" localSheetId="3">#REF!</definedName>
    <definedName name="_2I25600_" localSheetId="8">#REF!</definedName>
    <definedName name="_2I25600_">#REF!</definedName>
    <definedName name="_3I25600_" localSheetId="16">#REF!</definedName>
    <definedName name="_4I25600_" localSheetId="17">#REF!</definedName>
    <definedName name="_5I25600_" localSheetId="9">#REF!</definedName>
    <definedName name="_5I25600_" localSheetId="14">#REF!</definedName>
    <definedName name="_5I25600_" localSheetId="17">#REF!</definedName>
    <definedName name="_5I25600_" localSheetId="18">#REF!</definedName>
    <definedName name="_5I25600_" localSheetId="8">#REF!</definedName>
    <definedName name="_5I25600_">#REF!</definedName>
    <definedName name="_I25600" localSheetId="9">#REF!</definedName>
    <definedName name="_I25600" localSheetId="8">#REF!</definedName>
    <definedName name="_I25600">#REF!</definedName>
    <definedName name="_xlnm.Print_Area" localSheetId="0">'5-1'!$A$3:$J$10</definedName>
    <definedName name="_xlnm.Print_Area" localSheetId="9">'5-10'!$A$1:$C$8</definedName>
    <definedName name="_xlnm.Print_Area" localSheetId="10">'5-11'!$A$1:$G$8</definedName>
    <definedName name="_xlnm.Print_Area" localSheetId="11">'5-12'!$A$1:$B$8</definedName>
    <definedName name="_xlnm.Print_Area" localSheetId="12">'5-13'!$A$1:$H$9</definedName>
    <definedName name="_xlnm.Print_Area" localSheetId="13">'5-14'!$A$1:$F$8</definedName>
    <definedName name="_xlnm.Print_Area" localSheetId="14">'5-15 '!$A$1:$G$9</definedName>
    <definedName name="_xlnm.Print_Area" localSheetId="15">'5-16'!$A$1:$F$9</definedName>
    <definedName name="_xlnm.Print_Area" localSheetId="16">'5-17 '!$A$1:$E$9</definedName>
    <definedName name="_xlnm.Print_Area" localSheetId="17">'5-18'!$A$1:$F$8</definedName>
    <definedName name="_xlnm.Print_Area" localSheetId="18">'5-19'!$A$1:$I$30</definedName>
    <definedName name="_xlnm.Print_Area" localSheetId="1">'5-2'!$A$1:$O$9</definedName>
    <definedName name="_xlnm.Print_Area" localSheetId="19">'5-20'!$A$1:$M$14</definedName>
    <definedName name="_xlnm.Print_Area" localSheetId="20">'5-21'!$A$1:$G$8</definedName>
    <definedName name="_xlnm.Print_Area" localSheetId="22">'5-22 (2)'!$A$1:$J$15</definedName>
    <definedName name="_xlnm.Print_Area" localSheetId="21">'5-22(1)'!$A$1:$K$10</definedName>
    <definedName name="_xlnm.Print_Area" localSheetId="23">'5-23'!$A$1:$K$8</definedName>
    <definedName name="_xlnm.Print_Area" localSheetId="24">'5-24'!$A$1:$G$20</definedName>
    <definedName name="_xlnm.Print_Area" localSheetId="25">'5-25'!$A$1:$J$9</definedName>
    <definedName name="_xlnm.Print_Area" localSheetId="26">'5-26(1)'!$A$1:$F$14</definedName>
    <definedName name="_xlnm.Print_Area" localSheetId="27">'5-26(2)'!$A$1:$I$17</definedName>
    <definedName name="_xlnm.Print_Area" localSheetId="28">'5-26(3)'!$A$1:$E$10</definedName>
    <definedName name="_xlnm.Print_Area" localSheetId="29">'5-26(4)'!$A$1:$E$25</definedName>
    <definedName name="_xlnm.Print_Area" localSheetId="2">'5-3'!$A$1:$I$8</definedName>
    <definedName name="_xlnm.Print_Area" localSheetId="3">'5-4'!$A$1:$F$8</definedName>
    <definedName name="_xlnm.Print_Area" localSheetId="4">'5-5'!$A$1:$K$9</definedName>
    <definedName name="_xlnm.Print_Area" localSheetId="5">'5-6'!$A$1:$L$8</definedName>
    <definedName name="_xlnm.Print_Area" localSheetId="6">'5-7'!$A$1:$G$11</definedName>
    <definedName name="_xlnm.Print_Area" localSheetId="7">'5-8'!$A$1:$I$8</definedName>
    <definedName name="_xlnm.Print_Area" localSheetId="8">'5-9'!$A$1:$H$8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8" i="26" l="1"/>
  <c r="C15" i="26"/>
  <c r="C12" i="26"/>
  <c r="C9" i="26"/>
  <c r="C6" i="26"/>
  <c r="J9" i="1"/>
  <c r="J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3" authorId="0" shapeId="0" xr:uid="{63121AB3-7EE7-4ED0-935B-0AE6FAD09BFE}">
      <text>
        <r>
          <rPr>
            <b/>
            <sz val="9"/>
            <color indexed="81"/>
            <rFont val="MS P ゴシック"/>
            <family val="3"/>
            <charset val="128"/>
          </rPr>
          <t>区政情報課:50音順に並べ替えました。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<sst xmlns="http://schemas.openxmlformats.org/spreadsheetml/2006/main" count="618" uniqueCount="365">
  <si>
    <t>　５　区民・生活</t>
  </si>
  <si>
    <t>１　情報公開制度運用状況</t>
  </si>
  <si>
    <t>区分</t>
  </si>
  <si>
    <t>開示請求</t>
  </si>
  <si>
    <t>取 下 げ</t>
  </si>
  <si>
    <t>決　定　の　内　容</t>
  </si>
  <si>
    <t>開示率   (％)</t>
  </si>
  <si>
    <t>年度</t>
  </si>
  <si>
    <t>件 数 A</t>
  </si>
  <si>
    <t>件 数 B</t>
  </si>
  <si>
    <t xml:space="preserve"> 件数 C</t>
  </si>
  <si>
    <t>開示 D</t>
  </si>
  <si>
    <t>一部開示 E</t>
  </si>
  <si>
    <t>不存在 G</t>
  </si>
  <si>
    <t>(D+E)／(D+E+F)</t>
  </si>
  <si>
    <t>令和4年</t>
  </si>
  <si>
    <t>-</t>
  </si>
  <si>
    <t xml:space="preserve">資料：政策経営部 区政情報課 </t>
  </si>
  <si>
    <t>（単位：件数)</t>
  </si>
  <si>
    <t>不開示 F</t>
    <rPh sb="0" eb="1">
      <t>フ</t>
    </rPh>
    <phoneticPr fontId="12"/>
  </si>
  <si>
    <t>存否応答拒否 H</t>
    <rPh sb="2" eb="6">
      <t>オウトウキョヒ</t>
    </rPh>
    <phoneticPr fontId="12"/>
  </si>
  <si>
    <t>２　個人情報保護制度運用状況</t>
  </si>
  <si>
    <t>開示請求に対する決定内容</t>
  </si>
  <si>
    <t>開示請求以外に対する決定内容 I</t>
  </si>
  <si>
    <t>開示等
請求
件数</t>
  </si>
  <si>
    <t>取下げ
件数</t>
  </si>
  <si>
    <t>開示</t>
  </si>
  <si>
    <t>一部開示</t>
  </si>
  <si>
    <t>不開示</t>
    <rPh sb="0" eb="3">
      <t>フカイジ</t>
    </rPh>
    <phoneticPr fontId="12"/>
  </si>
  <si>
    <t>不存在</t>
  </si>
  <si>
    <t>請求に応じられない</t>
  </si>
  <si>
    <t>訂正</t>
  </si>
  <si>
    <t>削除</t>
  </si>
  <si>
    <t>目的外利用
中止</t>
  </si>
  <si>
    <t>外部提供中止</t>
  </si>
  <si>
    <t>開示率(％)</t>
  </si>
  <si>
    <t>Ａ</t>
  </si>
  <si>
    <t>Ｂ</t>
  </si>
  <si>
    <t>Ｃ</t>
  </si>
  <si>
    <t>Ｄ</t>
  </si>
  <si>
    <t>Ｅ</t>
  </si>
  <si>
    <t>Ｆ</t>
  </si>
  <si>
    <t>Ｇ</t>
  </si>
  <si>
    <t>Ｈ</t>
  </si>
  <si>
    <t>(C+D)/(C+D+E)</t>
  </si>
  <si>
    <t>(単位：件数)</t>
  </si>
  <si>
    <t>３　区政資料室運営状況</t>
  </si>
  <si>
    <t>資料室蔵書数</t>
  </si>
  <si>
    <t>貸出総数</t>
  </si>
  <si>
    <t>コピーサービス枚数</t>
  </si>
  <si>
    <t>有償刊行物頒布状況</t>
  </si>
  <si>
    <t>総数</t>
  </si>
  <si>
    <t>資料</t>
  </si>
  <si>
    <t>雑誌</t>
  </si>
  <si>
    <t>ビデオ</t>
  </si>
  <si>
    <t>（点）</t>
  </si>
  <si>
    <t>種別数</t>
  </si>
  <si>
    <t>頒布部数</t>
  </si>
  <si>
    <t>資料：政策経営部 区政情報課</t>
  </si>
  <si>
    <t>(注)蔵書数は年度末現在の数値。</t>
  </si>
  <si>
    <t>４　区民の声受理件数</t>
  </si>
  <si>
    <t>総  数</t>
  </si>
  <si>
    <t>意見・提案</t>
  </si>
  <si>
    <t>要望・要請</t>
  </si>
  <si>
    <t>苦　情</t>
  </si>
  <si>
    <t>感謝・質問</t>
  </si>
  <si>
    <t>資料：政策経営部 区民の声相談課</t>
  </si>
  <si>
    <t>５　区民相談件数</t>
  </si>
  <si>
    <t>一般
相談</t>
  </si>
  <si>
    <t>法律
相談</t>
  </si>
  <si>
    <t>税務
相談</t>
  </si>
  <si>
    <t>交通事故相談</t>
  </si>
  <si>
    <t>人権身の上相談</t>
  </si>
  <si>
    <t>行政
相談</t>
  </si>
  <si>
    <t>不動産相談</t>
  </si>
  <si>
    <t xml:space="preserve">社会保険･労務相談 </t>
  </si>
  <si>
    <t>相続・
登記
相談</t>
  </si>
  <si>
    <t>６　法律相談内訳</t>
  </si>
  <si>
    <t>借地借家・
貸地貸家</t>
  </si>
  <si>
    <t>相続</t>
  </si>
  <si>
    <t>離婚</t>
  </si>
  <si>
    <t>土地
家屋</t>
  </si>
  <si>
    <t>金銭</t>
  </si>
  <si>
    <t>商工</t>
  </si>
  <si>
    <t>損害
賠償</t>
  </si>
  <si>
    <t>家庭</t>
  </si>
  <si>
    <t>相隣</t>
  </si>
  <si>
    <t>その他</t>
  </si>
  <si>
    <t>１２　ＮＰＯ法人数</t>
  </si>
  <si>
    <t>(各年３月３１日現在)</t>
  </si>
  <si>
    <t>足立区に主たる事務所を置く</t>
  </si>
  <si>
    <t>年</t>
  </si>
  <si>
    <t>ＮＰＯ法人 認証数</t>
  </si>
  <si>
    <t>令和5年</t>
  </si>
  <si>
    <t>資料：あだち未来創造室　ＳＤＧｓ・協創推進課</t>
    <rPh sb="8" eb="10">
      <t>ソウゾウ</t>
    </rPh>
    <rPh sb="17" eb="22">
      <t>キョウソウスイシンカ</t>
    </rPh>
    <phoneticPr fontId="12"/>
  </si>
  <si>
    <t>１３　ＮＰＯ活動支援センター活動分野別登録団体数</t>
  </si>
  <si>
    <t>総　数</t>
  </si>
  <si>
    <t>福祉･健康
･子育て</t>
  </si>
  <si>
    <t>教育･文化
・スポーツ</t>
  </si>
  <si>
    <t>まちづくり
・環境</t>
  </si>
  <si>
    <t>IT･経済活動</t>
  </si>
  <si>
    <t>国際・平和
・人権</t>
  </si>
  <si>
    <t>(注)活動分野別登録団体数はＮＰＯ活動支援センターに登録しているＮＰＯ法人及び地域活動団体数。</t>
  </si>
  <si>
    <t>２６　世論調査</t>
  </si>
  <si>
    <t>＜暮らしやすさ、定住・移転意向＞</t>
  </si>
  <si>
    <t>暮 ら し や す さ</t>
  </si>
  <si>
    <t>定　　　住　　　意　　　向</t>
  </si>
  <si>
    <t>暮らしやすい</t>
  </si>
  <si>
    <t>暮らしにくい</t>
  </si>
  <si>
    <t>定住意向</t>
  </si>
  <si>
    <t>移転意向</t>
  </si>
  <si>
    <t>わからない</t>
  </si>
  <si>
    <t>（単位：％）</t>
  </si>
  <si>
    <t>　　　(注１)暮らしやすいは、「暮らしやすい」と「どちらかといえば暮らしやすい」の合計、暮らしに</t>
  </si>
  <si>
    <t>　　　　　　くいは、「暮らしにくい」と「どちらかといえば暮らしにくい」の合計、定住意向は、「ず</t>
  </si>
  <si>
    <t>　　　　　　っと住み続けたい」と「当分は住み続けたい」の合計の数字である。</t>
  </si>
  <si>
    <t>　　　(注２)無回答については表示していない。</t>
  </si>
  <si>
    <t>　　　　　　　　　　　　　　　　　　　　　　　　　　　　　　</t>
  </si>
  <si>
    <t>　　　　　　　　　　　　　　　　　</t>
  </si>
  <si>
    <t>＜区政満足度・年代別・性別内訳＞</t>
  </si>
  <si>
    <t>区　政　満　足　度</t>
  </si>
  <si>
    <t>年･区分</t>
  </si>
  <si>
    <t>令和６年　区政満足度</t>
  </si>
  <si>
    <t>年度
・性別</t>
  </si>
  <si>
    <t>満 足</t>
  </si>
  <si>
    <t>不 満</t>
  </si>
  <si>
    <t>無 回 答</t>
  </si>
  <si>
    <t>年代
・性別</t>
  </si>
  <si>
    <t>満　足</t>
  </si>
  <si>
    <t>不　満</t>
  </si>
  <si>
    <t>無回答</t>
  </si>
  <si>
    <t>18-29歳</t>
  </si>
  <si>
    <t>男</t>
  </si>
  <si>
    <t>-</t>
    <phoneticPr fontId="12"/>
  </si>
  <si>
    <t>女</t>
  </si>
  <si>
    <t>30-39歳</t>
  </si>
  <si>
    <t>40-49歳</t>
  </si>
  <si>
    <t>50-59歳</t>
  </si>
  <si>
    <t>60-69歳</t>
  </si>
  <si>
    <t>70歳以上</t>
  </si>
  <si>
    <t>(単位：％)</t>
  </si>
  <si>
    <t>(注)満足は、「満足」と「やや満足」の合計、不満は、「不満」と「やや不満」の合計の数字である。</t>
  </si>
  <si>
    <t>＜居住地域の治安状況＞</t>
  </si>
  <si>
    <t>良い</t>
  </si>
  <si>
    <t>悪い</t>
  </si>
  <si>
    <t>（単位:％）</t>
  </si>
  <si>
    <t>(注)良いは、住んでいる地域の治安が「良い」と「どちらかといえば良い」の合計、</t>
  </si>
  <si>
    <t>悪いは、住んでいる地域の治安が「悪い」と「どちらかといえば悪い」の合計の</t>
  </si>
  <si>
    <t>数字である。　　　　　　　　　　　　　　　　　　　　　　　　　　　　　　</t>
  </si>
  <si>
    <t>＜区に対する気持ち・足立区に愛着をもっている＞</t>
  </si>
  <si>
    <t>そう思う</t>
  </si>
  <si>
    <t>そう思わない</t>
  </si>
  <si>
    <t xml:space="preserve">(単位:％) </t>
  </si>
  <si>
    <t>＜区に対する気持ち・足立区に誇りをもっている＞</t>
  </si>
  <si>
    <t>＜区に対する気持ち・足立区を人に勧めたい＞</t>
  </si>
  <si>
    <t>資料：政策経営部 区政情報課 「足立区政に関する世論調査」</t>
  </si>
  <si>
    <t>(単位:％)</t>
  </si>
  <si>
    <t>(注)そう思うは、「そう思う」と「どちらかといえばそう思う」の合計、そう思わないは、</t>
  </si>
  <si>
    <t>「そう思わない」と「どちらかといえばそう思わない」の合計の数字である。　　　　</t>
  </si>
  <si>
    <t xml:space="preserve">公益通報件数
Ａ </t>
  </si>
  <si>
    <t>相談件数
Ｄ</t>
  </si>
  <si>
    <t xml:space="preserve">特定要求等の受付件数　Ｅ </t>
  </si>
  <si>
    <t>（Ａ+Ｄ+Ｅ）</t>
  </si>
  <si>
    <t>（Ａ≧Ｂ+Ｃ）</t>
  </si>
  <si>
    <t>20(2)</t>
  </si>
  <si>
    <t>9(2)</t>
  </si>
  <si>
    <t>3(2)</t>
  </si>
  <si>
    <t>13(1)</t>
    <phoneticPr fontId="12"/>
  </si>
  <si>
    <t>8(1)</t>
    <phoneticPr fontId="12"/>
  </si>
  <si>
    <t>4(1)</t>
    <phoneticPr fontId="12"/>
  </si>
  <si>
    <t>資料：ガバナンス担当部 コンプライアンス推進担当課</t>
  </si>
  <si>
    <t>(注１)違法な事実の不存在件数には、通報の不受理を含む。</t>
    <phoneticPr fontId="12"/>
  </si>
  <si>
    <t>(注２)カッコ内の数字は、外部通報の件数（内書）である。</t>
    <phoneticPr fontId="12"/>
  </si>
  <si>
    <t>１４　戸籍受理件数</t>
  </si>
  <si>
    <t>出　生</t>
  </si>
  <si>
    <t>死　亡</t>
  </si>
  <si>
    <t>死　産</t>
  </si>
  <si>
    <t>婚　姻</t>
  </si>
  <si>
    <t>離　婚</t>
  </si>
  <si>
    <t>資料：区民部 戸籍住民課</t>
  </si>
  <si>
    <t xml:space="preserve"> </t>
  </si>
  <si>
    <t>１５　戸籍に関する付帯事務取扱件数</t>
  </si>
  <si>
    <t>戸籍謄本・
抄本等証明書
交付件数</t>
  </si>
  <si>
    <t>相続税法の
報告</t>
  </si>
  <si>
    <t>埋火葬許可</t>
  </si>
  <si>
    <t>身分証明</t>
  </si>
  <si>
    <t>身元調査回答</t>
  </si>
  <si>
    <t>うちコンビニでの発行数</t>
  </si>
  <si>
    <t>　　(注)法改正により、令和６年３月以降は死亡届に関する区から税務署への通知は行っていない。</t>
    <rPh sb="3" eb="4">
      <t>チュウ</t>
    </rPh>
    <rPh sb="5" eb="8">
      <t>ホウカイセイ</t>
    </rPh>
    <rPh sb="12" eb="14">
      <t>レイワ</t>
    </rPh>
    <rPh sb="15" eb="16">
      <t>ネン</t>
    </rPh>
    <rPh sb="17" eb="18">
      <t>ガツ</t>
    </rPh>
    <rPh sb="18" eb="20">
      <t>イコウ</t>
    </rPh>
    <rPh sb="21" eb="24">
      <t>シボウトドケ</t>
    </rPh>
    <rPh sb="25" eb="26">
      <t>カン</t>
    </rPh>
    <rPh sb="28" eb="29">
      <t>ク</t>
    </rPh>
    <rPh sb="31" eb="34">
      <t>ゼイムショ</t>
    </rPh>
    <rPh sb="36" eb="38">
      <t>ツウチ</t>
    </rPh>
    <rPh sb="39" eb="40">
      <t>オコナ</t>
    </rPh>
    <phoneticPr fontId="12"/>
  </si>
  <si>
    <t>１６　住民登録事務取扱数</t>
  </si>
  <si>
    <t>出生（人）</t>
  </si>
  <si>
    <t>死亡（人）</t>
  </si>
  <si>
    <t xml:space="preserve">  転 入（人）</t>
  </si>
  <si>
    <t xml:space="preserve">  転 出（人）</t>
  </si>
  <si>
    <t>区内転居（人）</t>
  </si>
  <si>
    <t xml:space="preserve">　　 </t>
  </si>
  <si>
    <t>１７　住民票発行・閲覧・異動件数</t>
  </si>
  <si>
    <t>住 民 票 発 行</t>
  </si>
  <si>
    <t>住 民 票 閲 覧</t>
  </si>
  <si>
    <t>住民票異動件数</t>
  </si>
  <si>
    <t>うちコンビニでの
発行数</t>
  </si>
  <si>
    <t>　　　</t>
  </si>
  <si>
    <t>１８　印鑑登録・証明書の発行数及び納・課税証明書の発行数</t>
  </si>
  <si>
    <t>印鑑登録数</t>
  </si>
  <si>
    <t>印鑑証明書</t>
  </si>
  <si>
    <t>納・課税証明書</t>
  </si>
  <si>
    <t>うちコンビニ
での発行数</t>
  </si>
  <si>
    <t>資料：区民部 戸籍住民課、課税課</t>
  </si>
  <si>
    <t xml:space="preserve">         (注)印鑑登録数は各年度末現在。</t>
  </si>
  <si>
    <t>　　　　　　　　　　　　　　</t>
  </si>
  <si>
    <t>８　女性相談件数</t>
  </si>
  <si>
    <t xml:space="preserve"> 区分</t>
  </si>
  <si>
    <t>総 数</t>
  </si>
  <si>
    <t>自分自身</t>
  </si>
  <si>
    <t>夫婦関係</t>
  </si>
  <si>
    <t>家族関係</t>
  </si>
  <si>
    <t>福祉関係</t>
  </si>
  <si>
    <t>男女関係</t>
  </si>
  <si>
    <t>人間関係</t>
  </si>
  <si>
    <t>心の問題</t>
  </si>
  <si>
    <t>資料：地域のちから推進部 多様性社会推進課</t>
  </si>
  <si>
    <t>９　ＬＧＢＴ相談件数</t>
  </si>
  <si>
    <t>心とからだ</t>
  </si>
  <si>
    <t>仕事・経済</t>
  </si>
  <si>
    <t>家族・親族</t>
  </si>
  <si>
    <t>他の人間関係</t>
  </si>
  <si>
    <t>ＳＯＧＩ関連</t>
  </si>
  <si>
    <t>社会資源</t>
  </si>
  <si>
    <t>資料：地域のちから推進部 多様性社会推進課　</t>
  </si>
  <si>
    <t>１０　パートナーシップ・ファミリーシップ　宣誓数</t>
  </si>
  <si>
    <t>宣誓数</t>
  </si>
  <si>
    <t>うちファミリーシップも
併せて宣誓した数</t>
  </si>
  <si>
    <t>資料：地域のちから推進部 多様性社会推進課　　</t>
  </si>
  <si>
    <t>１１　審議会等附属機関における女性委員数</t>
  </si>
  <si>
    <t>(各年４月１日現在)</t>
  </si>
  <si>
    <t>附属機関総数</t>
  </si>
  <si>
    <t>うち女性を含む附属機関</t>
  </si>
  <si>
    <t>委員総数</t>
  </si>
  <si>
    <t>うち女性委員</t>
  </si>
  <si>
    <t>機関の数</t>
  </si>
  <si>
    <t>割合（％）</t>
  </si>
  <si>
    <t>委員の数</t>
  </si>
  <si>
    <t>(注)休会中の附属機関を除く。</t>
  </si>
  <si>
    <t>２２　消費者相談件数</t>
  </si>
  <si>
    <t>＜販売形態別＞</t>
  </si>
  <si>
    <t>店舗
販売</t>
  </si>
  <si>
    <t>訪問
販売</t>
  </si>
  <si>
    <t>訪問
購入</t>
  </si>
  <si>
    <t>通信
販売</t>
  </si>
  <si>
    <t>ﾏﾙﾁ･ﾏﾙﾁ
まがい取引</t>
  </si>
  <si>
    <t>電話勧誘
販売</t>
  </si>
  <si>
    <t>ﾈｶﾞﾃｨﾌﾞ･
ｵﾌﾟｼｮﾝ</t>
  </si>
  <si>
    <t>その他無店舗販売</t>
  </si>
  <si>
    <t>不明・
無関係</t>
  </si>
  <si>
    <t>＜契約当事者年代別＞</t>
  </si>
  <si>
    <t>20歳未満</t>
  </si>
  <si>
    <t>20代</t>
  </si>
  <si>
    <t>30代</t>
  </si>
  <si>
    <t>40代</t>
  </si>
  <si>
    <t>50代</t>
  </si>
  <si>
    <t>60代</t>
  </si>
  <si>
    <t>不明・
その他</t>
  </si>
  <si>
    <t>＜多重債務相談年代別＞</t>
  </si>
  <si>
    <t>資料：産業経済部 産業政策課</t>
  </si>
  <si>
    <t>２３　ごみ屋敷対策の相談受付及び解決件数</t>
  </si>
  <si>
    <t>ごみ屋敷</t>
  </si>
  <si>
    <t>樹木の繁茂</t>
  </si>
  <si>
    <t>空き地の雑草</t>
  </si>
  <si>
    <t>受付</t>
  </si>
  <si>
    <t>解決</t>
  </si>
  <si>
    <t>資料：環境部 生活環境保全課</t>
  </si>
  <si>
    <t>(注)解決件数は前年度以前に受け付けた継続分を含む。</t>
  </si>
  <si>
    <t>２４　不法投棄処理個数</t>
  </si>
  <si>
    <t>場所</t>
  </si>
  <si>
    <t>区　道</t>
  </si>
  <si>
    <t>公　園</t>
  </si>
  <si>
    <t>集積所</t>
  </si>
  <si>
    <t>私道等民有地</t>
  </si>
  <si>
    <t>区分・年度</t>
  </si>
  <si>
    <t>自転車</t>
  </si>
  <si>
    <t>バイク</t>
  </si>
  <si>
    <t>家　電</t>
  </si>
  <si>
    <t>ご　み</t>
  </si>
  <si>
    <t>２５　落書き対策の受付及び対応件数</t>
  </si>
  <si>
    <t>公共施設・用地等</t>
  </si>
  <si>
    <t>民有地</t>
  </si>
  <si>
    <t>対応終了</t>
  </si>
  <si>
    <t>対応継続</t>
  </si>
  <si>
    <t>(注１)対応終了には前年度以前に受付け、対応継続して終了した数字を含む。　　</t>
  </si>
  <si>
    <t>(注２)公共施設・用地等には国、都、区のほか道路、鉄道、電気事業者を含める。</t>
  </si>
  <si>
    <t>１９　自転車駐車場設置状況</t>
    <phoneticPr fontId="21"/>
  </si>
  <si>
    <t>駅　　　　　名</t>
  </si>
  <si>
    <t>総　　　数</t>
    <rPh sb="0" eb="1">
      <t>フサ</t>
    </rPh>
    <rPh sb="4" eb="5">
      <t>カズ</t>
    </rPh>
    <phoneticPr fontId="21"/>
  </si>
  <si>
    <t>区　営(有料)</t>
    <phoneticPr fontId="21"/>
  </si>
  <si>
    <t>区　営(無料)</t>
    <phoneticPr fontId="21"/>
  </si>
  <si>
    <t>民　　  営</t>
  </si>
  <si>
    <t>箇所数</t>
    <rPh sb="0" eb="2">
      <t>カショ</t>
    </rPh>
    <phoneticPr fontId="21"/>
  </si>
  <si>
    <t>収容台数</t>
  </si>
  <si>
    <t>総　  　　   　　　数</t>
    <rPh sb="0" eb="1">
      <t>フサ</t>
    </rPh>
    <rPh sb="12" eb="13">
      <t>カズ</t>
    </rPh>
    <phoneticPr fontId="21"/>
  </si>
  <si>
    <t>青井駅周辺</t>
    <rPh sb="0" eb="2">
      <t>アオイ</t>
    </rPh>
    <rPh sb="2" eb="3">
      <t>エキ</t>
    </rPh>
    <rPh sb="3" eb="5">
      <t>シュウヘン</t>
    </rPh>
    <phoneticPr fontId="21"/>
  </si>
  <si>
    <t>足立小台駅周辺</t>
    <rPh sb="0" eb="2">
      <t>アダチ</t>
    </rPh>
    <rPh sb="2" eb="4">
      <t>オダイ</t>
    </rPh>
    <rPh sb="4" eb="5">
      <t>エキ</t>
    </rPh>
    <rPh sb="5" eb="7">
      <t>シュウヘン</t>
    </rPh>
    <phoneticPr fontId="21"/>
  </si>
  <si>
    <t>綾瀬駅周辺</t>
    <phoneticPr fontId="21"/>
  </si>
  <si>
    <t>梅島駅周辺</t>
    <phoneticPr fontId="21"/>
  </si>
  <si>
    <t>扇大橋駅周辺</t>
    <rPh sb="0" eb="1">
      <t>オウギ</t>
    </rPh>
    <rPh sb="1" eb="3">
      <t>オオハシ</t>
    </rPh>
    <rPh sb="3" eb="4">
      <t>エキ</t>
    </rPh>
    <rPh sb="4" eb="6">
      <t>シュウヘン</t>
    </rPh>
    <phoneticPr fontId="21"/>
  </si>
  <si>
    <t>北綾瀬駅周辺</t>
    <phoneticPr fontId="21"/>
  </si>
  <si>
    <t>北千住駅周辺</t>
    <phoneticPr fontId="21"/>
  </si>
  <si>
    <t>江北駅周辺</t>
    <rPh sb="0" eb="2">
      <t>コウホク</t>
    </rPh>
    <phoneticPr fontId="21"/>
  </si>
  <si>
    <t>高野駅周辺</t>
    <rPh sb="0" eb="2">
      <t>コウヤ</t>
    </rPh>
    <phoneticPr fontId="21"/>
  </si>
  <si>
    <t>小菅駅周辺</t>
    <phoneticPr fontId="21"/>
  </si>
  <si>
    <t>五反野駅周辺</t>
    <phoneticPr fontId="21"/>
  </si>
  <si>
    <t>関屋・牛田駅周辺</t>
    <phoneticPr fontId="21"/>
  </si>
  <si>
    <t>千住大橋駅周辺</t>
    <phoneticPr fontId="21"/>
  </si>
  <si>
    <t>大師前駅周辺</t>
    <phoneticPr fontId="21"/>
  </si>
  <si>
    <t>竹ノ塚駅周辺</t>
    <phoneticPr fontId="21"/>
  </si>
  <si>
    <t>舎人公園駅周辺</t>
    <rPh sb="0" eb="2">
      <t>トネリ</t>
    </rPh>
    <rPh sb="2" eb="4">
      <t>コウエン</t>
    </rPh>
    <phoneticPr fontId="21"/>
  </si>
  <si>
    <t>舎人駅周辺</t>
    <rPh sb="0" eb="2">
      <t>トネリ</t>
    </rPh>
    <phoneticPr fontId="21"/>
  </si>
  <si>
    <t>西新井駅周辺</t>
    <phoneticPr fontId="21"/>
  </si>
  <si>
    <t>西新井大師西駅周辺</t>
    <rPh sb="0" eb="3">
      <t>ニシアライ</t>
    </rPh>
    <rPh sb="3" eb="5">
      <t>ダイシ</t>
    </rPh>
    <rPh sb="5" eb="6">
      <t>ニシ</t>
    </rPh>
    <phoneticPr fontId="21"/>
  </si>
  <si>
    <t>見沼代親水公園駅周辺</t>
    <rPh sb="0" eb="2">
      <t>ミヌマ</t>
    </rPh>
    <rPh sb="2" eb="3">
      <t>ダイ</t>
    </rPh>
    <rPh sb="3" eb="5">
      <t>シンスイ</t>
    </rPh>
    <rPh sb="5" eb="7">
      <t>コウエン</t>
    </rPh>
    <phoneticPr fontId="21"/>
  </si>
  <si>
    <t>谷在家駅周辺</t>
    <rPh sb="0" eb="3">
      <t>ヤザイケ</t>
    </rPh>
    <phoneticPr fontId="21"/>
  </si>
  <si>
    <t>六町駅周辺</t>
    <rPh sb="0" eb="2">
      <t>ロクチョウ</t>
    </rPh>
    <rPh sb="2" eb="3">
      <t>エキ</t>
    </rPh>
    <rPh sb="3" eb="5">
      <t>シュウヘン</t>
    </rPh>
    <phoneticPr fontId="21"/>
  </si>
  <si>
    <t>その他(バス停周辺)</t>
    <phoneticPr fontId="21"/>
  </si>
  <si>
    <t>資料：都市建設部 交通対策課</t>
    <rPh sb="3" eb="5">
      <t>トシ</t>
    </rPh>
    <rPh sb="5" eb="7">
      <t>ケンセツ</t>
    </rPh>
    <phoneticPr fontId="33"/>
  </si>
  <si>
    <t>２０　駅別放置自転車撤去台数</t>
  </si>
  <si>
    <t>駅名</t>
  </si>
  <si>
    <t>青井</t>
    <rPh sb="0" eb="2">
      <t>アオイ</t>
    </rPh>
    <phoneticPr fontId="33"/>
  </si>
  <si>
    <t>足立
小台</t>
  </si>
  <si>
    <t>綾瀬</t>
  </si>
  <si>
    <t>梅島</t>
  </si>
  <si>
    <t>扇大橋</t>
  </si>
  <si>
    <t>北綾瀬</t>
  </si>
  <si>
    <t>北千住</t>
  </si>
  <si>
    <t>江北</t>
  </si>
  <si>
    <t>高野</t>
  </si>
  <si>
    <t>小菅</t>
  </si>
  <si>
    <t>五反野</t>
  </si>
  <si>
    <t>関屋・牛田</t>
  </si>
  <si>
    <t>千住
大橋</t>
  </si>
  <si>
    <t>大師前</t>
  </si>
  <si>
    <t>竹ノ塚</t>
  </si>
  <si>
    <t>舎人</t>
  </si>
  <si>
    <t>舎人
公園</t>
  </si>
  <si>
    <t>西新井</t>
  </si>
  <si>
    <t>西新井
大師西</t>
  </si>
  <si>
    <t>見沼代
親水公園</t>
  </si>
  <si>
    <t>谷在家</t>
  </si>
  <si>
    <t>六町</t>
  </si>
  <si>
    <t>資料：都市建設部 交通対策課</t>
  </si>
  <si>
    <t>(注)北千住・竹ノ塚・西新井は東口と西口の合計数。</t>
  </si>
  <si>
    <t>２１　撤去自転車処理状況</t>
  </si>
  <si>
    <t>返還台数</t>
  </si>
  <si>
    <t>リ　サ　イ　ク　ル　台　数</t>
  </si>
  <si>
    <t>売　却</t>
  </si>
  <si>
    <t>廃　棄</t>
  </si>
  <si>
    <t>区民向け</t>
  </si>
  <si>
    <t>公共用途</t>
  </si>
  <si>
    <t>(注)数値はすべて速報値。</t>
    <phoneticPr fontId="12"/>
  </si>
  <si>
    <t>存否
応答
拒否</t>
    <rPh sb="3" eb="5">
      <t>オウトウ</t>
    </rPh>
    <rPh sb="6" eb="8">
      <t>キョヒ</t>
    </rPh>
    <phoneticPr fontId="12"/>
  </si>
  <si>
    <t>違法な事実の
存在件数　Ｂ</t>
    <phoneticPr fontId="12"/>
  </si>
  <si>
    <t>違法な事実の
不存在件数 Ｃ</t>
    <phoneticPr fontId="12"/>
  </si>
  <si>
    <t>(令和７年５月１日現在)</t>
    <phoneticPr fontId="12"/>
  </si>
  <si>
    <t>(令和７年４月１日現在)</t>
    <rPh sb="1" eb="3">
      <t>レイワ</t>
    </rPh>
    <rPh sb="6" eb="7">
      <t>ガツ</t>
    </rPh>
    <rPh sb="8" eb="9">
      <t>ニチ</t>
    </rPh>
    <phoneticPr fontId="21"/>
  </si>
  <si>
    <t xml:space="preserve"> 却 下   </t>
    <phoneticPr fontId="12"/>
  </si>
  <si>
    <t>(注３)Ａ－（Ｂ＋Ｃ）の数は調査中の件数。　　　　　　　</t>
    <phoneticPr fontId="12"/>
  </si>
  <si>
    <t>７　公益通報・相談及び特定要求等の数</t>
    <rPh sb="13" eb="15">
      <t>ヨウキュウ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</si>
</sst>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2" formatCode="_ &quot;¥&quot;* #,##0_ ;_ &quot;¥&quot;* \-#,##0_ ;_ &quot;¥&quot;* &quot;-&quot;_ ;_ @_ "/>
    <numFmt numFmtId="41" formatCode="_ * #,##0_ ;_ * \-#,##0_ ;_ * &quot;-&quot;_ ;_ @_ "/>
    <numFmt numFmtId="176" formatCode="[$-411]#,##0;[Red]\-#,##0"/>
    <numFmt numFmtId="177" formatCode="_ * #,##0_ ;_ * \-#,##0_ ;_ * \-_ ;_ @_ "/>
    <numFmt numFmtId="178" formatCode="0.0_);\(0.0\)"/>
    <numFmt numFmtId="179" formatCode="0.0_ "/>
    <numFmt numFmtId="180" formatCode="#,##0_);\(#,##0\)"/>
    <numFmt numFmtId="181" formatCode="#,##0_);[Red]\(#,##0\)"/>
    <numFmt numFmtId="182" formatCode="0_);[Red]\(0\)"/>
    <numFmt numFmtId="183" formatCode="_ * #,##0.0_ ;_ * \-#,##0.0_ ;_ * \-?_ ;_ @_ "/>
    <numFmt numFmtId="184" formatCode="[$-411]mm&quot;月&quot;dd&quot;日&quot;"/>
    <numFmt numFmtId="185" formatCode="\¥#,##0;[Red]&quot;¥-&quot;#,##0"/>
    <numFmt numFmtId="186" formatCode="#,##0.0_);\(#,##0.0\)"/>
    <numFmt numFmtId="187" formatCode="0.0"/>
    <numFmt numFmtId="188" formatCode="#,##0_ "/>
    <numFmt numFmtId="189" formatCode="0.0_);[Red]\(0.0\)"/>
  </numFmts>
  <fonts count="37"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name val="ＭＳ 明朝"/>
      <family val="1"/>
      <charset val="1"/>
    </font>
    <font>
      <b/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9"/>
      <name val="ＭＳ ゴシック"/>
      <family val="3"/>
      <charset val="128"/>
    </font>
    <font>
      <b/>
      <sz val="9.25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.5"/>
      <name val="ＭＳ 明朝"/>
      <family val="1"/>
      <charset val="128"/>
    </font>
    <font>
      <b/>
      <sz val="9.25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rgb="FF000000"/>
      <name val="游ゴシック"/>
      <family val="3"/>
      <charset val="128"/>
    </font>
    <font>
      <b/>
      <strike/>
      <sz val="8"/>
      <color rgb="FFFF0000"/>
      <name val="ＭＳ 明朝"/>
      <family val="1"/>
      <charset val="128"/>
    </font>
    <font>
      <sz val="14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b/>
      <sz val="10"/>
      <color rgb="FF000000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b/>
      <sz val="10"/>
      <color rgb="FF000000"/>
      <name val="ＭＳ 明朝"/>
      <family val="1"/>
      <charset val="1"/>
    </font>
    <font>
      <b/>
      <sz val="10"/>
      <color rgb="FF000000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2">
    <xf numFmtId="0" fontId="0" fillId="0" borderId="0"/>
    <xf numFmtId="176" fontId="10" fillId="0" borderId="0" applyBorder="0" applyProtection="0"/>
    <xf numFmtId="0" fontId="10" fillId="0" borderId="0">
      <alignment vertical="center"/>
    </xf>
    <xf numFmtId="0" fontId="11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176" fontId="10" fillId="0" borderId="0" applyBorder="0" applyProtection="0"/>
    <xf numFmtId="0" fontId="10" fillId="0" borderId="0"/>
    <xf numFmtId="0" fontId="16" fillId="0" borderId="0"/>
    <xf numFmtId="0" fontId="10" fillId="0" borderId="0"/>
    <xf numFmtId="0" fontId="10" fillId="0" borderId="0"/>
    <xf numFmtId="0" fontId="22" fillId="0" borderId="0">
      <alignment vertical="center"/>
    </xf>
    <xf numFmtId="185" fontId="10" fillId="0" borderId="0" applyBorder="0" applyProtection="0"/>
    <xf numFmtId="0" fontId="24" fillId="0" borderId="0"/>
    <xf numFmtId="0" fontId="24" fillId="0" borderId="0"/>
    <xf numFmtId="0" fontId="26" fillId="0" borderId="0">
      <alignment vertical="center"/>
    </xf>
    <xf numFmtId="0" fontId="24" fillId="0" borderId="0"/>
    <xf numFmtId="176" fontId="10" fillId="0" borderId="0" applyBorder="0" applyProtection="0"/>
    <xf numFmtId="0" fontId="24" fillId="0" borderId="0"/>
    <xf numFmtId="185" fontId="10" fillId="0" borderId="0" applyBorder="0" applyProtection="0"/>
    <xf numFmtId="0" fontId="10" fillId="0" borderId="0"/>
  </cellStyleXfs>
  <cellXfs count="49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4" fillId="0" borderId="0" xfId="0" applyFont="1"/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7" fontId="5" fillId="0" borderId="8" xfId="0" applyNumberFormat="1" applyFont="1" applyBorder="1" applyAlignment="1">
      <alignment vertical="center"/>
    </xf>
    <xf numFmtId="177" fontId="5" fillId="0" borderId="8" xfId="0" applyNumberFormat="1" applyFont="1" applyBorder="1" applyAlignment="1">
      <alignment horizontal="right" vertical="center"/>
    </xf>
    <xf numFmtId="178" fontId="5" fillId="0" borderId="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2" applyFont="1" applyBorder="1" applyAlignment="1">
      <alignment horizontal="center" vertical="center"/>
    </xf>
    <xf numFmtId="177" fontId="7" fillId="0" borderId="8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horizontal="right" vertical="center"/>
    </xf>
    <xf numFmtId="178" fontId="7" fillId="0" borderId="8" xfId="0" applyNumberFormat="1" applyFont="1" applyBorder="1" applyAlignment="1">
      <alignment vertical="center"/>
    </xf>
    <xf numFmtId="0" fontId="6" fillId="0" borderId="10" xfId="2" applyFont="1" applyBorder="1" applyAlignment="1">
      <alignment horizontal="center" vertical="center"/>
    </xf>
    <xf numFmtId="177" fontId="6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177" fontId="4" fillId="0" borderId="0" xfId="0" applyNumberFormat="1" applyFont="1"/>
    <xf numFmtId="0" fontId="9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/>
    </xf>
    <xf numFmtId="0" fontId="5" fillId="0" borderId="6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6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0" fillId="0" borderId="6" xfId="0" applyBorder="1" applyAlignment="1">
      <alignment horizontal="center"/>
    </xf>
    <xf numFmtId="0" fontId="8" fillId="0" borderId="13" xfId="0" applyFont="1" applyBorder="1" applyAlignment="1">
      <alignment horizontal="center" vertical="top"/>
    </xf>
    <xf numFmtId="0" fontId="5" fillId="0" borderId="0" xfId="0" applyFont="1"/>
    <xf numFmtId="179" fontId="5" fillId="0" borderId="8" xfId="0" applyNumberFormat="1" applyFont="1" applyBorder="1" applyAlignment="1">
      <alignment horizontal="right" vertical="center"/>
    </xf>
    <xf numFmtId="179" fontId="7" fillId="0" borderId="8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80" fontId="5" fillId="0" borderId="8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180" fontId="7" fillId="0" borderId="8" xfId="1" applyNumberFormat="1" applyFont="1" applyBorder="1" applyAlignment="1" applyProtection="1">
      <alignment horizontal="right" vertical="center"/>
    </xf>
    <xf numFmtId="180" fontId="6" fillId="0" borderId="6" xfId="1" applyNumberFormat="1" applyFont="1" applyBorder="1" applyAlignment="1" applyProtection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80" fontId="4" fillId="0" borderId="0" xfId="0" applyNumberFormat="1" applyFont="1"/>
    <xf numFmtId="0" fontId="5" fillId="0" borderId="4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180" fontId="5" fillId="0" borderId="8" xfId="0" applyNumberFormat="1" applyFont="1" applyBorder="1" applyAlignment="1">
      <alignment vertical="center"/>
    </xf>
    <xf numFmtId="180" fontId="1" fillId="0" borderId="0" xfId="0" applyNumberFormat="1" applyFont="1"/>
    <xf numFmtId="180" fontId="7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81" fontId="5" fillId="0" borderId="8" xfId="0" applyNumberFormat="1" applyFont="1" applyBorder="1" applyAlignment="1">
      <alignment vertical="center"/>
    </xf>
    <xf numFmtId="181" fontId="7" fillId="0" borderId="8" xfId="0" applyNumberFormat="1" applyFont="1" applyBorder="1" applyAlignment="1">
      <alignment vertical="center"/>
    </xf>
    <xf numFmtId="181" fontId="5" fillId="0" borderId="8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vertical="center"/>
    </xf>
    <xf numFmtId="181" fontId="7" fillId="0" borderId="8" xfId="0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2" fillId="0" borderId="0" xfId="5" applyFont="1" applyAlignment="1">
      <alignment vertical="center"/>
    </xf>
    <xf numFmtId="0" fontId="1" fillId="0" borderId="0" xfId="5" applyFont="1"/>
    <xf numFmtId="0" fontId="2" fillId="0" borderId="15" xfId="5" applyFont="1" applyBorder="1" applyAlignment="1">
      <alignment vertical="center"/>
    </xf>
    <xf numFmtId="0" fontId="8" fillId="0" borderId="15" xfId="5" applyFont="1" applyBorder="1" applyAlignment="1">
      <alignment horizontal="right" vertical="center"/>
    </xf>
    <xf numFmtId="0" fontId="5" fillId="0" borderId="4" xfId="5" applyFont="1" applyBorder="1" applyAlignment="1">
      <alignment horizontal="right" vertical="center"/>
    </xf>
    <xf numFmtId="0" fontId="5" fillId="0" borderId="4" xfId="5" applyFont="1" applyBorder="1" applyAlignment="1">
      <alignment horizontal="center" vertical="center"/>
    </xf>
    <xf numFmtId="0" fontId="5" fillId="0" borderId="6" xfId="5" applyFont="1" applyBorder="1" applyAlignment="1">
      <alignment vertical="center"/>
    </xf>
    <xf numFmtId="0" fontId="5" fillId="0" borderId="6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180" fontId="5" fillId="0" borderId="8" xfId="5" applyNumberFormat="1" applyFont="1" applyBorder="1" applyAlignment="1">
      <alignment vertical="center"/>
    </xf>
    <xf numFmtId="0" fontId="6" fillId="0" borderId="6" xfId="5" applyFont="1" applyBorder="1" applyAlignment="1">
      <alignment horizontal="center" vertical="center"/>
    </xf>
    <xf numFmtId="180" fontId="6" fillId="0" borderId="6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2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5" fillId="0" borderId="4" xfId="6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8" xfId="6" applyFont="1" applyBorder="1" applyAlignment="1">
      <alignment horizontal="center" vertical="center" wrapText="1"/>
    </xf>
    <xf numFmtId="182" fontId="5" fillId="0" borderId="8" xfId="7" applyNumberFormat="1" applyFont="1" applyBorder="1" applyAlignment="1" applyProtection="1">
      <alignment horizontal="right" vertical="center"/>
    </xf>
    <xf numFmtId="0" fontId="6" fillId="0" borderId="0" xfId="0" applyFont="1" applyAlignment="1">
      <alignment wrapText="1"/>
    </xf>
    <xf numFmtId="0" fontId="6" fillId="0" borderId="0" xfId="0" applyFont="1"/>
    <xf numFmtId="0" fontId="5" fillId="0" borderId="8" xfId="8" applyFont="1" applyBorder="1" applyAlignment="1">
      <alignment horizontal="center" vertical="center"/>
    </xf>
    <xf numFmtId="182" fontId="7" fillId="0" borderId="8" xfId="7" applyNumberFormat="1" applyFont="1" applyBorder="1" applyAlignment="1" applyProtection="1">
      <alignment horizontal="right" vertical="center"/>
    </xf>
    <xf numFmtId="0" fontId="6" fillId="0" borderId="6" xfId="8" applyFont="1" applyBorder="1" applyAlignment="1">
      <alignment horizontal="center" vertical="center"/>
    </xf>
    <xf numFmtId="182" fontId="6" fillId="0" borderId="6" xfId="7" applyNumberFormat="1" applyFont="1" applyBorder="1" applyAlignment="1" applyProtection="1">
      <alignment horizontal="right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17" fillId="0" borderId="12" xfId="0" applyFont="1" applyBorder="1" applyAlignment="1">
      <alignment horizontal="center" vertical="center"/>
    </xf>
    <xf numFmtId="179" fontId="7" fillId="0" borderId="8" xfId="0" applyNumberFormat="1" applyFont="1" applyBorder="1" applyAlignment="1">
      <alignment vertical="center"/>
    </xf>
    <xf numFmtId="179" fontId="6" fillId="0" borderId="6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183" fontId="7" fillId="0" borderId="8" xfId="0" applyNumberFormat="1" applyFont="1" applyBorder="1" applyAlignment="1">
      <alignment vertical="center"/>
    </xf>
    <xf numFmtId="183" fontId="7" fillId="0" borderId="22" xfId="0" applyNumberFormat="1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183" fontId="5" fillId="0" borderId="8" xfId="0" applyNumberFormat="1" applyFont="1" applyBorder="1" applyAlignment="1">
      <alignment horizontal="right" vertical="center"/>
    </xf>
    <xf numFmtId="183" fontId="5" fillId="0" borderId="12" xfId="0" applyNumberFormat="1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83" fontId="5" fillId="0" borderId="26" xfId="0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83" fontId="5" fillId="0" borderId="6" xfId="0" applyNumberFormat="1" applyFont="1" applyBorder="1" applyAlignment="1">
      <alignment vertical="center"/>
    </xf>
    <xf numFmtId="183" fontId="5" fillId="0" borderId="29" xfId="0" applyNumberFormat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183" fontId="5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9" fontId="6" fillId="0" borderId="6" xfId="0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179" fontId="7" fillId="0" borderId="28" xfId="0" applyNumberFormat="1" applyFont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179" fontId="6" fillId="0" borderId="13" xfId="0" applyNumberFormat="1" applyFont="1" applyBorder="1" applyAlignment="1">
      <alignment horizontal="right" vertical="center"/>
    </xf>
    <xf numFmtId="0" fontId="2" fillId="0" borderId="0" xfId="9" applyFont="1" applyAlignment="1">
      <alignment vertical="center"/>
    </xf>
    <xf numFmtId="0" fontId="15" fillId="0" borderId="0" xfId="9" applyFont="1"/>
    <xf numFmtId="0" fontId="8" fillId="0" borderId="0" xfId="9" applyFont="1" applyAlignment="1">
      <alignment horizontal="right"/>
    </xf>
    <xf numFmtId="0" fontId="5" fillId="0" borderId="4" xfId="9" applyFont="1" applyBorder="1" applyAlignment="1">
      <alignment horizontal="right" vertical="center"/>
    </xf>
    <xf numFmtId="0" fontId="19" fillId="0" borderId="0" xfId="9" applyFont="1" applyAlignment="1">
      <alignment vertical="center"/>
    </xf>
    <xf numFmtId="0" fontId="19" fillId="0" borderId="0" xfId="9" applyFont="1"/>
    <xf numFmtId="0" fontId="5" fillId="0" borderId="8" xfId="9" applyFont="1" applyBorder="1" applyAlignment="1">
      <alignment horizontal="right" vertical="center"/>
    </xf>
    <xf numFmtId="0" fontId="5" fillId="0" borderId="6" xfId="9" applyFont="1" applyBorder="1" applyAlignment="1">
      <alignment horizontal="left" vertical="top"/>
    </xf>
    <xf numFmtId="0" fontId="5" fillId="0" borderId="6" xfId="9" applyFont="1" applyBorder="1" applyAlignment="1">
      <alignment horizontal="center" vertical="top"/>
    </xf>
    <xf numFmtId="0" fontId="17" fillId="0" borderId="8" xfId="9" applyFont="1" applyBorder="1" applyAlignment="1">
      <alignment horizontal="center" vertical="center"/>
    </xf>
    <xf numFmtId="177" fontId="5" fillId="0" borderId="8" xfId="9" applyNumberFormat="1" applyFont="1" applyBorder="1" applyAlignment="1">
      <alignment vertical="center"/>
    </xf>
    <xf numFmtId="177" fontId="5" fillId="0" borderId="8" xfId="9" applyNumberFormat="1" applyFont="1" applyBorder="1" applyAlignment="1">
      <alignment horizontal="right" vertical="center"/>
    </xf>
    <xf numFmtId="0" fontId="5" fillId="0" borderId="8" xfId="9" applyFont="1" applyBorder="1" applyAlignment="1">
      <alignment horizontal="center" vertical="center"/>
    </xf>
    <xf numFmtId="177" fontId="7" fillId="0" borderId="8" xfId="9" applyNumberFormat="1" applyFont="1" applyBorder="1" applyAlignment="1">
      <alignment horizontal="right" vertical="center"/>
    </xf>
    <xf numFmtId="177" fontId="7" fillId="0" borderId="8" xfId="9" applyNumberFormat="1" applyFont="1" applyBorder="1" applyAlignment="1">
      <alignment vertical="center"/>
    </xf>
    <xf numFmtId="177" fontId="6" fillId="0" borderId="0" xfId="9" applyNumberFormat="1" applyFont="1" applyAlignment="1">
      <alignment vertical="center"/>
    </xf>
    <xf numFmtId="0" fontId="6" fillId="0" borderId="6" xfId="9" applyFont="1" applyBorder="1" applyAlignment="1">
      <alignment horizontal="center" vertical="center"/>
    </xf>
    <xf numFmtId="0" fontId="8" fillId="0" borderId="0" xfId="9" applyFont="1" applyAlignment="1">
      <alignment vertical="center"/>
    </xf>
    <xf numFmtId="0" fontId="20" fillId="0" borderId="0" xfId="9" applyFont="1" applyAlignment="1">
      <alignment vertical="center"/>
    </xf>
    <xf numFmtId="0" fontId="8" fillId="0" borderId="17" xfId="9" applyFont="1" applyBorder="1" applyAlignment="1">
      <alignment horizontal="left" vertical="center"/>
    </xf>
    <xf numFmtId="0" fontId="8" fillId="0" borderId="0" xfId="9" applyFont="1"/>
    <xf numFmtId="0" fontId="21" fillId="0" borderId="0" xfId="0" applyFont="1"/>
    <xf numFmtId="0" fontId="21" fillId="0" borderId="0" xfId="0" applyFont="1" applyAlignment="1">
      <alignment horizontal="right"/>
    </xf>
    <xf numFmtId="184" fontId="15" fillId="0" borderId="0" xfId="9" applyNumberFormat="1" applyFont="1"/>
    <xf numFmtId="0" fontId="5" fillId="0" borderId="4" xfId="5" applyFont="1" applyBorder="1" applyAlignment="1">
      <alignment horizontal="right"/>
    </xf>
    <xf numFmtId="0" fontId="8" fillId="0" borderId="0" xfId="5" applyFont="1" applyAlignment="1">
      <alignment vertical="center"/>
    </xf>
    <xf numFmtId="0" fontId="5" fillId="0" borderId="11" xfId="5" applyFont="1" applyBorder="1" applyAlignment="1">
      <alignment horizontal="distributed"/>
    </xf>
    <xf numFmtId="0" fontId="5" fillId="0" borderId="6" xfId="5" applyFont="1" applyBorder="1" applyAlignment="1">
      <alignment horizontal="center" vertical="top" wrapText="1"/>
    </xf>
    <xf numFmtId="180" fontId="5" fillId="0" borderId="8" xfId="5" applyNumberFormat="1" applyFont="1" applyBorder="1" applyAlignment="1">
      <alignment horizontal="right" vertical="center"/>
    </xf>
    <xf numFmtId="180" fontId="5" fillId="0" borderId="0" xfId="5" applyNumberFormat="1" applyFont="1" applyAlignment="1">
      <alignment vertical="center"/>
    </xf>
    <xf numFmtId="0" fontId="5" fillId="0" borderId="9" xfId="5" applyFont="1" applyBorder="1" applyAlignment="1">
      <alignment horizontal="center" vertical="center"/>
    </xf>
    <xf numFmtId="180" fontId="7" fillId="0" borderId="8" xfId="5" applyNumberFormat="1" applyFont="1" applyBorder="1" applyAlignment="1">
      <alignment horizontal="right" vertical="center"/>
    </xf>
    <xf numFmtId="180" fontId="7" fillId="0" borderId="8" xfId="5" applyNumberFormat="1" applyFont="1" applyBorder="1" applyAlignment="1">
      <alignment vertical="center"/>
    </xf>
    <xf numFmtId="180" fontId="6" fillId="0" borderId="0" xfId="5" applyNumberFormat="1" applyFont="1" applyAlignment="1">
      <alignment vertical="center"/>
    </xf>
    <xf numFmtId="0" fontId="1" fillId="0" borderId="0" xfId="5" applyFont="1" applyAlignment="1">
      <alignment vertical="center"/>
    </xf>
    <xf numFmtId="180" fontId="7" fillId="0" borderId="28" xfId="5" applyNumberFormat="1" applyFont="1" applyBorder="1" applyAlignment="1">
      <alignment vertical="center"/>
    </xf>
    <xf numFmtId="0" fontId="8" fillId="0" borderId="0" xfId="10" applyFont="1" applyAlignment="1">
      <alignment horizontal="right" vertical="center"/>
    </xf>
    <xf numFmtId="182" fontId="8" fillId="0" borderId="0" xfId="10" applyNumberFormat="1" applyFont="1" applyAlignment="1">
      <alignment vertical="center"/>
    </xf>
    <xf numFmtId="0" fontId="4" fillId="0" borderId="0" xfId="10" applyFont="1" applyAlignment="1">
      <alignment vertical="center"/>
    </xf>
    <xf numFmtId="0" fontId="8" fillId="0" borderId="0" xfId="10" applyFont="1" applyAlignment="1" applyProtection="1">
      <alignment horizontal="right" vertical="center"/>
      <protection locked="0"/>
    </xf>
    <xf numFmtId="0" fontId="8" fillId="0" borderId="0" xfId="10" applyFont="1" applyAlignment="1">
      <alignment vertical="center"/>
    </xf>
    <xf numFmtId="0" fontId="2" fillId="0" borderId="0" xfId="11" applyFont="1" applyAlignment="1">
      <alignment vertical="center"/>
    </xf>
    <xf numFmtId="0" fontId="2" fillId="0" borderId="0" xfId="11" applyFont="1"/>
    <xf numFmtId="0" fontId="1" fillId="0" borderId="0" xfId="11" applyFont="1"/>
    <xf numFmtId="0" fontId="1" fillId="0" borderId="0" xfId="11" applyFont="1" applyAlignment="1">
      <alignment vertical="center"/>
    </xf>
    <xf numFmtId="0" fontId="5" fillId="0" borderId="4" xfId="11" applyFont="1" applyBorder="1" applyAlignment="1">
      <alignment horizontal="right" vertical="center"/>
    </xf>
    <xf numFmtId="0" fontId="5" fillId="0" borderId="11" xfId="11" applyFont="1" applyBorder="1" applyAlignment="1">
      <alignment horizontal="center" vertical="center"/>
    </xf>
    <xf numFmtId="0" fontId="5" fillId="0" borderId="0" xfId="11" applyFont="1" applyAlignment="1">
      <alignment vertical="center"/>
    </xf>
    <xf numFmtId="0" fontId="5" fillId="0" borderId="6" xfId="11" applyFont="1" applyBorder="1" applyAlignment="1">
      <alignment vertical="center"/>
    </xf>
    <xf numFmtId="0" fontId="5" fillId="0" borderId="6" xfId="11" applyFont="1" applyBorder="1" applyAlignment="1">
      <alignment horizontal="center" vertical="center" wrapText="1"/>
    </xf>
    <xf numFmtId="0" fontId="5" fillId="0" borderId="8" xfId="1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right" vertical="center"/>
    </xf>
    <xf numFmtId="180" fontId="5" fillId="0" borderId="8" xfId="11" applyNumberFormat="1" applyFont="1" applyBorder="1" applyAlignment="1">
      <alignment vertical="center"/>
    </xf>
    <xf numFmtId="0" fontId="6" fillId="0" borderId="0" xfId="11" applyFont="1" applyAlignment="1">
      <alignment vertical="center"/>
    </xf>
    <xf numFmtId="180" fontId="7" fillId="0" borderId="8" xfId="11" applyNumberFormat="1" applyFont="1" applyBorder="1" applyAlignment="1">
      <alignment horizontal="right" vertical="center"/>
    </xf>
    <xf numFmtId="180" fontId="7" fillId="0" borderId="8" xfId="11" applyNumberFormat="1" applyFont="1" applyBorder="1" applyAlignment="1">
      <alignment vertical="center"/>
    </xf>
    <xf numFmtId="0" fontId="6" fillId="0" borderId="6" xfId="11" applyFont="1" applyBorder="1" applyAlignment="1">
      <alignment horizontal="center" vertical="center"/>
    </xf>
    <xf numFmtId="0" fontId="8" fillId="0" borderId="0" xfId="11" applyFont="1" applyAlignment="1">
      <alignment vertical="center"/>
    </xf>
    <xf numFmtId="0" fontId="8" fillId="0" borderId="0" xfId="11" applyFont="1" applyAlignment="1">
      <alignment horizontal="right" vertical="center"/>
    </xf>
    <xf numFmtId="0" fontId="4" fillId="0" borderId="0" xfId="11" applyFont="1" applyAlignment="1">
      <alignment vertical="center"/>
    </xf>
    <xf numFmtId="0" fontId="8" fillId="0" borderId="0" xfId="11" applyFont="1"/>
    <xf numFmtId="0" fontId="8" fillId="0" borderId="0" xfId="11" applyFont="1" applyAlignment="1">
      <alignment horizontal="right"/>
    </xf>
    <xf numFmtId="0" fontId="4" fillId="0" borderId="0" xfId="11" applyFont="1"/>
    <xf numFmtId="0" fontId="8" fillId="0" borderId="0" xfId="10" applyFont="1" applyAlignment="1">
      <alignment horizontal="left" vertical="center"/>
    </xf>
    <xf numFmtId="0" fontId="4" fillId="0" borderId="0" xfId="11" applyFont="1" applyAlignment="1">
      <alignment horizontal="right"/>
    </xf>
    <xf numFmtId="0" fontId="4" fillId="0" borderId="0" xfId="11" applyFont="1" applyAlignment="1">
      <alignment horizontal="right" vertical="center"/>
    </xf>
    <xf numFmtId="0" fontId="5" fillId="0" borderId="6" xfId="11" applyFont="1" applyBorder="1"/>
    <xf numFmtId="0" fontId="5" fillId="0" borderId="7" xfId="11" applyFont="1" applyBorder="1" applyAlignment="1">
      <alignment horizontal="center" vertical="center" wrapText="1"/>
    </xf>
    <xf numFmtId="180" fontId="7" fillId="0" borderId="28" xfId="11" applyNumberFormat="1" applyFont="1" applyBorder="1" applyAlignment="1">
      <alignment vertical="center"/>
    </xf>
    <xf numFmtId="0" fontId="8" fillId="0" borderId="0" xfId="11" applyFont="1" applyAlignment="1">
      <alignment horizontal="left" vertical="center"/>
    </xf>
    <xf numFmtId="0" fontId="4" fillId="0" borderId="0" xfId="11" applyFont="1" applyAlignment="1">
      <alignment horizontal="left"/>
    </xf>
    <xf numFmtId="0" fontId="8" fillId="0" borderId="0" xfId="11" applyFont="1" applyAlignment="1">
      <alignment horizontal="left"/>
    </xf>
    <xf numFmtId="0" fontId="2" fillId="0" borderId="0" xfId="8" applyFont="1" applyAlignment="1">
      <alignment vertical="center"/>
    </xf>
    <xf numFmtId="0" fontId="5" fillId="0" borderId="4" xfId="8" applyFont="1" applyBorder="1" applyAlignment="1">
      <alignment horizontal="right" vertical="center"/>
    </xf>
    <xf numFmtId="0" fontId="5" fillId="0" borderId="0" xfId="8" applyFont="1" applyAlignment="1">
      <alignment horizontal="center" vertical="center"/>
    </xf>
    <xf numFmtId="0" fontId="5" fillId="0" borderId="6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14" fillId="0" borderId="8" xfId="8" applyFont="1" applyBorder="1" applyAlignment="1">
      <alignment horizontal="center" vertical="center"/>
    </xf>
    <xf numFmtId="180" fontId="5" fillId="0" borderId="8" xfId="8" applyNumberFormat="1" applyFont="1" applyBorder="1" applyAlignment="1">
      <alignment vertical="center"/>
    </xf>
    <xf numFmtId="182" fontId="5" fillId="0" borderId="8" xfId="8" applyNumberFormat="1" applyFont="1" applyBorder="1" applyAlignment="1">
      <alignment horizontal="right" vertical="center"/>
    </xf>
    <xf numFmtId="0" fontId="6" fillId="0" borderId="0" xfId="8" applyFont="1" applyAlignment="1">
      <alignment horizontal="center" vertical="center"/>
    </xf>
    <xf numFmtId="180" fontId="7" fillId="0" borderId="8" xfId="8" applyNumberFormat="1" applyFont="1" applyBorder="1" applyAlignment="1">
      <alignment vertical="center"/>
    </xf>
    <xf numFmtId="180" fontId="6" fillId="0" borderId="6" xfId="8" applyNumberFormat="1" applyFont="1" applyBorder="1" applyAlignment="1">
      <alignment vertical="center"/>
    </xf>
    <xf numFmtId="180" fontId="6" fillId="0" borderId="0" xfId="8" applyNumberFormat="1" applyFont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0" xfId="8" applyFont="1" applyAlignment="1">
      <alignment horizontal="right" vertical="center"/>
    </xf>
    <xf numFmtId="0" fontId="5" fillId="0" borderId="12" xfId="8" applyFont="1" applyBorder="1" applyAlignment="1">
      <alignment horizontal="center" vertical="center"/>
    </xf>
    <xf numFmtId="177" fontId="5" fillId="0" borderId="8" xfId="8" applyNumberFormat="1" applyFont="1" applyBorder="1" applyAlignment="1">
      <alignment vertical="center"/>
    </xf>
    <xf numFmtId="177" fontId="5" fillId="0" borderId="8" xfId="8" applyNumberFormat="1" applyFont="1" applyBorder="1" applyAlignment="1">
      <alignment horizontal="right" vertical="center"/>
    </xf>
    <xf numFmtId="180" fontId="7" fillId="0" borderId="28" xfId="8" applyNumberFormat="1" applyFont="1" applyBorder="1" applyAlignment="1">
      <alignment vertical="center"/>
    </xf>
    <xf numFmtId="177" fontId="7" fillId="0" borderId="8" xfId="8" applyNumberFormat="1" applyFont="1" applyBorder="1" applyAlignment="1">
      <alignment horizontal="right" vertical="center"/>
    </xf>
    <xf numFmtId="177" fontId="6" fillId="0" borderId="6" xfId="8" applyNumberFormat="1" applyFont="1" applyBorder="1" applyAlignment="1">
      <alignment horizontal="right" vertical="center"/>
    </xf>
    <xf numFmtId="177" fontId="6" fillId="0" borderId="8" xfId="8" applyNumberFormat="1" applyFont="1" applyBorder="1" applyAlignment="1">
      <alignment horizontal="right" vertical="center"/>
    </xf>
    <xf numFmtId="0" fontId="5" fillId="0" borderId="12" xfId="5" applyFont="1" applyBorder="1" applyAlignment="1">
      <alignment horizontal="center" vertical="center"/>
    </xf>
    <xf numFmtId="177" fontId="5" fillId="0" borderId="31" xfId="5" applyNumberFormat="1" applyFont="1" applyBorder="1" applyAlignment="1">
      <alignment horizontal="right" vertical="center"/>
    </xf>
    <xf numFmtId="177" fontId="5" fillId="0" borderId="8" xfId="5" applyNumberFormat="1" applyFont="1" applyBorder="1" applyAlignment="1">
      <alignment horizontal="right" vertical="center"/>
    </xf>
    <xf numFmtId="177" fontId="5" fillId="0" borderId="9" xfId="5" applyNumberFormat="1" applyFont="1" applyBorder="1" applyAlignment="1">
      <alignment horizontal="right" vertical="center"/>
    </xf>
    <xf numFmtId="180" fontId="6" fillId="0" borderId="10" xfId="5" applyNumberFormat="1" applyFont="1" applyBorder="1" applyAlignment="1">
      <alignment vertical="center"/>
    </xf>
    <xf numFmtId="0" fontId="23" fillId="0" borderId="0" xfId="0" applyFont="1" applyAlignment="1">
      <alignment horizontal="right"/>
    </xf>
    <xf numFmtId="0" fontId="5" fillId="0" borderId="4" xfId="8" applyFont="1" applyBorder="1" applyAlignment="1">
      <alignment horizontal="right"/>
    </xf>
    <xf numFmtId="0" fontId="5" fillId="0" borderId="0" xfId="8" applyFont="1" applyAlignment="1">
      <alignment horizontal="center"/>
    </xf>
    <xf numFmtId="0" fontId="5" fillId="0" borderId="6" xfId="8" applyFont="1" applyBorder="1" applyAlignment="1">
      <alignment horizontal="center" vertical="center"/>
    </xf>
    <xf numFmtId="0" fontId="5" fillId="0" borderId="10" xfId="8" applyFont="1" applyBorder="1" applyAlignment="1">
      <alignment horizontal="center" vertical="center"/>
    </xf>
    <xf numFmtId="186" fontId="5" fillId="0" borderId="9" xfId="8" applyNumberFormat="1" applyFont="1" applyBorder="1" applyAlignment="1">
      <alignment horizontal="right" vertical="center"/>
    </xf>
    <xf numFmtId="180" fontId="5" fillId="0" borderId="33" xfId="8" applyNumberFormat="1" applyFont="1" applyBorder="1" applyAlignment="1">
      <alignment vertical="center"/>
    </xf>
    <xf numFmtId="186" fontId="5" fillId="0" borderId="8" xfId="8" applyNumberFormat="1" applyFont="1" applyBorder="1" applyAlignment="1">
      <alignment vertical="center"/>
    </xf>
    <xf numFmtId="0" fontId="6" fillId="0" borderId="0" xfId="8" applyFont="1" applyAlignment="1">
      <alignment vertical="center"/>
    </xf>
    <xf numFmtId="186" fontId="7" fillId="0" borderId="9" xfId="8" applyNumberFormat="1" applyFont="1" applyBorder="1" applyAlignment="1">
      <alignment horizontal="right" vertical="center"/>
    </xf>
    <xf numFmtId="180" fontId="7" fillId="0" borderId="33" xfId="8" applyNumberFormat="1" applyFont="1" applyBorder="1" applyAlignment="1">
      <alignment vertical="center"/>
    </xf>
    <xf numFmtId="186" fontId="7" fillId="0" borderId="8" xfId="8" applyNumberFormat="1" applyFont="1" applyBorder="1" applyAlignment="1">
      <alignment vertical="center"/>
    </xf>
    <xf numFmtId="186" fontId="6" fillId="0" borderId="10" xfId="8" applyNumberFormat="1" applyFont="1" applyBorder="1" applyAlignment="1">
      <alignment horizontal="right" vertical="center"/>
    </xf>
    <xf numFmtId="180" fontId="6" fillId="0" borderId="34" xfId="8" applyNumberFormat="1" applyFont="1" applyBorder="1" applyAlignment="1">
      <alignment vertical="center"/>
    </xf>
    <xf numFmtId="186" fontId="6" fillId="0" borderId="6" xfId="8" applyNumberFormat="1" applyFont="1" applyBorder="1" applyAlignment="1">
      <alignment vertical="center"/>
    </xf>
    <xf numFmtId="180" fontId="13" fillId="0" borderId="0" xfId="8" applyNumberFormat="1" applyFont="1" applyAlignment="1">
      <alignment vertical="center"/>
    </xf>
    <xf numFmtId="186" fontId="13" fillId="0" borderId="0" xfId="8" applyNumberFormat="1" applyFont="1" applyAlignment="1">
      <alignment horizontal="right" vertical="center"/>
    </xf>
    <xf numFmtId="0" fontId="13" fillId="0" borderId="0" xfId="8" applyFont="1" applyAlignment="1">
      <alignment vertical="center"/>
    </xf>
    <xf numFmtId="187" fontId="1" fillId="0" borderId="0" xfId="0" applyNumberFormat="1" applyFont="1"/>
    <xf numFmtId="0" fontId="2" fillId="0" borderId="0" xfId="14" applyFont="1" applyAlignment="1">
      <alignment vertical="center"/>
    </xf>
    <xf numFmtId="0" fontId="1" fillId="0" borderId="0" xfId="14" applyFont="1"/>
    <xf numFmtId="0" fontId="6" fillId="0" borderId="14" xfId="14" applyFont="1" applyBorder="1" applyAlignment="1">
      <alignment vertical="center"/>
    </xf>
    <xf numFmtId="0" fontId="4" fillId="0" borderId="0" xfId="14" applyFont="1" applyAlignment="1">
      <alignment vertical="center"/>
    </xf>
    <xf numFmtId="0" fontId="5" fillId="0" borderId="16" xfId="14" applyFont="1" applyBorder="1" applyAlignment="1">
      <alignment horizontal="right" vertical="center"/>
    </xf>
    <xf numFmtId="0" fontId="5" fillId="0" borderId="0" xfId="14" applyFont="1" applyAlignment="1">
      <alignment horizontal="center" vertical="center"/>
    </xf>
    <xf numFmtId="0" fontId="5" fillId="0" borderId="0" xfId="14" applyFont="1" applyAlignment="1">
      <alignment vertical="center"/>
    </xf>
    <xf numFmtId="0" fontId="5" fillId="0" borderId="10" xfId="14" applyFont="1" applyBorder="1" applyAlignment="1">
      <alignment horizontal="left" vertical="center"/>
    </xf>
    <xf numFmtId="0" fontId="5" fillId="0" borderId="12" xfId="14" applyFont="1" applyBorder="1" applyAlignment="1">
      <alignment horizontal="center" vertical="center"/>
    </xf>
    <xf numFmtId="177" fontId="5" fillId="0" borderId="8" xfId="14" applyNumberFormat="1" applyFont="1" applyBorder="1" applyAlignment="1">
      <alignment vertical="center"/>
    </xf>
    <xf numFmtId="177" fontId="5" fillId="0" borderId="8" xfId="14" applyNumberFormat="1" applyFont="1" applyBorder="1" applyAlignment="1">
      <alignment horizontal="right" vertical="center"/>
    </xf>
    <xf numFmtId="3" fontId="5" fillId="0" borderId="0" xfId="14" applyNumberFormat="1" applyFont="1" applyAlignment="1">
      <alignment vertical="center"/>
    </xf>
    <xf numFmtId="0" fontId="5" fillId="0" borderId="8" xfId="14" applyFont="1" applyBorder="1" applyAlignment="1">
      <alignment horizontal="center" vertical="center"/>
    </xf>
    <xf numFmtId="177" fontId="7" fillId="0" borderId="8" xfId="14" applyNumberFormat="1" applyFont="1" applyBorder="1" applyAlignment="1">
      <alignment vertical="center"/>
    </xf>
    <xf numFmtId="0" fontId="6" fillId="0" borderId="0" xfId="14" applyFont="1" applyAlignment="1">
      <alignment vertical="center"/>
    </xf>
    <xf numFmtId="3" fontId="6" fillId="0" borderId="0" xfId="14" applyNumberFormat="1" applyFont="1" applyAlignment="1">
      <alignment vertical="center"/>
    </xf>
    <xf numFmtId="0" fontId="6" fillId="0" borderId="6" xfId="14" applyFont="1" applyBorder="1" applyAlignment="1">
      <alignment horizontal="center" vertical="center"/>
    </xf>
    <xf numFmtId="177" fontId="6" fillId="0" borderId="6" xfId="14" applyNumberFormat="1" applyFont="1" applyBorder="1" applyAlignment="1">
      <alignment vertical="center"/>
    </xf>
    <xf numFmtId="0" fontId="4" fillId="0" borderId="0" xfId="15" applyFont="1" applyAlignment="1">
      <alignment vertical="center"/>
    </xf>
    <xf numFmtId="0" fontId="1" fillId="0" borderId="0" xfId="15" applyFont="1"/>
    <xf numFmtId="0" fontId="6" fillId="0" borderId="0" xfId="15" applyFont="1" applyAlignment="1">
      <alignment vertical="center"/>
    </xf>
    <xf numFmtId="0" fontId="5" fillId="0" borderId="4" xfId="15" applyFont="1" applyBorder="1" applyAlignment="1">
      <alignment horizontal="right" vertical="center"/>
    </xf>
    <xf numFmtId="0" fontId="5" fillId="0" borderId="0" xfId="15" applyFont="1" applyAlignment="1">
      <alignment vertical="center"/>
    </xf>
    <xf numFmtId="0" fontId="5" fillId="0" borderId="0" xfId="14" applyFont="1"/>
    <xf numFmtId="0" fontId="5" fillId="0" borderId="8" xfId="15" applyFont="1" applyBorder="1" applyAlignment="1">
      <alignment horizontal="left" vertical="center"/>
    </xf>
    <xf numFmtId="0" fontId="14" fillId="0" borderId="12" xfId="15" applyFont="1" applyBorder="1" applyAlignment="1">
      <alignment horizontal="center" vertical="center"/>
    </xf>
    <xf numFmtId="177" fontId="5" fillId="0" borderId="8" xfId="15" applyNumberFormat="1" applyFont="1" applyBorder="1" applyAlignment="1">
      <alignment vertical="center"/>
    </xf>
    <xf numFmtId="0" fontId="5" fillId="0" borderId="8" xfId="15" applyFont="1" applyBorder="1" applyAlignment="1">
      <alignment horizontal="center" vertical="center"/>
    </xf>
    <xf numFmtId="177" fontId="7" fillId="0" borderId="8" xfId="15" applyNumberFormat="1" applyFont="1" applyBorder="1" applyAlignment="1">
      <alignment vertical="center"/>
    </xf>
    <xf numFmtId="0" fontId="5" fillId="0" borderId="0" xfId="15" applyFont="1"/>
    <xf numFmtId="0" fontId="6" fillId="0" borderId="6" xfId="15" applyFont="1" applyBorder="1" applyAlignment="1">
      <alignment horizontal="center" vertical="center"/>
    </xf>
    <xf numFmtId="177" fontId="6" fillId="0" borderId="6" xfId="15" applyNumberFormat="1" applyFont="1" applyBorder="1" applyAlignment="1">
      <alignment vertical="center"/>
    </xf>
    <xf numFmtId="177" fontId="5" fillId="0" borderId="0" xfId="15" applyNumberFormat="1" applyFont="1"/>
    <xf numFmtId="0" fontId="13" fillId="0" borderId="0" xfId="15" applyFont="1" applyAlignment="1">
      <alignment horizontal="center" vertical="center"/>
    </xf>
    <xf numFmtId="181" fontId="13" fillId="0" borderId="0" xfId="15" applyNumberFormat="1" applyFont="1" applyAlignment="1">
      <alignment vertical="center"/>
    </xf>
    <xf numFmtId="181" fontId="4" fillId="0" borderId="0" xfId="15" applyNumberFormat="1" applyFont="1"/>
    <xf numFmtId="0" fontId="4" fillId="0" borderId="0" xfId="15" applyFont="1"/>
    <xf numFmtId="181" fontId="4" fillId="0" borderId="0" xfId="15" applyNumberFormat="1" applyFont="1" applyAlignment="1">
      <alignment vertical="center"/>
    </xf>
    <xf numFmtId="0" fontId="5" fillId="0" borderId="6" xfId="15" applyFont="1" applyBorder="1" applyAlignment="1">
      <alignment horizontal="left" vertical="center"/>
    </xf>
    <xf numFmtId="0" fontId="14" fillId="0" borderId="8" xfId="15" applyFont="1" applyBorder="1" applyAlignment="1">
      <alignment horizontal="center" vertical="center"/>
    </xf>
    <xf numFmtId="177" fontId="5" fillId="0" borderId="8" xfId="15" applyNumberFormat="1" applyFont="1" applyBorder="1" applyAlignment="1">
      <alignment horizontal="right" vertical="center"/>
    </xf>
    <xf numFmtId="177" fontId="5" fillId="0" borderId="9" xfId="15" applyNumberFormat="1" applyFont="1" applyBorder="1" applyAlignment="1">
      <alignment vertical="center"/>
    </xf>
    <xf numFmtId="177" fontId="7" fillId="0" borderId="8" xfId="15" applyNumberFormat="1" applyFont="1" applyBorder="1" applyAlignment="1">
      <alignment horizontal="right" vertical="center"/>
    </xf>
    <xf numFmtId="177" fontId="7" fillId="0" borderId="9" xfId="15" applyNumberFormat="1" applyFont="1" applyBorder="1" applyAlignment="1">
      <alignment vertical="center"/>
    </xf>
    <xf numFmtId="177" fontId="6" fillId="0" borderId="10" xfId="15" applyNumberFormat="1" applyFont="1" applyBorder="1" applyAlignment="1">
      <alignment vertical="center"/>
    </xf>
    <xf numFmtId="0" fontId="8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8" fillId="0" borderId="0" xfId="15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right" vertical="center" shrinkToFit="1"/>
    </xf>
    <xf numFmtId="177" fontId="5" fillId="0" borderId="28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188" fontId="6" fillId="0" borderId="0" xfId="0" applyNumberFormat="1" applyFont="1" applyAlignment="1">
      <alignment vertical="center"/>
    </xf>
    <xf numFmtId="177" fontId="7" fillId="0" borderId="8" xfId="0" applyNumberFormat="1" applyFont="1" applyBorder="1" applyAlignment="1">
      <alignment horizontal="right" vertical="center" shrinkToFit="1"/>
    </xf>
    <xf numFmtId="177" fontId="7" fillId="0" borderId="28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right" vertical="center" shrinkToFit="1"/>
    </xf>
    <xf numFmtId="177" fontId="6" fillId="0" borderId="13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vertical="center"/>
    </xf>
    <xf numFmtId="188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177" fontId="1" fillId="0" borderId="0" xfId="0" applyNumberFormat="1" applyFont="1"/>
    <xf numFmtId="0" fontId="27" fillId="0" borderId="0" xfId="16" applyFont="1">
      <alignment vertical="center"/>
    </xf>
    <xf numFmtId="0" fontId="26" fillId="0" borderId="0" xfId="16">
      <alignment vertical="center"/>
    </xf>
    <xf numFmtId="0" fontId="30" fillId="0" borderId="0" xfId="16" applyFont="1">
      <alignment vertical="center"/>
    </xf>
    <xf numFmtId="0" fontId="28" fillId="0" borderId="8" xfId="16" applyFont="1" applyBorder="1" applyAlignment="1">
      <alignment horizontal="center" vertical="center"/>
    </xf>
    <xf numFmtId="177" fontId="31" fillId="0" borderId="8" xfId="16" applyNumberFormat="1" applyFont="1" applyBorder="1" applyAlignment="1">
      <alignment horizontal="right" vertical="center"/>
    </xf>
    <xf numFmtId="177" fontId="26" fillId="0" borderId="0" xfId="16" applyNumberFormat="1">
      <alignment vertical="center"/>
    </xf>
    <xf numFmtId="177" fontId="32" fillId="0" borderId="6" xfId="16" applyNumberFormat="1" applyFont="1" applyBorder="1" applyAlignment="1">
      <alignment horizontal="right" vertical="center"/>
    </xf>
    <xf numFmtId="0" fontId="28" fillId="0" borderId="12" xfId="16" applyFont="1" applyBorder="1" applyAlignment="1">
      <alignment horizontal="center" vertical="center"/>
    </xf>
    <xf numFmtId="0" fontId="5" fillId="0" borderId="7" xfId="16" applyFont="1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right" vertical="center"/>
    </xf>
    <xf numFmtId="177" fontId="7" fillId="0" borderId="9" xfId="0" applyNumberFormat="1" applyFont="1" applyBorder="1" applyAlignment="1">
      <alignment horizontal="right" vertical="center"/>
    </xf>
    <xf numFmtId="177" fontId="6" fillId="0" borderId="1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3" fontId="8" fillId="0" borderId="0" xfId="0" applyNumberFormat="1" applyFont="1" applyAlignment="1">
      <alignment horizontal="right" vertical="top"/>
    </xf>
    <xf numFmtId="0" fontId="2" fillId="0" borderId="0" xfId="17" applyFont="1" applyAlignment="1">
      <alignment vertical="center"/>
    </xf>
    <xf numFmtId="0" fontId="4" fillId="0" borderId="0" xfId="17" applyFont="1"/>
    <xf numFmtId="0" fontId="4" fillId="0" borderId="0" xfId="17" applyFont="1" applyAlignment="1">
      <alignment vertical="center"/>
    </xf>
    <xf numFmtId="0" fontId="8" fillId="0" borderId="0" xfId="17" applyFont="1" applyAlignment="1">
      <alignment horizontal="right" vertical="center"/>
    </xf>
    <xf numFmtId="0" fontId="5" fillId="0" borderId="30" xfId="17" applyFont="1" applyBorder="1" applyAlignment="1">
      <alignment horizontal="centerContinuous" vertical="center"/>
    </xf>
    <xf numFmtId="0" fontId="5" fillId="0" borderId="35" xfId="17" applyFont="1" applyBorder="1" applyAlignment="1">
      <alignment horizontal="centerContinuous" vertical="center"/>
    </xf>
    <xf numFmtId="0" fontId="5" fillId="0" borderId="5" xfId="17" applyFont="1" applyBorder="1" applyAlignment="1">
      <alignment horizontal="centerContinuous" vertical="center"/>
    </xf>
    <xf numFmtId="0" fontId="5" fillId="0" borderId="0" xfId="17" applyFont="1" applyAlignment="1">
      <alignment vertical="center"/>
    </xf>
    <xf numFmtId="0" fontId="5" fillId="0" borderId="7" xfId="17" applyFont="1" applyBorder="1" applyAlignment="1">
      <alignment horizontal="center" vertical="center"/>
    </xf>
    <xf numFmtId="0" fontId="5" fillId="0" borderId="1" xfId="17" applyFont="1" applyBorder="1" applyAlignment="1">
      <alignment horizontal="center" vertical="center"/>
    </xf>
    <xf numFmtId="0" fontId="6" fillId="0" borderId="9" xfId="17" applyFont="1" applyBorder="1" applyAlignment="1">
      <alignment horizontal="center" vertical="center"/>
    </xf>
    <xf numFmtId="41" fontId="6" fillId="0" borderId="31" xfId="18" applyNumberFormat="1" applyFont="1" applyBorder="1" applyAlignment="1">
      <alignment vertical="center"/>
    </xf>
    <xf numFmtId="0" fontId="5" fillId="0" borderId="9" xfId="17" applyFont="1" applyBorder="1" applyAlignment="1">
      <alignment vertical="center"/>
    </xf>
    <xf numFmtId="41" fontId="5" fillId="0" borderId="9" xfId="17" applyNumberFormat="1" applyFont="1" applyBorder="1" applyAlignment="1">
      <alignment horizontal="center" vertical="center"/>
    </xf>
    <xf numFmtId="41" fontId="5" fillId="0" borderId="8" xfId="18" applyNumberFormat="1" applyFont="1" applyBorder="1" applyAlignment="1">
      <alignment horizontal="center" vertical="center"/>
    </xf>
    <xf numFmtId="0" fontId="5" fillId="0" borderId="8" xfId="17" applyFont="1" applyBorder="1" applyAlignment="1">
      <alignment horizontal="distributed" vertical="center" indent="1"/>
    </xf>
    <xf numFmtId="41" fontId="5" fillId="0" borderId="8" xfId="19" applyNumberFormat="1" applyFont="1" applyBorder="1" applyAlignment="1">
      <alignment vertical="center"/>
    </xf>
    <xf numFmtId="41" fontId="5" fillId="0" borderId="8" xfId="19" applyNumberFormat="1" applyFont="1" applyBorder="1" applyAlignment="1">
      <alignment horizontal="right" vertical="center"/>
    </xf>
    <xf numFmtId="41" fontId="5" fillId="0" borderId="0" xfId="17" applyNumberFormat="1" applyFont="1" applyAlignment="1">
      <alignment vertical="center"/>
    </xf>
    <xf numFmtId="41" fontId="5" fillId="0" borderId="0" xfId="19" applyNumberFormat="1" applyFont="1" applyAlignment="1">
      <alignment vertical="center"/>
    </xf>
    <xf numFmtId="41" fontId="5" fillId="0" borderId="0" xfId="19" applyNumberFormat="1" applyFont="1" applyAlignment="1">
      <alignment horizontal="right" vertical="center"/>
    </xf>
    <xf numFmtId="41" fontId="5" fillId="0" borderId="0" xfId="18" applyNumberFormat="1" applyFont="1" applyBorder="1" applyAlignment="1">
      <alignment vertical="center"/>
    </xf>
    <xf numFmtId="188" fontId="5" fillId="0" borderId="8" xfId="17" applyNumberFormat="1" applyFont="1" applyBorder="1" applyAlignment="1">
      <alignment vertical="center"/>
    </xf>
    <xf numFmtId="188" fontId="5" fillId="0" borderId="0" xfId="17" applyNumberFormat="1" applyFont="1" applyAlignment="1">
      <alignment vertical="center"/>
    </xf>
    <xf numFmtId="41" fontId="5" fillId="0" borderId="8" xfId="18" applyNumberFormat="1" applyFont="1" applyBorder="1" applyAlignment="1">
      <alignment horizontal="right" vertical="center"/>
    </xf>
    <xf numFmtId="41" fontId="5" fillId="0" borderId="0" xfId="18" applyNumberFormat="1" applyFont="1" applyBorder="1" applyAlignment="1">
      <alignment horizontal="right" vertical="center"/>
    </xf>
    <xf numFmtId="41" fontId="5" fillId="0" borderId="8" xfId="18" applyNumberFormat="1" applyFont="1" applyBorder="1" applyAlignment="1">
      <alignment vertical="center"/>
    </xf>
    <xf numFmtId="0" fontId="4" fillId="0" borderId="8" xfId="17" applyFont="1" applyBorder="1" applyAlignment="1">
      <alignment horizontal="distributed" vertical="center" indent="1"/>
    </xf>
    <xf numFmtId="0" fontId="5" fillId="0" borderId="6" xfId="17" applyFont="1" applyBorder="1" applyAlignment="1">
      <alignment horizontal="distributed" vertical="center" indent="1"/>
    </xf>
    <xf numFmtId="188" fontId="5" fillId="0" borderId="6" xfId="17" applyNumberFormat="1" applyFont="1" applyBorder="1" applyAlignment="1">
      <alignment vertical="center"/>
    </xf>
    <xf numFmtId="188" fontId="5" fillId="0" borderId="13" xfId="17" applyNumberFormat="1" applyFont="1" applyBorder="1" applyAlignment="1">
      <alignment vertical="center"/>
    </xf>
    <xf numFmtId="41" fontId="5" fillId="0" borderId="6" xfId="19" applyNumberFormat="1" applyFont="1" applyBorder="1" applyAlignment="1">
      <alignment vertical="center"/>
    </xf>
    <xf numFmtId="41" fontId="5" fillId="0" borderId="6" xfId="19" applyNumberFormat="1" applyFont="1" applyBorder="1" applyAlignment="1">
      <alignment horizontal="right" vertical="center"/>
    </xf>
    <xf numFmtId="41" fontId="5" fillId="0" borderId="6" xfId="18" applyNumberFormat="1" applyFont="1" applyBorder="1" applyAlignment="1">
      <alignment horizontal="right" vertical="center"/>
    </xf>
    <xf numFmtId="0" fontId="8" fillId="0" borderId="0" xfId="17" applyFont="1" applyAlignment="1">
      <alignment vertical="center"/>
    </xf>
    <xf numFmtId="0" fontId="1" fillId="0" borderId="0" xfId="17" applyFont="1" applyAlignment="1">
      <alignment vertical="center"/>
    </xf>
    <xf numFmtId="41" fontId="8" fillId="0" borderId="0" xfId="17" applyNumberFormat="1" applyFont="1" applyAlignment="1">
      <alignment vertical="center"/>
    </xf>
    <xf numFmtId="3" fontId="1" fillId="0" borderId="0" xfId="17" applyNumberFormat="1" applyFont="1" applyAlignment="1">
      <alignment vertical="center"/>
    </xf>
    <xf numFmtId="0" fontId="4" fillId="0" borderId="4" xfId="17" applyFont="1" applyBorder="1" applyAlignment="1">
      <alignment horizontal="right" vertical="center" wrapText="1"/>
    </xf>
    <xf numFmtId="0" fontId="4" fillId="0" borderId="6" xfId="17" applyFont="1" applyBorder="1" applyAlignment="1">
      <alignment vertical="center"/>
    </xf>
    <xf numFmtId="0" fontId="5" fillId="0" borderId="8" xfId="17" applyFont="1" applyBorder="1" applyAlignment="1">
      <alignment horizontal="center" vertical="center" shrinkToFit="1"/>
    </xf>
    <xf numFmtId="177" fontId="5" fillId="0" borderId="8" xfId="20" applyNumberFormat="1" applyFont="1" applyBorder="1" applyAlignment="1" applyProtection="1">
      <alignment vertical="center" shrinkToFit="1"/>
    </xf>
    <xf numFmtId="0" fontId="5" fillId="0" borderId="8" xfId="17" applyFont="1" applyBorder="1" applyAlignment="1">
      <alignment horizontal="center" vertical="center"/>
    </xf>
    <xf numFmtId="177" fontId="7" fillId="0" borderId="8" xfId="20" applyNumberFormat="1" applyFont="1" applyBorder="1" applyAlignment="1" applyProtection="1">
      <alignment vertical="center" shrinkToFit="1"/>
    </xf>
    <xf numFmtId="3" fontId="5" fillId="0" borderId="0" xfId="17" applyNumberFormat="1" applyFont="1" applyAlignment="1">
      <alignment vertical="center"/>
    </xf>
    <xf numFmtId="0" fontId="6" fillId="0" borderId="6" xfId="17" applyFont="1" applyBorder="1" applyAlignment="1">
      <alignment horizontal="center" vertical="center"/>
    </xf>
    <xf numFmtId="0" fontId="4" fillId="0" borderId="0" xfId="17" applyFont="1" applyAlignment="1">
      <alignment horizontal="center" vertical="center" wrapText="1"/>
    </xf>
    <xf numFmtId="0" fontId="36" fillId="0" borderId="0" xfId="17" applyFont="1" applyAlignment="1">
      <alignment horizontal="center" vertical="center"/>
    </xf>
    <xf numFmtId="177" fontId="5" fillId="0" borderId="0" xfId="17" applyNumberFormat="1" applyFont="1" applyAlignment="1">
      <alignment vertical="center"/>
    </xf>
    <xf numFmtId="0" fontId="6" fillId="0" borderId="0" xfId="17" applyFont="1" applyAlignment="1">
      <alignment vertical="center"/>
    </xf>
    <xf numFmtId="3" fontId="6" fillId="0" borderId="0" xfId="17" applyNumberFormat="1" applyFont="1" applyAlignment="1">
      <alignment vertical="center"/>
    </xf>
    <xf numFmtId="177" fontId="6" fillId="0" borderId="0" xfId="17" applyNumberFormat="1" applyFont="1" applyAlignment="1">
      <alignment vertical="center"/>
    </xf>
    <xf numFmtId="3" fontId="4" fillId="0" borderId="0" xfId="17" applyNumberFormat="1" applyFont="1" applyAlignment="1">
      <alignment vertical="center"/>
    </xf>
    <xf numFmtId="0" fontId="1" fillId="0" borderId="0" xfId="17" applyFont="1"/>
    <xf numFmtId="0" fontId="5" fillId="0" borderId="4" xfId="21" applyFont="1" applyBorder="1" applyAlignment="1">
      <alignment horizontal="right" vertical="center"/>
    </xf>
    <xf numFmtId="0" fontId="5" fillId="0" borderId="6" xfId="21" applyFont="1" applyBorder="1" applyAlignment="1">
      <alignment vertical="center"/>
    </xf>
    <xf numFmtId="180" fontId="5" fillId="0" borderId="8" xfId="7" applyNumberFormat="1" applyFont="1" applyBorder="1" applyAlignment="1" applyProtection="1">
      <alignment vertical="center"/>
    </xf>
    <xf numFmtId="180" fontId="7" fillId="0" borderId="8" xfId="7" applyNumberFormat="1" applyFont="1" applyBorder="1" applyAlignment="1" applyProtection="1">
      <alignment vertical="center"/>
    </xf>
    <xf numFmtId="0" fontId="4" fillId="0" borderId="0" xfId="17" applyFont="1" applyAlignment="1">
      <alignment horizontal="right" vertical="center"/>
    </xf>
    <xf numFmtId="180" fontId="6" fillId="0" borderId="6" xfId="0" applyNumberFormat="1" applyFont="1" applyBorder="1" applyAlignment="1">
      <alignment vertical="center"/>
    </xf>
    <xf numFmtId="181" fontId="6" fillId="0" borderId="6" xfId="0" applyNumberFormat="1" applyFont="1" applyBorder="1" applyAlignment="1">
      <alignment vertical="center"/>
    </xf>
    <xf numFmtId="181" fontId="6" fillId="0" borderId="8" xfId="0" applyNumberFormat="1" applyFont="1" applyBorder="1" applyAlignment="1">
      <alignment vertical="center"/>
    </xf>
    <xf numFmtId="181" fontId="6" fillId="0" borderId="6" xfId="0" applyNumberFormat="1" applyFont="1" applyBorder="1" applyAlignment="1">
      <alignment horizontal="right" vertical="center"/>
    </xf>
    <xf numFmtId="177" fontId="6" fillId="0" borderId="6" xfId="9" applyNumberFormat="1" applyFont="1" applyBorder="1" applyAlignment="1">
      <alignment horizontal="right" vertical="center"/>
    </xf>
    <xf numFmtId="177" fontId="6" fillId="0" borderId="6" xfId="9" applyNumberFormat="1" applyFont="1" applyBorder="1" applyAlignment="1">
      <alignment vertical="center"/>
    </xf>
    <xf numFmtId="0" fontId="10" fillId="0" borderId="0" xfId="0" applyFont="1"/>
    <xf numFmtId="180" fontId="6" fillId="0" borderId="6" xfId="5" applyNumberFormat="1" applyFont="1" applyBorder="1" applyAlignment="1">
      <alignment horizontal="right" vertical="center"/>
    </xf>
    <xf numFmtId="180" fontId="6" fillId="0" borderId="6" xfId="11" applyNumberFormat="1" applyFont="1" applyBorder="1" applyAlignment="1">
      <alignment horizontal="right" vertical="center"/>
    </xf>
    <xf numFmtId="180" fontId="6" fillId="0" borderId="6" xfId="11" applyNumberFormat="1" applyFont="1" applyBorder="1" applyAlignment="1">
      <alignment vertical="center"/>
    </xf>
    <xf numFmtId="41" fontId="6" fillId="0" borderId="12" xfId="18" applyNumberFormat="1" applyFont="1" applyBorder="1" applyAlignment="1">
      <alignment vertical="center"/>
    </xf>
    <xf numFmtId="41" fontId="6" fillId="0" borderId="6" xfId="20" applyNumberFormat="1" applyFont="1" applyBorder="1" applyAlignment="1">
      <alignment vertical="center" shrinkToFit="1"/>
    </xf>
    <xf numFmtId="180" fontId="6" fillId="0" borderId="6" xfId="7" applyNumberFormat="1" applyFont="1" applyBorder="1" applyAlignment="1">
      <alignment vertical="center"/>
    </xf>
    <xf numFmtId="179" fontId="5" fillId="0" borderId="12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17" xfId="9" applyFont="1" applyBorder="1" applyAlignment="1">
      <alignment horizontal="right" vertical="center"/>
    </xf>
    <xf numFmtId="177" fontId="5" fillId="0" borderId="8" xfId="17" applyNumberFormat="1" applyFont="1" applyBorder="1" applyAlignment="1">
      <alignment vertical="center" shrinkToFit="1"/>
    </xf>
    <xf numFmtId="177" fontId="5" fillId="0" borderId="8" xfId="17" applyNumberFormat="1" applyFont="1" applyBorder="1" applyAlignment="1">
      <alignment horizontal="center" vertical="center" shrinkToFit="1"/>
    </xf>
    <xf numFmtId="177" fontId="7" fillId="0" borderId="8" xfId="17" applyNumberFormat="1" applyFont="1" applyBorder="1" applyAlignment="1">
      <alignment vertical="center" shrinkToFit="1"/>
    </xf>
    <xf numFmtId="177" fontId="7" fillId="0" borderId="8" xfId="17" applyNumberFormat="1" applyFont="1" applyBorder="1" applyAlignment="1">
      <alignment horizontal="center" vertical="center" shrinkToFit="1"/>
    </xf>
    <xf numFmtId="41" fontId="6" fillId="0" borderId="6" xfId="17" applyNumberFormat="1" applyFont="1" applyBorder="1" applyAlignment="1">
      <alignment vertical="center" shrinkToFit="1"/>
    </xf>
    <xf numFmtId="41" fontId="6" fillId="0" borderId="6" xfId="17" applyNumberFormat="1" applyFont="1" applyBorder="1" applyAlignment="1">
      <alignment horizontal="center" vertical="center" shrinkToFit="1"/>
    </xf>
    <xf numFmtId="177" fontId="5" fillId="0" borderId="9" xfId="17" applyNumberFormat="1" applyFont="1" applyBorder="1" applyAlignment="1">
      <alignment vertical="center" shrinkToFit="1"/>
    </xf>
    <xf numFmtId="177" fontId="7" fillId="0" borderId="9" xfId="17" applyNumberFormat="1" applyFont="1" applyBorder="1" applyAlignment="1">
      <alignment vertical="center" shrinkToFit="1"/>
    </xf>
    <xf numFmtId="41" fontId="6" fillId="0" borderId="10" xfId="17" applyNumberFormat="1" applyFont="1" applyBorder="1" applyAlignment="1">
      <alignment vertical="center" shrinkToFit="1"/>
    </xf>
    <xf numFmtId="183" fontId="5" fillId="0" borderId="36" xfId="0" applyNumberFormat="1" applyFont="1" applyBorder="1" applyAlignment="1">
      <alignment horizontal="right" vertical="center"/>
    </xf>
    <xf numFmtId="178" fontId="6" fillId="0" borderId="6" xfId="0" applyNumberFormat="1" applyFont="1" applyBorder="1" applyAlignment="1">
      <alignment vertical="center"/>
    </xf>
    <xf numFmtId="177" fontId="6" fillId="0" borderId="6" xfId="5" applyNumberFormat="1" applyFont="1" applyBorder="1" applyAlignment="1">
      <alignment horizontal="right" vertical="center"/>
    </xf>
    <xf numFmtId="42" fontId="6" fillId="0" borderId="6" xfId="5" applyNumberFormat="1" applyFont="1" applyBorder="1" applyAlignment="1">
      <alignment horizontal="right" vertical="center"/>
    </xf>
    <xf numFmtId="177" fontId="6" fillId="0" borderId="6" xfId="15" applyNumberFormat="1" applyFont="1" applyBorder="1" applyAlignment="1">
      <alignment horizontal="right" vertical="center"/>
    </xf>
    <xf numFmtId="183" fontId="6" fillId="0" borderId="8" xfId="0" applyNumberFormat="1" applyFont="1" applyBorder="1" applyAlignment="1">
      <alignment vertical="center"/>
    </xf>
    <xf numFmtId="183" fontId="6" fillId="0" borderId="22" xfId="0" applyNumberFormat="1" applyFont="1" applyBorder="1" applyAlignment="1">
      <alignment vertical="center"/>
    </xf>
    <xf numFmtId="189" fontId="6" fillId="0" borderId="6" xfId="4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right" vertical="center" wrapText="1"/>
    </xf>
    <xf numFmtId="0" fontId="5" fillId="0" borderId="5" xfId="9" applyFont="1" applyBorder="1" applyAlignment="1">
      <alignment horizontal="center" vertical="center" wrapText="1"/>
    </xf>
    <xf numFmtId="0" fontId="5" fillId="0" borderId="4" xfId="9" applyFont="1" applyBorder="1" applyAlignment="1">
      <alignment horizontal="center" vertical="center" wrapText="1"/>
    </xf>
    <xf numFmtId="0" fontId="15" fillId="0" borderId="0" xfId="9" applyFont="1" applyAlignment="1">
      <alignment horizontal="left"/>
    </xf>
    <xf numFmtId="0" fontId="5" fillId="0" borderId="4" xfId="9" applyFont="1" applyBorder="1" applyAlignment="1">
      <alignment horizontal="center" vertical="center"/>
    </xf>
    <xf numFmtId="0" fontId="5" fillId="0" borderId="5" xfId="8" applyFont="1" applyBorder="1" applyAlignment="1">
      <alignment horizontal="center" vertical="center"/>
    </xf>
    <xf numFmtId="0" fontId="23" fillId="0" borderId="17" xfId="0" applyFont="1" applyBorder="1" applyAlignment="1">
      <alignment horizontal="right"/>
    </xf>
    <xf numFmtId="0" fontId="5" fillId="0" borderId="5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 wrapText="1"/>
    </xf>
    <xf numFmtId="0" fontId="5" fillId="0" borderId="30" xfId="8" applyFont="1" applyBorder="1" applyAlignment="1">
      <alignment horizontal="center"/>
    </xf>
    <xf numFmtId="0" fontId="5" fillId="0" borderId="32" xfId="8" applyFont="1" applyBorder="1" applyAlignment="1">
      <alignment horizontal="center" vertical="center"/>
    </xf>
    <xf numFmtId="185" fontId="5" fillId="0" borderId="5" xfId="13" applyFont="1" applyBorder="1" applyAlignment="1" applyProtection="1">
      <alignment horizontal="center"/>
    </xf>
    <xf numFmtId="0" fontId="5" fillId="0" borderId="5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 wrapText="1"/>
    </xf>
    <xf numFmtId="0" fontId="5" fillId="0" borderId="0" xfId="5" applyFont="1" applyAlignment="1">
      <alignment horizontal="distributed" vertical="center"/>
    </xf>
    <xf numFmtId="0" fontId="5" fillId="0" borderId="0" xfId="5" applyFont="1" applyAlignment="1">
      <alignment horizontal="distributed" vertical="center" wrapText="1"/>
    </xf>
    <xf numFmtId="0" fontId="5" fillId="0" borderId="30" xfId="5" applyFont="1" applyBorder="1" applyAlignment="1">
      <alignment horizontal="center" wrapText="1"/>
    </xf>
    <xf numFmtId="0" fontId="5" fillId="0" borderId="5" xfId="5" applyFont="1" applyBorder="1" applyAlignment="1">
      <alignment horizontal="distributed" vertical="center" wrapText="1"/>
    </xf>
    <xf numFmtId="0" fontId="5" fillId="0" borderId="5" xfId="5" applyFont="1" applyBorder="1" applyAlignment="1">
      <alignment horizontal="distributed" vertical="center"/>
    </xf>
    <xf numFmtId="0" fontId="5" fillId="0" borderId="30" xfId="11" applyFont="1" applyBorder="1" applyAlignment="1">
      <alignment horizontal="center" vertical="center"/>
    </xf>
    <xf numFmtId="0" fontId="5" fillId="0" borderId="5" xfId="11" applyFont="1" applyBorder="1" applyAlignment="1">
      <alignment horizontal="center" vertical="center"/>
    </xf>
    <xf numFmtId="0" fontId="5" fillId="0" borderId="4" xfId="17" applyFont="1" applyBorder="1" applyAlignment="1">
      <alignment horizontal="center" vertical="center"/>
    </xf>
    <xf numFmtId="0" fontId="5" fillId="0" borderId="6" xfId="17" applyFont="1" applyBorder="1" applyAlignment="1">
      <alignment horizontal="center" vertical="center"/>
    </xf>
    <xf numFmtId="0" fontId="4" fillId="0" borderId="5" xfId="17" applyFont="1" applyBorder="1" applyAlignment="1">
      <alignment horizontal="center" vertical="center" wrapText="1"/>
    </xf>
    <xf numFmtId="0" fontId="4" fillId="0" borderId="30" xfId="17" applyFont="1" applyBorder="1" applyAlignment="1">
      <alignment horizontal="center" vertical="center" wrapText="1"/>
    </xf>
    <xf numFmtId="0" fontId="4" fillId="0" borderId="4" xfId="17" applyFont="1" applyBorder="1" applyAlignment="1">
      <alignment horizontal="center" vertical="center" wrapText="1"/>
    </xf>
    <xf numFmtId="0" fontId="36" fillId="0" borderId="6" xfId="17" applyFont="1" applyBorder="1" applyAlignment="1">
      <alignment horizontal="center" vertical="center"/>
    </xf>
    <xf numFmtId="0" fontId="4" fillId="0" borderId="0" xfId="17" applyFont="1" applyAlignment="1">
      <alignment horizontal="center" vertical="center" wrapText="1"/>
    </xf>
    <xf numFmtId="0" fontId="5" fillId="0" borderId="5" xfId="17" applyFont="1" applyBorder="1" applyAlignment="1">
      <alignment horizontal="center" vertical="center"/>
    </xf>
    <xf numFmtId="0" fontId="4" fillId="0" borderId="5" xfId="14" applyFont="1" applyBorder="1" applyAlignment="1">
      <alignment horizontal="center" vertical="center" wrapText="1"/>
    </xf>
    <xf numFmtId="0" fontId="5" fillId="0" borderId="5" xfId="14" applyFont="1" applyBorder="1" applyAlignment="1">
      <alignment horizontal="center" vertical="center" wrapText="1"/>
    </xf>
    <xf numFmtId="0" fontId="5" fillId="0" borderId="5" xfId="15" applyFont="1" applyBorder="1" applyAlignment="1">
      <alignment horizontal="center" vertical="center"/>
    </xf>
    <xf numFmtId="0" fontId="4" fillId="0" borderId="5" xfId="14" applyFont="1" applyBorder="1" applyAlignment="1">
      <alignment horizontal="center" vertical="center" wrapText="1" shrinkToFit="1"/>
    </xf>
    <xf numFmtId="0" fontId="5" fillId="0" borderId="4" xfId="15" applyFont="1" applyBorder="1" applyAlignment="1">
      <alignment horizontal="center" vertical="center"/>
    </xf>
    <xf numFmtId="181" fontId="5" fillId="0" borderId="5" xfId="15" applyNumberFormat="1" applyFont="1" applyBorder="1" applyAlignment="1">
      <alignment horizontal="center" vertical="center"/>
    </xf>
    <xf numFmtId="0" fontId="5" fillId="0" borderId="5" xfId="15" applyFont="1" applyBorder="1" applyAlignment="1">
      <alignment horizontal="center" vertical="center" wrapText="1"/>
    </xf>
    <xf numFmtId="0" fontId="5" fillId="0" borderId="4" xfId="15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8" fillId="0" borderId="4" xfId="16" applyFont="1" applyBorder="1" applyAlignment="1">
      <alignment horizontal="right" wrapText="1"/>
    </xf>
    <xf numFmtId="0" fontId="28" fillId="0" borderId="5" xfId="16" applyFont="1" applyBorder="1" applyAlignment="1">
      <alignment horizontal="center" vertical="center" wrapText="1"/>
    </xf>
    <xf numFmtId="0" fontId="29" fillId="0" borderId="6" xfId="16" applyFont="1" applyBorder="1" applyAlignment="1">
      <alignment horizontal="left" vertical="center" wrapText="1"/>
    </xf>
    <xf numFmtId="0" fontId="28" fillId="0" borderId="10" xfId="16" applyFont="1" applyBorder="1" applyAlignment="1">
      <alignment horizontal="center" vertical="center" textRotation="255"/>
    </xf>
    <xf numFmtId="0" fontId="5" fillId="0" borderId="3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2">
    <cellStyle name="パーセント" xfId="4" builtinId="5"/>
    <cellStyle name="桁区切り 2" xfId="1" xr:uid="{00000000-0005-0000-0000-000006000000}"/>
    <cellStyle name="桁区切り 2 2" xfId="7" xr:uid="{D032A813-8401-4D63-B64D-ED75471F06B1}"/>
    <cellStyle name="桁区切り 2 2 2" xfId="18" xr:uid="{3E05F3A0-680A-4AA4-80B3-8FACDB0D14ED}"/>
    <cellStyle name="通貨 2" xfId="13" xr:uid="{7A0D1ECF-3033-4703-B43A-82FFF3FB4A71}"/>
    <cellStyle name="通貨 3" xfId="20" xr:uid="{0DF0DD3F-24CA-4274-93E1-4833FD0A9F17}"/>
    <cellStyle name="標準" xfId="0" builtinId="0"/>
    <cellStyle name="標準 2" xfId="9" xr:uid="{6DC755B7-0E87-4924-9A43-CB4F6DA0F498}"/>
    <cellStyle name="標準 2 2" xfId="16" xr:uid="{390246E1-A6B4-4F74-8DB3-C9C634B3B875}"/>
    <cellStyle name="標準 3" xfId="2" xr:uid="{00000000-0005-0000-0000-000007000000}"/>
    <cellStyle name="標準 4" xfId="3" xr:uid="{A0800251-CD0F-4967-B8AE-7AA2FD3A549A}"/>
    <cellStyle name="標準 4 2" xfId="12" xr:uid="{A3EFBD83-8CEF-4805-82A1-F4CE9365DDE9}"/>
    <cellStyle name="標準_061～064" xfId="14" xr:uid="{AE6F4012-5CDE-4E68-9B0B-F44D07E92B23}"/>
    <cellStyle name="標準_１０紹介シート提出団体_数字で見るH22年度3月末" xfId="6" xr:uid="{4C94C4E7-D66B-40A2-A97F-A2B8D68A89C4}"/>
    <cellStyle name="標準_18(05区民）" xfId="19" xr:uid="{E1D579D0-2F7B-40E8-9F55-D7F5A45A387A}"/>
    <cellStyle name="標準_5-12" xfId="21" xr:uid="{CE862178-A62E-420F-88AB-950256DE62DA}"/>
    <cellStyle name="標準_5-14(2" xfId="15" xr:uid="{A0C5E4E0-0D53-493C-BDBE-6468A90D8529}"/>
    <cellStyle name="標準_5-6" xfId="8" xr:uid="{A98830AB-02CA-4249-B727-2B2E3982105C}"/>
    <cellStyle name="標準_自転車係河合さんからもらった回答" xfId="17" xr:uid="{A8452528-20E8-4839-988F-BF2B1EE84FC2}"/>
    <cellStyle name="標準_住民記録2" xfId="11" xr:uid="{E632A0C3-54FB-4816-AF73-9BC32D8FE6D0}"/>
    <cellStyle name="標準_数字で見る足立人口(1)" xfId="10" xr:uid="{720A4BC0-7A93-4894-A60A-39C4E895A197}"/>
    <cellStyle name="標準_届出証明2" xfId="5" xr:uid="{9306D960-F440-4EBB-8640-D384FF6FD5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4</xdr:row>
      <xdr:rowOff>9360</xdr:rowOff>
    </xdr:from>
    <xdr:to>
      <xdr:col>1</xdr:col>
      <xdr:colOff>13860</xdr:colOff>
      <xdr:row>6</xdr:row>
      <xdr:rowOff>1160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60" y="1854829"/>
          <a:ext cx="576000" cy="408519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7560</xdr:colOff>
      <xdr:row>2</xdr:row>
      <xdr:rowOff>15120</xdr:rowOff>
    </xdr:from>
    <xdr:to>
      <xdr:col>1</xdr:col>
      <xdr:colOff>7560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D846D9-82C4-4883-8CE6-60183D754930}"/>
            </a:ext>
          </a:extLst>
        </xdr:cNvPr>
        <xdr:cNvSpPr/>
      </xdr:nvSpPr>
      <xdr:spPr>
        <a:xfrm>
          <a:off x="7560" y="710445"/>
          <a:ext cx="2181225" cy="4039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28440</xdr:rowOff>
    </xdr:from>
    <xdr:to>
      <xdr:col>1</xdr:col>
      <xdr:colOff>5295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CC1D17-EED0-4428-842B-A12D3BB9AD90}"/>
            </a:ext>
          </a:extLst>
        </xdr:cNvPr>
        <xdr:cNvSpPr/>
      </xdr:nvSpPr>
      <xdr:spPr>
        <a:xfrm>
          <a:off x="18720" y="895215"/>
          <a:ext cx="720000" cy="39063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9360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4F042E9-B7DC-48DF-AC45-280AA55F026C}"/>
            </a:ext>
          </a:extLst>
        </xdr:cNvPr>
        <xdr:cNvSpPr/>
      </xdr:nvSpPr>
      <xdr:spPr>
        <a:xfrm>
          <a:off x="9360" y="714045"/>
          <a:ext cx="2181225" cy="4003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18720</xdr:rowOff>
    </xdr:from>
    <xdr:to>
      <xdr:col>1</xdr:col>
      <xdr:colOff>0</xdr:colOff>
      <xdr:row>4</xdr:row>
      <xdr:rowOff>9420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9A3EEB2-C16E-47B6-811F-4F3027D0BE93}"/>
            </a:ext>
          </a:extLst>
        </xdr:cNvPr>
        <xdr:cNvSpPr/>
      </xdr:nvSpPr>
      <xdr:spPr>
        <a:xfrm>
          <a:off x="9360" y="714045"/>
          <a:ext cx="819315" cy="486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18525</xdr:colOff>
      <xdr:row>3</xdr:row>
      <xdr:rowOff>169395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BBAD3DB-84ED-4EF0-BD92-FE11378EB310}"/>
            </a:ext>
          </a:extLst>
        </xdr:cNvPr>
        <xdr:cNvSpPr/>
      </xdr:nvSpPr>
      <xdr:spPr>
        <a:xfrm>
          <a:off x="0" y="666585"/>
          <a:ext cx="1152000" cy="33148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18720</xdr:rowOff>
    </xdr:from>
    <xdr:to>
      <xdr:col>1</xdr:col>
      <xdr:colOff>9360</xdr:colOff>
      <xdr:row>3</xdr:row>
      <xdr:rowOff>316800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43164167-2C11-410D-8830-B7B0639BD161}"/>
            </a:ext>
          </a:extLst>
        </xdr:cNvPr>
        <xdr:cNvSpPr/>
      </xdr:nvSpPr>
      <xdr:spPr>
        <a:xfrm>
          <a:off x="0" y="723570"/>
          <a:ext cx="971385" cy="50763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2</xdr:row>
      <xdr:rowOff>18720</xdr:rowOff>
    </xdr:from>
    <xdr:to>
      <xdr:col>1</xdr:col>
      <xdr:colOff>3540</xdr:colOff>
      <xdr:row>3</xdr:row>
      <xdr:rowOff>169395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9BA74A-46EE-43E6-A15D-1B7E995E9315}"/>
            </a:ext>
          </a:extLst>
        </xdr:cNvPr>
        <xdr:cNvSpPr/>
      </xdr:nvSpPr>
      <xdr:spPr>
        <a:xfrm>
          <a:off x="28440" y="675945"/>
          <a:ext cx="1080000" cy="32212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9360</xdr:colOff>
      <xdr:row>3</xdr:row>
      <xdr:rowOff>316800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7D715DE-CEE2-45E9-933D-81C6E7229A01}"/>
            </a:ext>
          </a:extLst>
        </xdr:cNvPr>
        <xdr:cNvSpPr/>
      </xdr:nvSpPr>
      <xdr:spPr>
        <a:xfrm>
          <a:off x="0" y="666585"/>
          <a:ext cx="1352385" cy="47889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18720</xdr:rowOff>
    </xdr:from>
    <xdr:to>
      <xdr:col>1</xdr:col>
      <xdr:colOff>20295</xdr:colOff>
      <xdr:row>3</xdr:row>
      <xdr:rowOff>321675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7CD95F81-5283-4A13-B380-E3316B7CD60E}"/>
            </a:ext>
          </a:extLst>
        </xdr:cNvPr>
        <xdr:cNvSpPr/>
      </xdr:nvSpPr>
      <xdr:spPr>
        <a:xfrm>
          <a:off x="18720" y="675945"/>
          <a:ext cx="1116000" cy="47440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540000</xdr:colOff>
      <xdr:row>4</xdr:row>
      <xdr:rowOff>165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8D74128-518E-47C6-A5DD-B7232AA72177}"/>
            </a:ext>
          </a:extLst>
        </xdr:cNvPr>
        <xdr:cNvSpPr/>
      </xdr:nvSpPr>
      <xdr:spPr>
        <a:xfrm>
          <a:off x="0" y="828675"/>
          <a:ext cx="540000" cy="43831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8</xdr:row>
      <xdr:rowOff>9360</xdr:rowOff>
    </xdr:from>
    <xdr:to>
      <xdr:col>0</xdr:col>
      <xdr:colOff>540000</xdr:colOff>
      <xdr:row>9</xdr:row>
      <xdr:rowOff>209520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C9A2E049-5F2B-4CC2-9986-5AB7187F2DF6}"/>
            </a:ext>
          </a:extLst>
        </xdr:cNvPr>
        <xdr:cNvSpPr/>
      </xdr:nvSpPr>
      <xdr:spPr>
        <a:xfrm>
          <a:off x="0" y="2371560"/>
          <a:ext cx="540000" cy="4097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0</xdr:col>
      <xdr:colOff>540000</xdr:colOff>
      <xdr:row>5</xdr:row>
      <xdr:rowOff>9360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9C06544-FF69-427B-80C4-BAFF21191F4C}"/>
            </a:ext>
          </a:extLst>
        </xdr:cNvPr>
        <xdr:cNvSpPr/>
      </xdr:nvSpPr>
      <xdr:spPr>
        <a:xfrm>
          <a:off x="0" y="813032"/>
          <a:ext cx="540000" cy="887016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8850</xdr:colOff>
      <xdr:row>3</xdr:row>
      <xdr:rowOff>195810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4DE8FD1-0D0A-40F3-8E18-0A2D71A76D03}"/>
            </a:ext>
          </a:extLst>
        </xdr:cNvPr>
        <xdr:cNvSpPr/>
      </xdr:nvSpPr>
      <xdr:spPr>
        <a:xfrm>
          <a:off x="0" y="838035"/>
          <a:ext cx="828000" cy="396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9360</xdr:rowOff>
    </xdr:from>
    <xdr:to>
      <xdr:col>1</xdr:col>
      <xdr:colOff>300</xdr:colOff>
      <xdr:row>4</xdr:row>
      <xdr:rowOff>199800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FEE80A8E-1736-45B0-9DAF-F2AAF6495496}"/>
            </a:ext>
          </a:extLst>
        </xdr:cNvPr>
        <xdr:cNvSpPr/>
      </xdr:nvSpPr>
      <xdr:spPr>
        <a:xfrm flipH="1" flipV="1">
          <a:off x="0" y="999960"/>
          <a:ext cx="648000" cy="39999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9</xdr:row>
      <xdr:rowOff>18885</xdr:rowOff>
    </xdr:from>
    <xdr:to>
      <xdr:col>1</xdr:col>
      <xdr:colOff>9660</xdr:colOff>
      <xdr:row>10</xdr:row>
      <xdr:rowOff>207645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1EE37A1-DED7-4839-B9B9-5596C77AED59}"/>
            </a:ext>
          </a:extLst>
        </xdr:cNvPr>
        <xdr:cNvSpPr/>
      </xdr:nvSpPr>
      <xdr:spPr>
        <a:xfrm flipH="1" flipV="1">
          <a:off x="9360" y="2219160"/>
          <a:ext cx="648000" cy="3983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1</xdr:row>
      <xdr:rowOff>18885</xdr:rowOff>
    </xdr:from>
    <xdr:to>
      <xdr:col>1</xdr:col>
      <xdr:colOff>9660</xdr:colOff>
      <xdr:row>2</xdr:row>
      <xdr:rowOff>207645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29DFD496-1240-E0C8-9725-834BD7AA0DE8}"/>
            </a:ext>
          </a:extLst>
        </xdr:cNvPr>
        <xdr:cNvSpPr/>
      </xdr:nvSpPr>
      <xdr:spPr>
        <a:xfrm flipH="1" flipV="1">
          <a:off x="9360" y="780885"/>
          <a:ext cx="648000" cy="3983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9360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211BB3A-F44A-4662-8B32-0A136515E44F}"/>
            </a:ext>
          </a:extLst>
        </xdr:cNvPr>
        <xdr:cNvSpPr/>
      </xdr:nvSpPr>
      <xdr:spPr>
        <a:xfrm>
          <a:off x="9360" y="876135"/>
          <a:ext cx="600075" cy="4097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28440</xdr:rowOff>
    </xdr:from>
    <xdr:to>
      <xdr:col>1</xdr:col>
      <xdr:colOff>898050</xdr:colOff>
      <xdr:row>3</xdr:row>
      <xdr:rowOff>169395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5A88BD93-C30E-42EC-BDDF-D661FE16E4EA}"/>
            </a:ext>
          </a:extLst>
        </xdr:cNvPr>
        <xdr:cNvSpPr/>
      </xdr:nvSpPr>
      <xdr:spPr>
        <a:xfrm>
          <a:off x="0" y="876165"/>
          <a:ext cx="1260000" cy="31240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2</xdr:row>
      <xdr:rowOff>9360</xdr:rowOff>
    </xdr:from>
    <xdr:to>
      <xdr:col>1</xdr:col>
      <xdr:colOff>9360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67551DC-6F11-48CD-8FCE-A891DA102FBA}"/>
            </a:ext>
          </a:extLst>
        </xdr:cNvPr>
        <xdr:cNvSpPr/>
      </xdr:nvSpPr>
      <xdr:spPr>
        <a:xfrm>
          <a:off x="9360" y="876135"/>
          <a:ext cx="676275" cy="40971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1575</xdr:colOff>
      <xdr:row>5</xdr:row>
      <xdr:rowOff>2295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EEDC8B7-6C61-4239-B5A9-424C4C2C860D}"/>
            </a:ext>
          </a:extLst>
        </xdr:cNvPr>
        <xdr:cNvSpPr/>
      </xdr:nvSpPr>
      <xdr:spPr>
        <a:xfrm>
          <a:off x="0" y="819150"/>
          <a:ext cx="1116000" cy="4023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9360</xdr:colOff>
      <xdr:row>1</xdr:row>
      <xdr:rowOff>9360</xdr:rowOff>
    </xdr:from>
    <xdr:to>
      <xdr:col>0</xdr:col>
      <xdr:colOff>801360</xdr:colOff>
      <xdr:row>2</xdr:row>
      <xdr:rowOff>285480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E5B37BF-835C-4C53-8814-3F12480B3113}"/>
            </a:ext>
          </a:extLst>
        </xdr:cNvPr>
        <xdr:cNvSpPr/>
      </xdr:nvSpPr>
      <xdr:spPr>
        <a:xfrm>
          <a:off x="9360" y="542760"/>
          <a:ext cx="792000" cy="5142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4</xdr:col>
      <xdr:colOff>9360</xdr:colOff>
      <xdr:row>1</xdr:row>
      <xdr:rowOff>9360</xdr:rowOff>
    </xdr:from>
    <xdr:to>
      <xdr:col>5</xdr:col>
      <xdr:colOff>253440</xdr:colOff>
      <xdr:row>2</xdr:row>
      <xdr:rowOff>285480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DEF71D7D-700D-4E8D-BACF-A2C36AF89273}"/>
            </a:ext>
          </a:extLst>
        </xdr:cNvPr>
        <xdr:cNvSpPr/>
      </xdr:nvSpPr>
      <xdr:spPr>
        <a:xfrm>
          <a:off x="3247860" y="542760"/>
          <a:ext cx="882255" cy="51424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9360</xdr:rowOff>
    </xdr:from>
    <xdr:to>
      <xdr:col>0</xdr:col>
      <xdr:colOff>1314000</xdr:colOff>
      <xdr:row>2</xdr:row>
      <xdr:rowOff>178860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3598E0E-0E2D-44BE-A298-986E487A90E5}"/>
            </a:ext>
          </a:extLst>
        </xdr:cNvPr>
        <xdr:cNvSpPr/>
      </xdr:nvSpPr>
      <xdr:spPr>
        <a:xfrm>
          <a:off x="0" y="540328"/>
          <a:ext cx="1314000" cy="3600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8025</xdr:colOff>
      <xdr:row>3</xdr:row>
      <xdr:rowOff>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B8D9692-8316-469C-8A01-AEACCA70029C}"/>
            </a:ext>
          </a:extLst>
        </xdr:cNvPr>
        <xdr:cNvSpPr/>
      </xdr:nvSpPr>
      <xdr:spPr>
        <a:xfrm>
          <a:off x="0" y="533400"/>
          <a:ext cx="1332000" cy="3813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9360</xdr:colOff>
      <xdr:row>9</xdr:row>
      <xdr:rowOff>0</xdr:rowOff>
    </xdr:from>
    <xdr:to>
      <xdr:col>1</xdr:col>
      <xdr:colOff>17385</xdr:colOff>
      <xdr:row>10</xdr:row>
      <xdr:rowOff>190440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B3B09BD6-C9C0-407C-AD2D-72C0D3A5D089}"/>
            </a:ext>
          </a:extLst>
        </xdr:cNvPr>
        <xdr:cNvSpPr/>
      </xdr:nvSpPr>
      <xdr:spPr>
        <a:xfrm>
          <a:off x="9360" y="1952625"/>
          <a:ext cx="1332000" cy="380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17</xdr:row>
      <xdr:rowOff>0</xdr:rowOff>
    </xdr:from>
    <xdr:to>
      <xdr:col>1</xdr:col>
      <xdr:colOff>8025</xdr:colOff>
      <xdr:row>18</xdr:row>
      <xdr:rowOff>190440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4916CFB-EC0F-4CCE-A16F-A4652301ED8A}"/>
            </a:ext>
          </a:extLst>
        </xdr:cNvPr>
        <xdr:cNvSpPr/>
      </xdr:nvSpPr>
      <xdr:spPr>
        <a:xfrm>
          <a:off x="0" y="3371850"/>
          <a:ext cx="1332000" cy="3809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18720</xdr:colOff>
      <xdr:row>2</xdr:row>
      <xdr:rowOff>18720</xdr:rowOff>
    </xdr:from>
    <xdr:to>
      <xdr:col>0</xdr:col>
      <xdr:colOff>630720</xdr:colOff>
      <xdr:row>4</xdr:row>
      <xdr:rowOff>2455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FAC5E2F-98CF-4645-B8B1-937102CFD1D7}"/>
            </a:ext>
          </a:extLst>
        </xdr:cNvPr>
        <xdr:cNvSpPr/>
      </xdr:nvSpPr>
      <xdr:spPr>
        <a:xfrm>
          <a:off x="18720" y="681329"/>
          <a:ext cx="612000" cy="39786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1116000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70A352E-5F90-4BF7-A62D-7764E13BD77A}"/>
            </a:ext>
          </a:extLst>
        </xdr:cNvPr>
        <xdr:cNvSpPr/>
      </xdr:nvSpPr>
      <xdr:spPr>
        <a:xfrm>
          <a:off x="0" y="657225"/>
          <a:ext cx="1116000" cy="41907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648000</xdr:colOff>
      <xdr:row>4</xdr:row>
      <xdr:rowOff>190440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2B93BB4-E21C-4409-A190-621D1A851C05}"/>
            </a:ext>
          </a:extLst>
        </xdr:cNvPr>
        <xdr:cNvSpPr/>
      </xdr:nvSpPr>
      <xdr:spPr>
        <a:xfrm>
          <a:off x="0" y="828675"/>
          <a:ext cx="648000" cy="5714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124239</xdr:rowOff>
    </xdr:from>
    <xdr:to>
      <xdr:col>0</xdr:col>
      <xdr:colOff>576000</xdr:colOff>
      <xdr:row>3</xdr:row>
      <xdr:rowOff>228600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2934260-E926-4861-BF61-F76CE0199C6E}"/>
            </a:ext>
          </a:extLst>
        </xdr:cNvPr>
        <xdr:cNvSpPr/>
      </xdr:nvSpPr>
      <xdr:spPr>
        <a:xfrm>
          <a:off x="0" y="836543"/>
          <a:ext cx="576000" cy="460514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9360</xdr:rowOff>
    </xdr:from>
    <xdr:to>
      <xdr:col>1</xdr:col>
      <xdr:colOff>9975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9A30870-0FA4-425A-8264-58EB6688808D}"/>
            </a:ext>
          </a:extLst>
        </xdr:cNvPr>
        <xdr:cNvSpPr/>
      </xdr:nvSpPr>
      <xdr:spPr>
        <a:xfrm flipH="1" flipV="1">
          <a:off x="0" y="933285"/>
          <a:ext cx="972000" cy="552615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28440</xdr:colOff>
      <xdr:row>2</xdr:row>
      <xdr:rowOff>18720</xdr:rowOff>
    </xdr:from>
    <xdr:to>
      <xdr:col>1</xdr:col>
      <xdr:colOff>9360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B1914406-8C24-475C-A8A6-5AE0AD2C9545}"/>
            </a:ext>
          </a:extLst>
        </xdr:cNvPr>
        <xdr:cNvSpPr/>
      </xdr:nvSpPr>
      <xdr:spPr>
        <a:xfrm>
          <a:off x="28440" y="847395"/>
          <a:ext cx="733395" cy="4003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22680</xdr:colOff>
      <xdr:row>2</xdr:row>
      <xdr:rowOff>15120</xdr:rowOff>
    </xdr:from>
    <xdr:to>
      <xdr:col>1</xdr:col>
      <xdr:colOff>7560</xdr:colOff>
      <xdr:row>3</xdr:row>
      <xdr:rowOff>209520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91EB9FA-0F46-4B93-B5CA-50A878B93E32}"/>
            </a:ext>
          </a:extLst>
        </xdr:cNvPr>
        <xdr:cNvSpPr/>
      </xdr:nvSpPr>
      <xdr:spPr>
        <a:xfrm>
          <a:off x="22680" y="672345"/>
          <a:ext cx="737355" cy="40395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K34"/>
  <sheetViews>
    <sheetView tabSelected="1" zoomScaleNormal="100" zoomScaleSheetLayoutView="205" zoomScalePageLayoutView="265" workbookViewId="0"/>
  </sheetViews>
  <sheetFormatPr defaultRowHeight="13.2"/>
  <cols>
    <col min="1" max="1" width="7.44140625" style="1" customWidth="1"/>
    <col min="2" max="3" width="7.33203125" style="1" customWidth="1"/>
    <col min="4" max="4" width="6.6640625" style="1" customWidth="1"/>
    <col min="5" max="5" width="7.109375" style="1" customWidth="1"/>
    <col min="6" max="6" width="9.21875" style="1" customWidth="1"/>
    <col min="7" max="7" width="7.77734375" style="1" customWidth="1"/>
    <col min="8" max="8" width="8.44140625" style="1" customWidth="1"/>
    <col min="9" max="9" width="11.33203125" style="1" customWidth="1"/>
    <col min="10" max="10" width="14.109375" style="1" customWidth="1"/>
    <col min="11" max="11" width="7.6640625" style="1" customWidth="1"/>
    <col min="12" max="12" width="9" style="1" customWidth="1"/>
    <col min="13" max="13" width="2.77734375" style="1" customWidth="1"/>
    <col min="14" max="1025" width="9" style="1" customWidth="1"/>
  </cols>
  <sheetData>
    <row r="1" spans="1:14" ht="79.5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pans="1:14" s="6" customFormat="1" ht="13.5" customHeight="1"/>
    <row r="3" spans="1:14" s="7" customFormat="1" ht="15" customHeight="1">
      <c r="A3" s="2" t="s">
        <v>1</v>
      </c>
    </row>
    <row r="4" spans="1:14" s="7" customFormat="1" ht="9.9" customHeight="1">
      <c r="A4" s="2"/>
    </row>
    <row r="5" spans="1:14" s="11" customFormat="1" ht="16.5" customHeight="1">
      <c r="A5" s="8" t="s">
        <v>2</v>
      </c>
      <c r="B5" s="9" t="s">
        <v>3</v>
      </c>
      <c r="C5" s="9" t="s">
        <v>4</v>
      </c>
      <c r="D5" s="10" t="s">
        <v>362</v>
      </c>
      <c r="E5" s="436" t="s">
        <v>5</v>
      </c>
      <c r="F5" s="436"/>
      <c r="G5" s="436"/>
      <c r="H5" s="436"/>
      <c r="I5" s="436"/>
      <c r="J5" s="9" t="s">
        <v>6</v>
      </c>
    </row>
    <row r="6" spans="1:14" s="11" customFormat="1" ht="16.5" customHeight="1">
      <c r="A6" s="12" t="s">
        <v>7</v>
      </c>
      <c r="B6" s="13" t="s">
        <v>8</v>
      </c>
      <c r="C6" s="13" t="s">
        <v>9</v>
      </c>
      <c r="D6" s="14" t="s">
        <v>10</v>
      </c>
      <c r="E6" s="416" t="s">
        <v>11</v>
      </c>
      <c r="F6" s="416" t="s">
        <v>12</v>
      </c>
      <c r="G6" s="416" t="s">
        <v>19</v>
      </c>
      <c r="H6" s="416" t="s">
        <v>13</v>
      </c>
      <c r="I6" s="417" t="s">
        <v>20</v>
      </c>
      <c r="J6" s="13" t="s">
        <v>14</v>
      </c>
      <c r="L6" s="16"/>
      <c r="M6" s="16"/>
      <c r="N6" s="16"/>
    </row>
    <row r="7" spans="1:14" s="21" customFormat="1" ht="18" customHeight="1">
      <c r="A7" s="17" t="s">
        <v>15</v>
      </c>
      <c r="B7" s="18">
        <v>634</v>
      </c>
      <c r="C7" s="18">
        <v>24</v>
      </c>
      <c r="D7" s="19" t="s">
        <v>16</v>
      </c>
      <c r="E7" s="18">
        <v>477</v>
      </c>
      <c r="F7" s="18">
        <v>100</v>
      </c>
      <c r="G7" s="19" t="s">
        <v>16</v>
      </c>
      <c r="H7" s="18">
        <v>30</v>
      </c>
      <c r="I7" s="19">
        <v>3</v>
      </c>
      <c r="J7" s="20">
        <v>100</v>
      </c>
    </row>
    <row r="8" spans="1:14" s="21" customFormat="1" ht="18" customHeight="1">
      <c r="A8" s="22">
        <v>5</v>
      </c>
      <c r="B8" s="23">
        <v>743</v>
      </c>
      <c r="C8" s="23">
        <v>18</v>
      </c>
      <c r="D8" s="24" t="s">
        <v>16</v>
      </c>
      <c r="E8" s="23">
        <v>525</v>
      </c>
      <c r="F8" s="23">
        <v>144</v>
      </c>
      <c r="G8" s="24">
        <v>2</v>
      </c>
      <c r="H8" s="23">
        <v>54</v>
      </c>
      <c r="I8" s="24" t="s">
        <v>16</v>
      </c>
      <c r="J8" s="25">
        <f>(E8+F8)/(E8+F8+G8)*100</f>
        <v>99.701937406855436</v>
      </c>
    </row>
    <row r="9" spans="1:14" s="21" customFormat="1" ht="18" customHeight="1">
      <c r="A9" s="26">
        <v>6</v>
      </c>
      <c r="B9" s="27">
        <v>1031</v>
      </c>
      <c r="C9" s="27">
        <v>30</v>
      </c>
      <c r="D9" s="28">
        <v>38</v>
      </c>
      <c r="E9" s="27">
        <v>632</v>
      </c>
      <c r="F9" s="27">
        <v>184</v>
      </c>
      <c r="G9" s="28">
        <v>15</v>
      </c>
      <c r="H9" s="27">
        <v>116</v>
      </c>
      <c r="I9" s="28">
        <v>16</v>
      </c>
      <c r="J9" s="429">
        <f>(E9+F9)/(E9+F9+G9)*100</f>
        <v>98.194945848375454</v>
      </c>
    </row>
    <row r="10" spans="1:14" s="29" customFormat="1" ht="12.9" customHeight="1">
      <c r="A10" s="29" t="s">
        <v>17</v>
      </c>
      <c r="J10" s="30" t="s">
        <v>18</v>
      </c>
    </row>
    <row r="11" spans="1:14" s="6" customFormat="1" ht="13.5" customHeight="1">
      <c r="C11" s="31"/>
      <c r="D11" s="31"/>
      <c r="J11" s="31"/>
    </row>
    <row r="12" spans="1:14" s="6" customFormat="1" ht="13.5" customHeight="1"/>
    <row r="13" spans="1:14" s="6" customFormat="1" ht="13.5" customHeight="1">
      <c r="B13" s="32"/>
    </row>
    <row r="14" spans="1:14" s="6" customFormat="1" ht="13.5" customHeight="1">
      <c r="B14" s="33"/>
    </row>
    <row r="15" spans="1:14" s="6" customFormat="1" ht="13.5" customHeight="1"/>
    <row r="16" spans="1:14" s="6" customFormat="1" ht="13.5" customHeight="1"/>
    <row r="17" s="6" customFormat="1" ht="13.5" customHeight="1"/>
    <row r="18" s="6" customFormat="1" ht="13.5" customHeight="1"/>
    <row r="19" s="6" customFormat="1" ht="13.5" customHeight="1"/>
    <row r="20" s="6" customFormat="1" ht="13.5" customHeight="1"/>
    <row r="21" s="6" customFormat="1" ht="13.5" customHeight="1"/>
    <row r="22" s="6" customFormat="1" ht="13.5" customHeight="1"/>
    <row r="23" s="6" customFormat="1" ht="13.5" customHeight="1"/>
    <row r="24" s="6" customFormat="1" ht="13.5" customHeight="1"/>
    <row r="25" s="6" customFormat="1" ht="13.5" customHeight="1"/>
    <row r="26" s="6" customFormat="1" ht="13.5" customHeight="1"/>
    <row r="27" s="6" customFormat="1" ht="13.5" customHeight="1"/>
    <row r="28" s="6" customFormat="1" ht="13.5" customHeight="1"/>
    <row r="29" s="6" customFormat="1" ht="13.5" customHeight="1"/>
    <row r="30" s="6" customFormat="1" ht="13.5" customHeight="1"/>
    <row r="31" s="6" customFormat="1" ht="13.5" customHeight="1"/>
    <row r="32" s="6" customFormat="1" ht="13.5" customHeight="1"/>
    <row r="33" s="6" customFormat="1" ht="13.5" customHeight="1"/>
    <row r="34" s="6" customFormat="1" ht="13.5" customHeight="1"/>
  </sheetData>
  <mergeCells count="1">
    <mergeCell ref="E5:I5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47EFC-566F-49E4-AD6D-6F928B5EA38D}">
  <sheetPr codeName="Sheet10"/>
  <dimension ref="A1:AMK9"/>
  <sheetViews>
    <sheetView zoomScaleNormal="100" zoomScaleSheetLayoutView="220" workbookViewId="0"/>
  </sheetViews>
  <sheetFormatPr defaultRowHeight="13.2"/>
  <cols>
    <col min="1" max="1" width="28.6640625" style="1" customWidth="1"/>
    <col min="2" max="2" width="25.77734375" style="1" customWidth="1"/>
    <col min="3" max="3" width="25.6640625" style="1" customWidth="1"/>
    <col min="4" max="256" width="9" style="1" customWidth="1"/>
    <col min="257" max="257" width="28.6640625" style="1" customWidth="1"/>
    <col min="258" max="258" width="25.77734375" style="1" customWidth="1"/>
    <col min="259" max="259" width="25.6640625" style="1" customWidth="1"/>
    <col min="260" max="512" width="9" style="1" customWidth="1"/>
    <col min="513" max="513" width="28.6640625" style="1" customWidth="1"/>
    <col min="514" max="514" width="25.77734375" style="1" customWidth="1"/>
    <col min="515" max="515" width="25.6640625" style="1" customWidth="1"/>
    <col min="516" max="768" width="9" style="1" customWidth="1"/>
    <col min="769" max="769" width="28.6640625" style="1" customWidth="1"/>
    <col min="770" max="770" width="25.77734375" style="1" customWidth="1"/>
    <col min="771" max="771" width="25.6640625" style="1" customWidth="1"/>
    <col min="772" max="1025" width="9" style="1" customWidth="1"/>
  </cols>
  <sheetData>
    <row r="1" spans="1:3" ht="15" customHeight="1">
      <c r="A1" s="81" t="s">
        <v>229</v>
      </c>
      <c r="B1" s="82"/>
    </row>
    <row r="2" spans="1:3" ht="12.75" customHeight="1" thickBot="1">
      <c r="A2" s="83"/>
      <c r="B2" s="84"/>
      <c r="C2" s="84" t="s">
        <v>89</v>
      </c>
    </row>
    <row r="3" spans="1:3" s="46" customFormat="1" ht="16.5" customHeight="1" thickTop="1" thickBot="1">
      <c r="A3" s="85" t="s">
        <v>2</v>
      </c>
      <c r="B3" s="448" t="s">
        <v>230</v>
      </c>
      <c r="C3" s="449" t="s">
        <v>231</v>
      </c>
    </row>
    <row r="4" spans="1:3" s="46" customFormat="1" ht="16.5" customHeight="1" thickTop="1">
      <c r="A4" s="87" t="s">
        <v>7</v>
      </c>
      <c r="B4" s="448"/>
      <c r="C4" s="449"/>
    </row>
    <row r="5" spans="1:3" s="46" customFormat="1" ht="16.5" customHeight="1">
      <c r="A5" s="239" t="s">
        <v>15</v>
      </c>
      <c r="B5" s="240">
        <v>14</v>
      </c>
      <c r="C5" s="241" t="s">
        <v>16</v>
      </c>
    </row>
    <row r="6" spans="1:3" s="46" customFormat="1" ht="16.5" customHeight="1">
      <c r="A6" s="89">
        <v>5</v>
      </c>
      <c r="B6" s="242">
        <v>6</v>
      </c>
      <c r="C6" s="241" t="s">
        <v>16</v>
      </c>
    </row>
    <row r="7" spans="1:3" s="46" customFormat="1" ht="16.5" customHeight="1">
      <c r="A7" s="91">
        <v>6</v>
      </c>
      <c r="B7" s="243">
        <v>9</v>
      </c>
      <c r="C7" s="430">
        <v>1</v>
      </c>
    </row>
    <row r="8" spans="1:3" ht="12" customHeight="1">
      <c r="A8" s="171" t="s">
        <v>232</v>
      </c>
      <c r="B8" s="93"/>
      <c r="C8" s="244"/>
    </row>
    <row r="9" spans="1:3">
      <c r="B9" s="62"/>
    </row>
  </sheetData>
  <mergeCells count="2">
    <mergeCell ref="B3:B4"/>
    <mergeCell ref="C3:C4"/>
  </mergeCells>
  <phoneticPr fontId="12"/>
  <printOptions horizontalCentered="1"/>
  <pageMargins left="0.70866141732283472" right="0.70866141732283472" top="0.98425196850393704" bottom="0.98425196850393704" header="0.51181102362204722" footer="0.51181102362204722"/>
  <pageSetup paperSize="9" firstPageNumber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619B0-4E0E-4B1F-824C-17A1F301B189}">
  <sheetPr codeName="Sheet11"/>
  <dimension ref="A1:AMK12"/>
  <sheetViews>
    <sheetView zoomScaleNormal="100" zoomScaleSheetLayoutView="100" zoomScalePageLayoutView="106" workbookViewId="0"/>
  </sheetViews>
  <sheetFormatPr defaultRowHeight="13.2"/>
  <cols>
    <col min="1" max="1" width="9.6640625" style="1" customWidth="1"/>
    <col min="2" max="7" width="12.88671875" style="1" customWidth="1"/>
    <col min="8" max="8" width="15.6640625" style="1" customWidth="1"/>
    <col min="9" max="1025" width="9" style="1" customWidth="1"/>
  </cols>
  <sheetData>
    <row r="1" spans="1:8" ht="15" customHeight="1">
      <c r="A1" s="218" t="s">
        <v>233</v>
      </c>
    </row>
    <row r="2" spans="1:8" ht="12.75" customHeight="1" thickBot="1">
      <c r="A2" s="218"/>
      <c r="G2" s="64" t="s">
        <v>234</v>
      </c>
    </row>
    <row r="3" spans="1:8" s="46" customFormat="1" ht="16.5" customHeight="1" thickTop="1" thickBot="1">
      <c r="A3" s="245" t="s">
        <v>211</v>
      </c>
      <c r="B3" s="446" t="s">
        <v>235</v>
      </c>
      <c r="C3" s="450" t="s">
        <v>236</v>
      </c>
      <c r="D3" s="450"/>
      <c r="E3" s="451" t="s">
        <v>237</v>
      </c>
      <c r="F3" s="452" t="s">
        <v>238</v>
      </c>
      <c r="G3" s="452"/>
      <c r="H3" s="246"/>
    </row>
    <row r="4" spans="1:8" s="46" customFormat="1" ht="16.5" customHeight="1" thickTop="1">
      <c r="A4" s="221" t="s">
        <v>91</v>
      </c>
      <c r="B4" s="446"/>
      <c r="C4" s="247" t="s">
        <v>239</v>
      </c>
      <c r="D4" s="248" t="s">
        <v>240</v>
      </c>
      <c r="E4" s="451"/>
      <c r="F4" s="247" t="s">
        <v>241</v>
      </c>
      <c r="G4" s="247" t="s">
        <v>240</v>
      </c>
      <c r="H4" s="222"/>
    </row>
    <row r="5" spans="1:8" s="46" customFormat="1" ht="17.100000000000001" customHeight="1">
      <c r="A5" s="102" t="s">
        <v>15</v>
      </c>
      <c r="B5" s="224">
        <v>54</v>
      </c>
      <c r="C5" s="224">
        <v>54</v>
      </c>
      <c r="D5" s="249">
        <v>100</v>
      </c>
      <c r="E5" s="250">
        <v>888</v>
      </c>
      <c r="F5" s="224">
        <v>307</v>
      </c>
      <c r="G5" s="251">
        <v>34.6</v>
      </c>
      <c r="H5" s="252"/>
    </row>
    <row r="6" spans="1:8" s="46" customFormat="1" ht="17.100000000000001" customHeight="1">
      <c r="A6" s="102">
        <v>5</v>
      </c>
      <c r="B6" s="235">
        <v>57</v>
      </c>
      <c r="C6" s="227">
        <v>56</v>
      </c>
      <c r="D6" s="253">
        <v>98.2</v>
      </c>
      <c r="E6" s="254">
        <v>909</v>
      </c>
      <c r="F6" s="227">
        <v>313</v>
      </c>
      <c r="G6" s="255">
        <v>34.4</v>
      </c>
      <c r="H6" s="252"/>
    </row>
    <row r="7" spans="1:8" s="46" customFormat="1" ht="17.100000000000001" customHeight="1">
      <c r="A7" s="104">
        <v>6</v>
      </c>
      <c r="B7" s="228">
        <v>55</v>
      </c>
      <c r="C7" s="228">
        <v>53</v>
      </c>
      <c r="D7" s="256">
        <v>96.4</v>
      </c>
      <c r="E7" s="257">
        <v>899</v>
      </c>
      <c r="F7" s="228">
        <v>308</v>
      </c>
      <c r="G7" s="258">
        <v>34.299999999999997</v>
      </c>
      <c r="H7" s="252"/>
    </row>
    <row r="8" spans="1:8" ht="17.100000000000001" customHeight="1">
      <c r="A8" s="230" t="s">
        <v>220</v>
      </c>
      <c r="B8" s="259"/>
      <c r="C8" s="259"/>
      <c r="D8" s="260"/>
      <c r="E8" s="259"/>
      <c r="F8" s="259"/>
      <c r="G8" s="231" t="s">
        <v>242</v>
      </c>
      <c r="H8" s="261"/>
    </row>
    <row r="9" spans="1:8" ht="12.9" customHeight="1"/>
    <row r="10" spans="1:8">
      <c r="D10" s="262"/>
    </row>
    <row r="12" spans="1:8">
      <c r="G12" s="187"/>
    </row>
  </sheetData>
  <mergeCells count="4">
    <mergeCell ref="B3:B4"/>
    <mergeCell ref="C3:D3"/>
    <mergeCell ref="E3:E4"/>
    <mergeCell ref="F3:G3"/>
  </mergeCells>
  <phoneticPr fontId="12"/>
  <printOptions horizontalCentered="1"/>
  <pageMargins left="0.70866141732283472" right="0.70866141732283472" top="0.98425196850393704" bottom="0.98425196850393704" header="0.51181102362204722" footer="0.51181102362204722"/>
  <pageSetup paperSize="9" firstPageNumber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CF8C9-31AF-4373-A2DB-5F39E71731D1}">
  <sheetPr codeName="Sheet12"/>
  <dimension ref="A1:AMK8"/>
  <sheetViews>
    <sheetView zoomScaleNormal="100" zoomScaleSheetLayoutView="100" workbookViewId="0"/>
  </sheetViews>
  <sheetFormatPr defaultRowHeight="13.2"/>
  <cols>
    <col min="1" max="2" width="28.6640625" style="1" customWidth="1"/>
    <col min="3" max="1025" width="9" style="1" customWidth="1"/>
  </cols>
  <sheetData>
    <row r="1" spans="1:2" ht="15" customHeight="1">
      <c r="A1" s="81" t="s">
        <v>88</v>
      </c>
      <c r="B1" s="82"/>
    </row>
    <row r="2" spans="1:2" ht="12.75" customHeight="1" thickBot="1">
      <c r="A2" s="83"/>
      <c r="B2" s="84" t="s">
        <v>89</v>
      </c>
    </row>
    <row r="3" spans="1:2" s="46" customFormat="1" ht="16.5" customHeight="1" thickTop="1">
      <c r="A3" s="85" t="s">
        <v>2</v>
      </c>
      <c r="B3" s="86" t="s">
        <v>90</v>
      </c>
    </row>
    <row r="4" spans="1:2" s="46" customFormat="1" ht="16.5" customHeight="1">
      <c r="A4" s="87" t="s">
        <v>91</v>
      </c>
      <c r="B4" s="88" t="s">
        <v>92</v>
      </c>
    </row>
    <row r="5" spans="1:2" s="46" customFormat="1" ht="16.5" customHeight="1">
      <c r="A5" s="89" t="s">
        <v>93</v>
      </c>
      <c r="B5" s="90">
        <v>181</v>
      </c>
    </row>
    <row r="6" spans="1:2" s="46" customFormat="1" ht="16.5" customHeight="1">
      <c r="A6" s="89">
        <v>6</v>
      </c>
      <c r="B6" s="90">
        <v>183</v>
      </c>
    </row>
    <row r="7" spans="1:2" s="46" customFormat="1" ht="16.5" customHeight="1">
      <c r="A7" s="91">
        <v>7</v>
      </c>
      <c r="B7" s="92">
        <v>175</v>
      </c>
    </row>
    <row r="8" spans="1:2" ht="12" customHeight="1">
      <c r="A8" s="171" t="s">
        <v>94</v>
      </c>
      <c r="B8" s="93"/>
    </row>
  </sheetData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6E4B0-9CBD-4FBB-810A-4AE8F7E454D5}">
  <sheetPr codeName="Sheet13"/>
  <dimension ref="A1:AMK9"/>
  <sheetViews>
    <sheetView zoomScaleNormal="100" zoomScaleSheetLayoutView="100" zoomScalePageLayoutView="98" workbookViewId="0"/>
  </sheetViews>
  <sheetFormatPr defaultRowHeight="13.2"/>
  <cols>
    <col min="1" max="8" width="10.88671875" style="1" customWidth="1"/>
    <col min="9" max="1025" width="9" style="1" customWidth="1"/>
  </cols>
  <sheetData>
    <row r="1" spans="1:13" ht="15" customHeight="1">
      <c r="A1" s="94" t="s">
        <v>95</v>
      </c>
      <c r="B1" s="6"/>
      <c r="C1" s="6"/>
      <c r="D1" s="6"/>
      <c r="E1" s="6"/>
      <c r="F1" s="6"/>
      <c r="G1" s="6"/>
    </row>
    <row r="2" spans="1:13" s="7" customFormat="1" ht="12.75" customHeight="1" thickBot="1">
      <c r="A2" s="95"/>
      <c r="B2" s="11"/>
      <c r="C2" s="11"/>
      <c r="D2" s="11"/>
      <c r="E2" s="11"/>
      <c r="F2" s="11"/>
      <c r="G2" s="11"/>
      <c r="H2" s="84" t="s">
        <v>89</v>
      </c>
    </row>
    <row r="3" spans="1:13" s="53" customFormat="1" ht="20.100000000000001" customHeight="1" thickTop="1" thickBot="1">
      <c r="A3" s="96" t="s">
        <v>2</v>
      </c>
      <c r="B3" s="453" t="s">
        <v>96</v>
      </c>
      <c r="C3" s="454" t="s">
        <v>97</v>
      </c>
      <c r="D3" s="454" t="s">
        <v>98</v>
      </c>
      <c r="E3" s="454" t="s">
        <v>99</v>
      </c>
      <c r="F3" s="454" t="s">
        <v>100</v>
      </c>
      <c r="G3" s="454" t="s">
        <v>101</v>
      </c>
      <c r="H3" s="453" t="s">
        <v>87</v>
      </c>
    </row>
    <row r="4" spans="1:13" s="53" customFormat="1" ht="20.100000000000001" customHeight="1" thickTop="1">
      <c r="A4" s="97" t="s">
        <v>91</v>
      </c>
      <c r="B4" s="453"/>
      <c r="C4" s="454"/>
      <c r="D4" s="454"/>
      <c r="E4" s="454"/>
      <c r="F4" s="454"/>
      <c r="G4" s="454"/>
      <c r="H4" s="453"/>
    </row>
    <row r="5" spans="1:13" s="53" customFormat="1" ht="20.100000000000001" customHeight="1">
      <c r="A5" s="98" t="s">
        <v>93</v>
      </c>
      <c r="B5" s="99">
        <v>215</v>
      </c>
      <c r="C5" s="99">
        <v>106</v>
      </c>
      <c r="D5" s="99">
        <v>57</v>
      </c>
      <c r="E5" s="99">
        <v>27</v>
      </c>
      <c r="F5" s="99">
        <v>2</v>
      </c>
      <c r="G5" s="99">
        <v>13</v>
      </c>
      <c r="H5" s="99">
        <v>10</v>
      </c>
      <c r="J5" s="100"/>
      <c r="K5" s="101"/>
      <c r="L5" s="101"/>
      <c r="M5" s="101"/>
    </row>
    <row r="6" spans="1:13" s="53" customFormat="1" ht="20.100000000000001" customHeight="1">
      <c r="A6" s="102">
        <v>6</v>
      </c>
      <c r="B6" s="103">
        <v>249</v>
      </c>
      <c r="C6" s="103">
        <v>128</v>
      </c>
      <c r="D6" s="103">
        <v>65</v>
      </c>
      <c r="E6" s="103">
        <v>28</v>
      </c>
      <c r="F6" s="103">
        <v>3</v>
      </c>
      <c r="G6" s="103">
        <v>15</v>
      </c>
      <c r="H6" s="103">
        <v>10</v>
      </c>
      <c r="J6" s="101"/>
      <c r="K6" s="101"/>
      <c r="L6" s="101"/>
      <c r="M6" s="101"/>
    </row>
    <row r="7" spans="1:13" s="21" customFormat="1" ht="20.100000000000001" customHeight="1">
      <c r="A7" s="104">
        <v>7</v>
      </c>
      <c r="B7" s="105">
        <v>278</v>
      </c>
      <c r="C7" s="105">
        <v>147</v>
      </c>
      <c r="D7" s="105">
        <v>74</v>
      </c>
      <c r="E7" s="105">
        <v>31</v>
      </c>
      <c r="F7" s="105">
        <v>2</v>
      </c>
      <c r="G7" s="105">
        <v>13</v>
      </c>
      <c r="H7" s="105">
        <v>11</v>
      </c>
      <c r="J7" s="101"/>
      <c r="K7" s="101"/>
      <c r="L7" s="101"/>
      <c r="M7" s="101"/>
    </row>
    <row r="8" spans="1:13" ht="12" customHeight="1">
      <c r="A8" s="171" t="s">
        <v>94</v>
      </c>
      <c r="B8" s="7"/>
      <c r="C8" s="7"/>
      <c r="D8" s="7"/>
      <c r="E8" s="7"/>
      <c r="F8" s="7"/>
      <c r="G8" s="7"/>
      <c r="H8" s="7"/>
      <c r="J8" s="106"/>
      <c r="K8" s="106"/>
      <c r="L8" s="106"/>
      <c r="M8" s="106"/>
    </row>
    <row r="9" spans="1:13" ht="12" customHeight="1">
      <c r="H9" s="30" t="s">
        <v>102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32F8C-0585-4CF6-8974-4C4E476811E1}">
  <sheetPr codeName="Sheet14"/>
  <dimension ref="A1:G22"/>
  <sheetViews>
    <sheetView zoomScaleNormal="100" zoomScaleSheetLayoutView="100" zoomScalePageLayoutView="98" workbookViewId="0"/>
  </sheetViews>
  <sheetFormatPr defaultRowHeight="13.2"/>
  <cols>
    <col min="1" max="6" width="14.44140625" customWidth="1"/>
    <col min="7" max="1025" width="8.88671875" customWidth="1"/>
  </cols>
  <sheetData>
    <row r="1" spans="1:7" ht="15" customHeight="1">
      <c r="A1" s="81" t="s">
        <v>173</v>
      </c>
    </row>
    <row r="2" spans="1:7" ht="9.75" customHeight="1" thickBot="1"/>
    <row r="3" spans="1:7" ht="14.1" customHeight="1" thickTop="1" thickBot="1">
      <c r="A3" s="170" t="s">
        <v>2</v>
      </c>
      <c r="B3" s="448" t="s">
        <v>174</v>
      </c>
      <c r="C3" s="448" t="s">
        <v>175</v>
      </c>
      <c r="D3" s="448" t="s">
        <v>176</v>
      </c>
      <c r="E3" s="448" t="s">
        <v>177</v>
      </c>
      <c r="F3" s="448" t="s">
        <v>178</v>
      </c>
      <c r="G3" s="408"/>
    </row>
    <row r="4" spans="1:7" ht="14.1" customHeight="1" thickTop="1">
      <c r="A4" s="87" t="s">
        <v>7</v>
      </c>
      <c r="B4" s="448"/>
      <c r="C4" s="448"/>
      <c r="D4" s="448"/>
      <c r="E4" s="448"/>
      <c r="F4" s="448"/>
      <c r="G4" s="408"/>
    </row>
    <row r="5" spans="1:7" ht="19.5" customHeight="1">
      <c r="A5" s="89" t="s">
        <v>15</v>
      </c>
      <c r="B5" s="90">
        <v>5445</v>
      </c>
      <c r="C5" s="90">
        <v>11024</v>
      </c>
      <c r="D5" s="90">
        <v>56</v>
      </c>
      <c r="E5" s="90">
        <v>6018</v>
      </c>
      <c r="F5" s="90">
        <v>1622</v>
      </c>
      <c r="G5" s="408"/>
    </row>
    <row r="6" spans="1:7" ht="19.5" customHeight="1">
      <c r="A6" s="89">
        <v>5</v>
      </c>
      <c r="B6" s="178">
        <v>5072</v>
      </c>
      <c r="C6" s="178">
        <v>10866</v>
      </c>
      <c r="D6" s="178">
        <v>57</v>
      </c>
      <c r="E6" s="178">
        <v>5974</v>
      </c>
      <c r="F6" s="178">
        <v>1613</v>
      </c>
      <c r="G6" s="408"/>
    </row>
    <row r="7" spans="1:7" ht="19.5" customHeight="1">
      <c r="A7" s="91">
        <v>6</v>
      </c>
      <c r="B7" s="92">
        <v>5265</v>
      </c>
      <c r="C7" s="92">
        <v>11505</v>
      </c>
      <c r="D7" s="92">
        <v>60</v>
      </c>
      <c r="E7" s="92">
        <v>6501</v>
      </c>
      <c r="F7" s="92">
        <v>1739</v>
      </c>
      <c r="G7" s="408"/>
    </row>
    <row r="8" spans="1:7" ht="12" customHeight="1">
      <c r="A8" s="171" t="s">
        <v>179</v>
      </c>
      <c r="B8" s="408"/>
      <c r="C8" s="408"/>
      <c r="D8" s="408"/>
      <c r="E8" s="408"/>
      <c r="F8" s="408"/>
      <c r="G8" s="408"/>
    </row>
    <row r="9" spans="1:7">
      <c r="A9" s="408"/>
      <c r="B9" s="408"/>
      <c r="C9" s="408"/>
      <c r="D9" s="408"/>
      <c r="E9" s="408"/>
      <c r="F9" s="408"/>
      <c r="G9" s="408"/>
    </row>
    <row r="10" spans="1:7">
      <c r="A10" s="408"/>
      <c r="B10" s="408"/>
      <c r="C10" s="408"/>
      <c r="D10" s="408"/>
      <c r="E10" s="408"/>
      <c r="F10" s="408"/>
      <c r="G10" s="408"/>
    </row>
    <row r="11" spans="1:7">
      <c r="A11" s="408"/>
      <c r="B11" s="408"/>
      <c r="C11" s="408"/>
      <c r="D11" s="408"/>
      <c r="E11" s="408"/>
      <c r="F11" s="408"/>
      <c r="G11" s="408"/>
    </row>
    <row r="22" spans="2:2">
      <c r="B22" t="s">
        <v>180</v>
      </c>
    </row>
  </sheetData>
  <mergeCells count="5">
    <mergeCell ref="B3:B4"/>
    <mergeCell ref="C3:C4"/>
    <mergeCell ref="D3:D4"/>
    <mergeCell ref="E3:E4"/>
    <mergeCell ref="F3:F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AADF8-69BA-4FC4-9052-9A07DCFEC187}">
  <sheetPr codeName="Sheet15"/>
  <dimension ref="A1:L12"/>
  <sheetViews>
    <sheetView zoomScaleNormal="100" zoomScaleSheetLayoutView="100" workbookViewId="0">
      <selection activeCell="A2" sqref="A2"/>
    </sheetView>
  </sheetViews>
  <sheetFormatPr defaultRowHeight="13.2"/>
  <cols>
    <col min="1" max="2" width="12.6640625" customWidth="1"/>
    <col min="3" max="7" width="12.33203125" customWidth="1"/>
    <col min="8" max="1025" width="8.88671875" customWidth="1"/>
  </cols>
  <sheetData>
    <row r="1" spans="1:12" ht="15" customHeight="1">
      <c r="A1" s="81" t="s">
        <v>181</v>
      </c>
      <c r="B1" s="82"/>
      <c r="C1" s="82"/>
      <c r="D1" s="82"/>
    </row>
    <row r="3" spans="1:12" ht="16.5" customHeight="1" thickTop="1" thickBot="1">
      <c r="A3" s="85" t="s">
        <v>2</v>
      </c>
      <c r="B3" s="457" t="s">
        <v>182</v>
      </c>
      <c r="C3" s="172"/>
      <c r="D3" s="458" t="s">
        <v>183</v>
      </c>
      <c r="E3" s="459" t="s">
        <v>184</v>
      </c>
      <c r="F3" s="448" t="s">
        <v>185</v>
      </c>
      <c r="G3" s="448" t="s">
        <v>186</v>
      </c>
      <c r="I3" s="455"/>
      <c r="J3" s="455"/>
      <c r="K3" s="455"/>
      <c r="L3" s="456"/>
    </row>
    <row r="4" spans="1:12" ht="24.9" customHeight="1" thickTop="1">
      <c r="A4" s="87" t="s">
        <v>7</v>
      </c>
      <c r="B4" s="457"/>
      <c r="C4" s="173" t="s">
        <v>187</v>
      </c>
      <c r="D4" s="458"/>
      <c r="E4" s="458"/>
      <c r="F4" s="448"/>
      <c r="G4" s="448"/>
      <c r="I4" s="455"/>
      <c r="J4" s="455"/>
      <c r="K4" s="455"/>
      <c r="L4" s="455"/>
    </row>
    <row r="5" spans="1:12" ht="19.5" customHeight="1">
      <c r="A5" s="89" t="s">
        <v>15</v>
      </c>
      <c r="B5" s="174">
        <v>193574</v>
      </c>
      <c r="C5" s="174">
        <v>12341</v>
      </c>
      <c r="D5" s="90">
        <v>8817</v>
      </c>
      <c r="E5" s="90">
        <v>8734</v>
      </c>
      <c r="F5" s="90">
        <v>5706</v>
      </c>
      <c r="G5" s="90">
        <v>4646</v>
      </c>
      <c r="I5" s="175"/>
      <c r="J5" s="175"/>
      <c r="K5" s="175"/>
      <c r="L5" s="175"/>
    </row>
    <row r="6" spans="1:12" ht="19.5" customHeight="1">
      <c r="A6" s="176">
        <v>5</v>
      </c>
      <c r="B6" s="177">
        <v>203370</v>
      </c>
      <c r="C6" s="177">
        <v>20723</v>
      </c>
      <c r="D6" s="178">
        <v>8670</v>
      </c>
      <c r="E6" s="178">
        <v>8575</v>
      </c>
      <c r="F6" s="178">
        <v>5272</v>
      </c>
      <c r="G6" s="178">
        <v>4783</v>
      </c>
      <c r="I6" s="175"/>
      <c r="J6" s="175"/>
      <c r="K6" s="175"/>
      <c r="L6" s="175"/>
    </row>
    <row r="7" spans="1:12" ht="22.5" customHeight="1">
      <c r="A7" s="91">
        <v>6</v>
      </c>
      <c r="B7" s="409">
        <v>210533</v>
      </c>
      <c r="C7" s="409">
        <v>26257</v>
      </c>
      <c r="D7" s="431" t="s">
        <v>133</v>
      </c>
      <c r="E7" s="92">
        <v>8772</v>
      </c>
      <c r="F7" s="92">
        <v>5155</v>
      </c>
      <c r="G7" s="92">
        <v>4525</v>
      </c>
      <c r="I7" s="179"/>
      <c r="J7" s="179"/>
      <c r="K7" s="179"/>
      <c r="L7" s="179"/>
    </row>
    <row r="8" spans="1:12">
      <c r="A8" s="171" t="s">
        <v>179</v>
      </c>
      <c r="B8" s="93"/>
      <c r="C8" s="93"/>
      <c r="D8" s="93"/>
      <c r="E8" s="93"/>
      <c r="F8" s="93"/>
      <c r="G8" s="64" t="s">
        <v>188</v>
      </c>
    </row>
    <row r="9" spans="1:12">
      <c r="A9" s="408"/>
      <c r="C9" s="408"/>
      <c r="D9" s="408"/>
      <c r="E9" s="408"/>
      <c r="F9" s="408"/>
    </row>
    <row r="10" spans="1:12">
      <c r="A10" s="408"/>
      <c r="B10" s="408"/>
      <c r="C10" s="408"/>
      <c r="D10" s="408"/>
      <c r="E10" s="408"/>
      <c r="F10" s="408"/>
      <c r="G10" s="408"/>
    </row>
    <row r="11" spans="1:12">
      <c r="A11" s="408"/>
      <c r="B11" s="408"/>
      <c r="C11" s="408"/>
      <c r="D11" s="408"/>
      <c r="E11" s="408"/>
      <c r="F11" s="408"/>
      <c r="G11" s="408"/>
    </row>
    <row r="12" spans="1:12">
      <c r="A12" s="408"/>
      <c r="B12" s="408"/>
      <c r="C12" s="408"/>
      <c r="D12" s="408"/>
      <c r="E12" s="408"/>
      <c r="F12" s="408"/>
      <c r="G12" s="408"/>
    </row>
  </sheetData>
  <mergeCells count="9">
    <mergeCell ref="J3:J4"/>
    <mergeCell ref="K3:K4"/>
    <mergeCell ref="L3:L4"/>
    <mergeCell ref="B3:B4"/>
    <mergeCell ref="D3:D4"/>
    <mergeCell ref="E3:E4"/>
    <mergeCell ref="F3:F4"/>
    <mergeCell ref="G3:G4"/>
    <mergeCell ref="I3:I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25448-0CD9-4037-85E4-B33FD81CBAA0}">
  <sheetPr codeName="Sheet16"/>
  <dimension ref="A1:AMK10"/>
  <sheetViews>
    <sheetView zoomScaleNormal="100" zoomScaleSheetLayoutView="100" workbookViewId="0"/>
  </sheetViews>
  <sheetFormatPr defaultRowHeight="13.2"/>
  <cols>
    <col min="1" max="6" width="14.44140625" style="1" customWidth="1"/>
    <col min="7" max="1025" width="9" style="1" customWidth="1"/>
  </cols>
  <sheetData>
    <row r="1" spans="1:8" ht="15" customHeight="1">
      <c r="A1" s="81" t="s">
        <v>189</v>
      </c>
      <c r="B1" s="82"/>
      <c r="C1" s="82"/>
      <c r="D1" s="82"/>
      <c r="E1" s="82"/>
      <c r="F1" s="82"/>
    </row>
    <row r="2" spans="1:8" ht="9.9" customHeight="1" thickBot="1">
      <c r="A2" s="81"/>
      <c r="B2" s="180"/>
      <c r="C2" s="180"/>
      <c r="D2" s="180"/>
      <c r="E2" s="180"/>
      <c r="F2" s="180"/>
    </row>
    <row r="3" spans="1:8" s="46" customFormat="1" ht="14.1" customHeight="1" thickTop="1" thickBot="1">
      <c r="A3" s="170" t="s">
        <v>2</v>
      </c>
      <c r="B3" s="448" t="s">
        <v>190</v>
      </c>
      <c r="C3" s="448" t="s">
        <v>191</v>
      </c>
      <c r="D3" s="448" t="s">
        <v>192</v>
      </c>
      <c r="E3" s="448" t="s">
        <v>193</v>
      </c>
      <c r="F3" s="449" t="s">
        <v>194</v>
      </c>
    </row>
    <row r="4" spans="1:8" s="46" customFormat="1" ht="14.1" customHeight="1" thickTop="1">
      <c r="A4" s="87" t="s">
        <v>7</v>
      </c>
      <c r="B4" s="448"/>
      <c r="C4" s="448"/>
      <c r="D4" s="448"/>
      <c r="E4" s="448"/>
      <c r="F4" s="448"/>
    </row>
    <row r="5" spans="1:8" s="46" customFormat="1" ht="18.899999999999999" customHeight="1">
      <c r="A5" s="89" t="s">
        <v>15</v>
      </c>
      <c r="B5" s="90">
        <v>4162</v>
      </c>
      <c r="C5" s="90">
        <v>8638</v>
      </c>
      <c r="D5" s="90">
        <v>43404</v>
      </c>
      <c r="E5" s="90">
        <v>36374</v>
      </c>
      <c r="F5" s="90">
        <v>22839</v>
      </c>
    </row>
    <row r="6" spans="1:8" s="46" customFormat="1" ht="18.899999999999999" customHeight="1">
      <c r="A6" s="89">
        <v>5</v>
      </c>
      <c r="B6" s="181">
        <v>3967</v>
      </c>
      <c r="C6" s="178">
        <v>8448</v>
      </c>
      <c r="D6" s="178">
        <v>44124</v>
      </c>
      <c r="E6" s="178">
        <v>35661</v>
      </c>
      <c r="F6" s="178">
        <v>23329</v>
      </c>
    </row>
    <row r="7" spans="1:8" s="46" customFormat="1" ht="18.899999999999999" customHeight="1">
      <c r="A7" s="91">
        <v>6</v>
      </c>
      <c r="B7" s="92">
        <v>4143</v>
      </c>
      <c r="C7" s="92">
        <v>8951</v>
      </c>
      <c r="D7" s="92">
        <v>47752</v>
      </c>
      <c r="E7" s="92">
        <v>36949</v>
      </c>
      <c r="F7" s="92">
        <v>23354</v>
      </c>
    </row>
    <row r="8" spans="1:8" ht="12" customHeight="1">
      <c r="A8" s="171" t="s">
        <v>179</v>
      </c>
      <c r="B8" s="93"/>
      <c r="C8" s="93"/>
      <c r="D8" s="93"/>
      <c r="E8" s="93"/>
      <c r="F8" s="182"/>
    </row>
    <row r="9" spans="1:8" ht="12" customHeight="1">
      <c r="A9" s="183"/>
      <c r="B9" s="183"/>
      <c r="C9" s="184"/>
      <c r="D9" s="184"/>
      <c r="E9" s="184"/>
      <c r="F9" s="185"/>
      <c r="G9" s="186"/>
      <c r="H9" s="184"/>
    </row>
    <row r="10" spans="1:8" ht="12" customHeight="1">
      <c r="A10" s="183" t="s">
        <v>195</v>
      </c>
      <c r="B10" s="183"/>
      <c r="C10" s="184"/>
      <c r="D10" s="184"/>
      <c r="E10" s="184"/>
      <c r="F10" s="184"/>
      <c r="G10" s="183"/>
      <c r="H10" s="184"/>
    </row>
  </sheetData>
  <mergeCells count="5">
    <mergeCell ref="B3:B4"/>
    <mergeCell ref="C3:C4"/>
    <mergeCell ref="D3:D4"/>
    <mergeCell ref="E3:E4"/>
    <mergeCell ref="F3:F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CB11B-B686-45CD-A7BD-E76C381DF161}">
  <sheetPr codeName="Sheet17"/>
  <dimension ref="A1:AMK34"/>
  <sheetViews>
    <sheetView zoomScaleNormal="100" zoomScaleSheetLayoutView="100" workbookViewId="0"/>
  </sheetViews>
  <sheetFormatPr defaultRowHeight="13.2"/>
  <cols>
    <col min="1" max="1" width="17.6640625" style="189" customWidth="1"/>
    <col min="2" max="5" width="17.33203125" style="189" customWidth="1"/>
    <col min="6" max="1025" width="9" style="189" customWidth="1"/>
  </cols>
  <sheetData>
    <row r="1" spans="1:7" ht="15" customHeight="1">
      <c r="A1" s="187" t="s">
        <v>196</v>
      </c>
      <c r="B1" s="188"/>
      <c r="C1" s="188"/>
      <c r="D1" s="188"/>
      <c r="E1" s="188"/>
    </row>
    <row r="2" spans="1:7" s="190" customFormat="1" ht="9.9" customHeight="1" thickBot="1">
      <c r="A2" s="187"/>
      <c r="B2" s="187"/>
      <c r="C2" s="187"/>
      <c r="D2" s="187"/>
      <c r="E2" s="187"/>
    </row>
    <row r="3" spans="1:7" s="193" customFormat="1" ht="14.1" customHeight="1" thickTop="1" thickBot="1">
      <c r="A3" s="191" t="s">
        <v>2</v>
      </c>
      <c r="B3" s="460" t="s">
        <v>197</v>
      </c>
      <c r="C3" s="192"/>
      <c r="D3" s="461" t="s">
        <v>198</v>
      </c>
      <c r="E3" s="461" t="s">
        <v>199</v>
      </c>
    </row>
    <row r="4" spans="1:7" s="193" customFormat="1" ht="24.9" customHeight="1" thickTop="1">
      <c r="A4" s="194" t="s">
        <v>7</v>
      </c>
      <c r="B4" s="460"/>
      <c r="C4" s="195" t="s">
        <v>200</v>
      </c>
      <c r="D4" s="461"/>
      <c r="E4" s="461"/>
    </row>
    <row r="5" spans="1:7" s="199" customFormat="1" ht="18.899999999999999" customHeight="1">
      <c r="A5" s="196" t="s">
        <v>15</v>
      </c>
      <c r="B5" s="197">
        <v>438094</v>
      </c>
      <c r="C5" s="197">
        <v>86808</v>
      </c>
      <c r="D5" s="198">
        <v>699</v>
      </c>
      <c r="E5" s="198">
        <v>194347</v>
      </c>
    </row>
    <row r="6" spans="1:7" s="199" customFormat="1" ht="18.899999999999999" customHeight="1">
      <c r="A6" s="196">
        <v>5</v>
      </c>
      <c r="B6" s="200">
        <v>436074</v>
      </c>
      <c r="C6" s="200">
        <v>123313</v>
      </c>
      <c r="D6" s="201">
        <v>765</v>
      </c>
      <c r="E6" s="201">
        <v>220103</v>
      </c>
    </row>
    <row r="7" spans="1:7" s="199" customFormat="1" ht="18.899999999999999" customHeight="1">
      <c r="A7" s="202">
        <v>6</v>
      </c>
      <c r="B7" s="410">
        <v>424927</v>
      </c>
      <c r="C7" s="410">
        <v>145328</v>
      </c>
      <c r="D7" s="411">
        <v>886</v>
      </c>
      <c r="E7" s="411">
        <v>262353</v>
      </c>
    </row>
    <row r="8" spans="1:7" s="205" customFormat="1" ht="12" customHeight="1">
      <c r="A8" s="203" t="s">
        <v>179</v>
      </c>
      <c r="B8" s="204"/>
      <c r="C8" s="62"/>
      <c r="D8" s="203"/>
      <c r="E8" s="64"/>
    </row>
    <row r="9" spans="1:7" s="208" customFormat="1" ht="13.5" customHeight="1">
      <c r="A9" s="206"/>
      <c r="B9" s="207"/>
      <c r="C9" s="62"/>
      <c r="E9" s="182"/>
    </row>
    <row r="10" spans="1:7" s="208" customFormat="1" ht="13.5" customHeight="1">
      <c r="A10" s="209"/>
      <c r="B10" s="62" t="s">
        <v>201</v>
      </c>
      <c r="D10" s="1"/>
      <c r="E10" s="185"/>
      <c r="F10" s="1"/>
      <c r="G10" s="209"/>
    </row>
    <row r="11" spans="1:7" s="208" customFormat="1" ht="13.5" customHeight="1">
      <c r="A11" s="209"/>
      <c r="B11" s="1"/>
      <c r="C11" s="1"/>
      <c r="D11" s="1"/>
      <c r="E11" s="1"/>
      <c r="F11" s="1"/>
      <c r="G11" s="209"/>
    </row>
    <row r="12" spans="1:7" s="208" customFormat="1" ht="13.5" customHeight="1"/>
    <row r="13" spans="1:7" s="208" customFormat="1" ht="13.5" customHeight="1"/>
    <row r="14" spans="1:7" s="208" customFormat="1" ht="13.5" customHeight="1"/>
    <row r="15" spans="1:7" s="208" customFormat="1" ht="13.5" customHeight="1"/>
    <row r="16" spans="1:7" s="208" customFormat="1" ht="13.5" customHeight="1"/>
    <row r="17" s="208" customFormat="1" ht="13.5" customHeight="1"/>
    <row r="18" s="208" customFormat="1" ht="13.5" customHeight="1"/>
    <row r="19" s="208" customFormat="1" ht="13.5" customHeight="1"/>
    <row r="20" s="208" customFormat="1" ht="13.5" customHeight="1"/>
    <row r="21" s="208" customFormat="1" ht="13.5" customHeight="1"/>
    <row r="22" s="208" customFormat="1" ht="13.5" customHeight="1"/>
    <row r="23" s="208" customFormat="1" ht="13.5" customHeight="1"/>
    <row r="24" s="208" customFormat="1" ht="13.5" customHeight="1"/>
    <row r="25" s="208" customFormat="1" ht="13.5" customHeight="1"/>
    <row r="26" s="208" customFormat="1" ht="13.5" customHeight="1"/>
    <row r="27" s="208" customFormat="1" ht="13.5" customHeight="1"/>
    <row r="28" s="208" customFormat="1" ht="13.5" customHeight="1"/>
    <row r="29" s="208" customFormat="1" ht="13.5" customHeight="1"/>
    <row r="30" s="208" customFormat="1" ht="13.5" customHeight="1"/>
    <row r="31" s="208" customFormat="1" ht="13.5" customHeight="1"/>
    <row r="32" s="208" customFormat="1" ht="13.5" customHeight="1"/>
    <row r="33" s="208" customFormat="1" ht="13.5" customHeight="1"/>
    <row r="34" s="208" customFormat="1" ht="13.5" customHeight="1"/>
  </sheetData>
  <mergeCells count="3">
    <mergeCell ref="B3:B4"/>
    <mergeCell ref="D3:D4"/>
    <mergeCell ref="E3:E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14C3A-479F-4216-B63A-6BB14C840327}">
  <sheetPr codeName="Sheet18"/>
  <dimension ref="A1:AMK25"/>
  <sheetViews>
    <sheetView zoomScaleNormal="100" zoomScaleSheetLayoutView="100" workbookViewId="0"/>
  </sheetViews>
  <sheetFormatPr defaultRowHeight="13.2"/>
  <cols>
    <col min="1" max="1" width="14.6640625" style="189" customWidth="1"/>
    <col min="2" max="6" width="14.44140625" style="189" customWidth="1"/>
    <col min="7" max="1025" width="9" style="189" customWidth="1"/>
  </cols>
  <sheetData>
    <row r="1" spans="1:7" ht="15" customHeight="1">
      <c r="A1" s="187" t="s">
        <v>202</v>
      </c>
      <c r="E1" s="210"/>
      <c r="F1" s="210"/>
    </row>
    <row r="2" spans="1:7" s="190" customFormat="1" ht="9.9" customHeight="1" thickBot="1">
      <c r="A2" s="187"/>
      <c r="E2" s="211"/>
      <c r="F2" s="211"/>
    </row>
    <row r="3" spans="1:7" s="193" customFormat="1" ht="14.1" customHeight="1" thickTop="1" thickBot="1">
      <c r="A3" s="191" t="s">
        <v>2</v>
      </c>
      <c r="B3" s="461" t="s">
        <v>203</v>
      </c>
      <c r="C3" s="460" t="s">
        <v>204</v>
      </c>
      <c r="D3" s="192"/>
      <c r="E3" s="460" t="s">
        <v>205</v>
      </c>
      <c r="F3" s="192"/>
    </row>
    <row r="4" spans="1:7" s="193" customFormat="1" ht="26.1" customHeight="1" thickTop="1">
      <c r="A4" s="212" t="s">
        <v>7</v>
      </c>
      <c r="B4" s="461"/>
      <c r="C4" s="461"/>
      <c r="D4" s="195" t="s">
        <v>206</v>
      </c>
      <c r="E4" s="460"/>
      <c r="F4" s="213" t="s">
        <v>206</v>
      </c>
    </row>
    <row r="5" spans="1:7" s="199" customFormat="1" ht="18.899999999999999" customHeight="1">
      <c r="A5" s="196" t="s">
        <v>15</v>
      </c>
      <c r="B5" s="198">
        <v>394042</v>
      </c>
      <c r="C5" s="197">
        <v>163238</v>
      </c>
      <c r="D5" s="197">
        <v>41739</v>
      </c>
      <c r="E5" s="197">
        <v>132268</v>
      </c>
      <c r="F5" s="197">
        <v>25681</v>
      </c>
    </row>
    <row r="6" spans="1:7" s="199" customFormat="1" ht="18.899999999999999" customHeight="1">
      <c r="A6" s="196">
        <v>5</v>
      </c>
      <c r="B6" s="214">
        <v>393677</v>
      </c>
      <c r="C6" s="200">
        <v>163797</v>
      </c>
      <c r="D6" s="200">
        <v>56539</v>
      </c>
      <c r="E6" s="200">
        <v>134091</v>
      </c>
      <c r="F6" s="200">
        <v>32450</v>
      </c>
    </row>
    <row r="7" spans="1:7" s="199" customFormat="1" ht="18.899999999999999" customHeight="1">
      <c r="A7" s="202">
        <v>6</v>
      </c>
      <c r="B7" s="411">
        <v>393465</v>
      </c>
      <c r="C7" s="410">
        <v>163012</v>
      </c>
      <c r="D7" s="410">
        <v>69587</v>
      </c>
      <c r="E7" s="410">
        <v>148593</v>
      </c>
      <c r="F7" s="410">
        <v>43127</v>
      </c>
    </row>
    <row r="8" spans="1:7" s="205" customFormat="1" ht="12.9" customHeight="1">
      <c r="A8" s="203" t="s">
        <v>207</v>
      </c>
      <c r="C8" s="215"/>
      <c r="D8" s="215"/>
      <c r="E8" s="215"/>
      <c r="F8" s="204" t="s">
        <v>208</v>
      </c>
    </row>
    <row r="9" spans="1:7" s="208" customFormat="1" ht="12.9" customHeight="1">
      <c r="A9" s="215" t="s">
        <v>209</v>
      </c>
      <c r="B9" s="216"/>
      <c r="C9" s="217"/>
      <c r="D9" s="217"/>
      <c r="E9" s="217"/>
      <c r="F9" s="207"/>
      <c r="G9" s="217"/>
    </row>
    <row r="10" spans="1:7" s="208" customFormat="1" ht="13.5" customHeight="1">
      <c r="A10" s="215"/>
      <c r="B10" s="216"/>
    </row>
    <row r="11" spans="1:7" s="208" customFormat="1" ht="13.5" customHeight="1">
      <c r="A11" s="183"/>
    </row>
    <row r="12" spans="1:7" s="208" customFormat="1" ht="13.5" customHeight="1">
      <c r="A12" s="183"/>
    </row>
    <row r="13" spans="1:7" s="208" customFormat="1" ht="13.5" customHeight="1"/>
    <row r="14" spans="1:7" s="208" customFormat="1" ht="13.5" customHeight="1"/>
    <row r="15" spans="1:7" s="208" customFormat="1" ht="13.5" customHeight="1"/>
    <row r="16" spans="1:7" s="208" customFormat="1" ht="13.5" customHeight="1"/>
    <row r="17" s="208" customFormat="1" ht="13.5" customHeight="1"/>
    <row r="18" s="208" customFormat="1" ht="13.5" customHeight="1"/>
    <row r="19" s="208" customFormat="1" ht="13.5" customHeight="1"/>
    <row r="20" s="208" customFormat="1" ht="13.5" customHeight="1"/>
    <row r="21" s="208" customFormat="1" ht="13.5" customHeight="1"/>
    <row r="22" s="208" customFormat="1" ht="13.5" customHeight="1"/>
    <row r="23" s="208" customFormat="1" ht="13.5" customHeight="1"/>
    <row r="24" s="208" customFormat="1" ht="13.5" customHeight="1"/>
    <row r="25" s="208" customFormat="1" ht="13.5" customHeight="1"/>
  </sheetData>
  <mergeCells count="3">
    <mergeCell ref="B3:B4"/>
    <mergeCell ref="C3:C4"/>
    <mergeCell ref="E3:E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6AF-4298-4A6F-A642-40136A5AFF7C}">
  <dimension ref="A1:S37"/>
  <sheetViews>
    <sheetView zoomScaleNormal="100" zoomScaleSheetLayoutView="100" workbookViewId="0">
      <pane ySplit="4" topLeftCell="A5" activePane="bottomLeft" state="frozen"/>
      <selection sqref="A1:XFD1"/>
      <selection pane="bottomLeft" activeCell="B5" sqref="B5"/>
    </sheetView>
  </sheetViews>
  <sheetFormatPr defaultColWidth="9.21875" defaultRowHeight="13.2"/>
  <cols>
    <col min="1" max="1" width="23.6640625" style="378" customWidth="1"/>
    <col min="2" max="2" width="6.109375" style="378" customWidth="1"/>
    <col min="3" max="3" width="9.6640625" style="378" customWidth="1"/>
    <col min="4" max="4" width="6.109375" style="378" customWidth="1"/>
    <col min="5" max="5" width="9.6640625" style="378" customWidth="1"/>
    <col min="6" max="6" width="6.109375" style="378" customWidth="1"/>
    <col min="7" max="7" width="9.77734375" style="378" customWidth="1"/>
    <col min="8" max="8" width="6.109375" style="378" customWidth="1"/>
    <col min="9" max="9" width="9.6640625" style="378" customWidth="1"/>
    <col min="10" max="16384" width="9.21875" style="378"/>
  </cols>
  <sheetData>
    <row r="1" spans="1:19" s="344" customFormat="1" ht="15" customHeight="1">
      <c r="A1" s="343" t="s">
        <v>290</v>
      </c>
    </row>
    <row r="2" spans="1:19" s="345" customFormat="1" ht="12.9" customHeight="1" thickBot="1">
      <c r="A2" s="343"/>
      <c r="I2" s="346" t="s">
        <v>361</v>
      </c>
    </row>
    <row r="3" spans="1:19" s="350" customFormat="1" ht="16.5" customHeight="1" thickTop="1">
      <c r="A3" s="462" t="s">
        <v>291</v>
      </c>
      <c r="B3" s="347" t="s">
        <v>292</v>
      </c>
      <c r="C3" s="348"/>
      <c r="D3" s="349" t="s">
        <v>293</v>
      </c>
      <c r="E3" s="349"/>
      <c r="F3" s="349" t="s">
        <v>294</v>
      </c>
      <c r="G3" s="349"/>
      <c r="H3" s="349" t="s">
        <v>295</v>
      </c>
      <c r="I3" s="349"/>
    </row>
    <row r="4" spans="1:19" s="350" customFormat="1" ht="16.5" customHeight="1">
      <c r="A4" s="463"/>
      <c r="B4" s="351" t="s">
        <v>296</v>
      </c>
      <c r="C4" s="352" t="s">
        <v>297</v>
      </c>
      <c r="D4" s="351" t="s">
        <v>296</v>
      </c>
      <c r="E4" s="351" t="s">
        <v>297</v>
      </c>
      <c r="F4" s="351" t="s">
        <v>296</v>
      </c>
      <c r="G4" s="351" t="s">
        <v>297</v>
      </c>
      <c r="H4" s="351" t="s">
        <v>296</v>
      </c>
      <c r="I4" s="351" t="s">
        <v>297</v>
      </c>
    </row>
    <row r="5" spans="1:19" s="350" customFormat="1" ht="18" customHeight="1">
      <c r="A5" s="353" t="s">
        <v>298</v>
      </c>
      <c r="B5" s="354">
        <v>259</v>
      </c>
      <c r="C5" s="354">
        <v>59790</v>
      </c>
      <c r="D5" s="354">
        <v>52</v>
      </c>
      <c r="E5" s="354">
        <v>27470</v>
      </c>
      <c r="F5" s="354">
        <v>9</v>
      </c>
      <c r="G5" s="354">
        <v>1519</v>
      </c>
      <c r="H5" s="354">
        <v>198</v>
      </c>
      <c r="I5" s="412">
        <v>30801</v>
      </c>
    </row>
    <row r="6" spans="1:19" s="350" customFormat="1" ht="3" customHeight="1">
      <c r="A6" s="355"/>
      <c r="B6" s="356"/>
      <c r="C6" s="356"/>
      <c r="D6" s="356"/>
      <c r="E6" s="356"/>
      <c r="F6" s="356"/>
      <c r="G6" s="356"/>
      <c r="H6" s="356"/>
      <c r="I6" s="357"/>
    </row>
    <row r="7" spans="1:19" s="350" customFormat="1" ht="18" customHeight="1">
      <c r="A7" s="358" t="s">
        <v>299</v>
      </c>
      <c r="B7" s="365">
        <v>1</v>
      </c>
      <c r="C7" s="366">
        <v>1557</v>
      </c>
      <c r="D7" s="359">
        <v>1</v>
      </c>
      <c r="E7" s="359">
        <v>1557</v>
      </c>
      <c r="F7" s="360" t="s">
        <v>16</v>
      </c>
      <c r="G7" s="360" t="s">
        <v>16</v>
      </c>
      <c r="H7" s="360">
        <v>0</v>
      </c>
      <c r="I7" s="360">
        <v>0</v>
      </c>
      <c r="L7" s="361"/>
      <c r="M7" s="361"/>
      <c r="N7" s="362"/>
      <c r="O7" s="362"/>
      <c r="P7" s="363"/>
      <c r="Q7" s="363"/>
      <c r="R7" s="362"/>
      <c r="S7" s="364"/>
    </row>
    <row r="8" spans="1:19" s="350" customFormat="1" ht="18" customHeight="1">
      <c r="A8" s="358" t="s">
        <v>300</v>
      </c>
      <c r="B8" s="365">
        <v>1</v>
      </c>
      <c r="C8" s="366">
        <v>79</v>
      </c>
      <c r="D8" s="359">
        <v>1</v>
      </c>
      <c r="E8" s="359">
        <v>79</v>
      </c>
      <c r="F8" s="360" t="s">
        <v>16</v>
      </c>
      <c r="G8" s="360" t="s">
        <v>16</v>
      </c>
      <c r="H8" s="360">
        <v>0</v>
      </c>
      <c r="I8" s="367">
        <v>0</v>
      </c>
      <c r="L8" s="361"/>
      <c r="M8" s="361"/>
      <c r="N8" s="362"/>
      <c r="O8" s="362"/>
      <c r="P8" s="363"/>
      <c r="Q8" s="363"/>
      <c r="R8" s="363"/>
      <c r="S8" s="368"/>
    </row>
    <row r="9" spans="1:19" s="350" customFormat="1" ht="18" customHeight="1">
      <c r="A9" s="358" t="s">
        <v>301</v>
      </c>
      <c r="B9" s="365">
        <v>30</v>
      </c>
      <c r="C9" s="366">
        <v>9748</v>
      </c>
      <c r="D9" s="359">
        <v>7</v>
      </c>
      <c r="E9" s="359">
        <v>6386</v>
      </c>
      <c r="F9" s="360" t="s">
        <v>16</v>
      </c>
      <c r="G9" s="360" t="s">
        <v>16</v>
      </c>
      <c r="H9" s="359">
        <v>23</v>
      </c>
      <c r="I9" s="369">
        <v>3362</v>
      </c>
      <c r="L9" s="361"/>
      <c r="M9" s="361"/>
      <c r="N9" s="362"/>
      <c r="O9" s="362"/>
      <c r="P9" s="363"/>
      <c r="Q9" s="363"/>
      <c r="R9" s="363"/>
      <c r="S9" s="368"/>
    </row>
    <row r="10" spans="1:19" s="350" customFormat="1" ht="18" customHeight="1">
      <c r="A10" s="358" t="s">
        <v>302</v>
      </c>
      <c r="B10" s="365">
        <v>13</v>
      </c>
      <c r="C10" s="366">
        <v>2100</v>
      </c>
      <c r="D10" s="360">
        <v>1</v>
      </c>
      <c r="E10" s="360">
        <v>178</v>
      </c>
      <c r="F10" s="360" t="s">
        <v>16</v>
      </c>
      <c r="G10" s="360" t="s">
        <v>16</v>
      </c>
      <c r="H10" s="359">
        <v>12</v>
      </c>
      <c r="I10" s="369">
        <v>1922</v>
      </c>
      <c r="L10" s="361"/>
      <c r="M10" s="361"/>
      <c r="N10" s="362"/>
      <c r="O10" s="362"/>
      <c r="P10" s="363"/>
      <c r="Q10" s="363"/>
      <c r="R10" s="363"/>
      <c r="S10" s="368"/>
    </row>
    <row r="11" spans="1:19" s="350" customFormat="1" ht="18" customHeight="1">
      <c r="A11" s="358" t="s">
        <v>303</v>
      </c>
      <c r="B11" s="365">
        <v>2</v>
      </c>
      <c r="C11" s="366">
        <v>531</v>
      </c>
      <c r="D11" s="359">
        <v>2</v>
      </c>
      <c r="E11" s="359">
        <v>531</v>
      </c>
      <c r="F11" s="360" t="s">
        <v>16</v>
      </c>
      <c r="G11" s="360" t="s">
        <v>16</v>
      </c>
      <c r="H11" s="360">
        <v>0</v>
      </c>
      <c r="I11" s="367">
        <v>0</v>
      </c>
      <c r="L11" s="361"/>
      <c r="M11" s="361"/>
      <c r="N11" s="362"/>
      <c r="O11" s="362"/>
      <c r="P11" s="363"/>
      <c r="Q11" s="363"/>
      <c r="R11" s="363"/>
      <c r="S11" s="368"/>
    </row>
    <row r="12" spans="1:19" s="350" customFormat="1" ht="18" customHeight="1">
      <c r="A12" s="358" t="s">
        <v>304</v>
      </c>
      <c r="B12" s="365">
        <v>14</v>
      </c>
      <c r="C12" s="366">
        <v>2758</v>
      </c>
      <c r="D12" s="359">
        <v>3</v>
      </c>
      <c r="E12" s="359">
        <v>1374</v>
      </c>
      <c r="F12" s="360" t="s">
        <v>16</v>
      </c>
      <c r="G12" s="360" t="s">
        <v>16</v>
      </c>
      <c r="H12" s="359">
        <v>11</v>
      </c>
      <c r="I12" s="369">
        <v>1384</v>
      </c>
      <c r="L12" s="361"/>
      <c r="M12" s="361"/>
      <c r="N12" s="362"/>
      <c r="O12" s="362"/>
      <c r="P12" s="363"/>
      <c r="Q12" s="363"/>
      <c r="R12" s="363"/>
      <c r="S12" s="368"/>
    </row>
    <row r="13" spans="1:19" s="350" customFormat="1" ht="18" customHeight="1">
      <c r="A13" s="358" t="s">
        <v>305</v>
      </c>
      <c r="B13" s="365">
        <v>23</v>
      </c>
      <c r="C13" s="366">
        <v>6591</v>
      </c>
      <c r="D13" s="359">
        <v>3</v>
      </c>
      <c r="E13" s="359">
        <v>2765</v>
      </c>
      <c r="F13" s="360" t="s">
        <v>16</v>
      </c>
      <c r="G13" s="360" t="s">
        <v>16</v>
      </c>
      <c r="H13" s="359">
        <v>20</v>
      </c>
      <c r="I13" s="369">
        <v>3826</v>
      </c>
      <c r="L13" s="361"/>
      <c r="M13" s="361"/>
      <c r="N13" s="362"/>
      <c r="O13" s="362"/>
      <c r="P13" s="363"/>
      <c r="Q13" s="363"/>
      <c r="R13" s="363"/>
      <c r="S13" s="368"/>
    </row>
    <row r="14" spans="1:19" s="350" customFormat="1" ht="18" customHeight="1">
      <c r="A14" s="358" t="s">
        <v>306</v>
      </c>
      <c r="B14" s="365">
        <v>6</v>
      </c>
      <c r="C14" s="366">
        <v>643</v>
      </c>
      <c r="D14" s="359">
        <v>3</v>
      </c>
      <c r="E14" s="359">
        <v>263</v>
      </c>
      <c r="F14" s="360" t="s">
        <v>16</v>
      </c>
      <c r="G14" s="360" t="s">
        <v>16</v>
      </c>
      <c r="H14" s="359">
        <v>3</v>
      </c>
      <c r="I14" s="369">
        <v>380</v>
      </c>
      <c r="L14" s="361"/>
      <c r="M14" s="361"/>
      <c r="N14" s="362"/>
      <c r="O14" s="362"/>
      <c r="P14" s="363"/>
      <c r="Q14" s="363"/>
      <c r="R14" s="362"/>
      <c r="S14" s="364"/>
    </row>
    <row r="15" spans="1:19" s="350" customFormat="1" ht="18" customHeight="1">
      <c r="A15" s="358" t="s">
        <v>307</v>
      </c>
      <c r="B15" s="365">
        <v>2</v>
      </c>
      <c r="C15" s="366">
        <v>359</v>
      </c>
      <c r="D15" s="359">
        <v>2</v>
      </c>
      <c r="E15" s="359">
        <v>359</v>
      </c>
      <c r="F15" s="360" t="s">
        <v>16</v>
      </c>
      <c r="G15" s="360" t="s">
        <v>16</v>
      </c>
      <c r="H15" s="360">
        <v>0</v>
      </c>
      <c r="I15" s="367">
        <v>0</v>
      </c>
      <c r="L15" s="361"/>
      <c r="M15" s="361"/>
      <c r="N15" s="362"/>
      <c r="O15" s="362"/>
      <c r="P15" s="363"/>
      <c r="Q15" s="363"/>
      <c r="R15" s="363"/>
      <c r="S15" s="368"/>
    </row>
    <row r="16" spans="1:19" s="350" customFormat="1" ht="18" customHeight="1">
      <c r="A16" s="358" t="s">
        <v>308</v>
      </c>
      <c r="B16" s="365">
        <v>3</v>
      </c>
      <c r="C16" s="366">
        <v>463</v>
      </c>
      <c r="D16" s="360">
        <v>0</v>
      </c>
      <c r="E16" s="360">
        <v>0</v>
      </c>
      <c r="F16" s="360" t="s">
        <v>16</v>
      </c>
      <c r="G16" s="360" t="s">
        <v>16</v>
      </c>
      <c r="H16" s="359">
        <v>3</v>
      </c>
      <c r="I16" s="369">
        <v>463</v>
      </c>
      <c r="L16" s="361"/>
      <c r="M16" s="361"/>
      <c r="N16" s="362"/>
      <c r="O16" s="362"/>
      <c r="P16" s="363"/>
      <c r="Q16" s="363"/>
      <c r="R16" s="363"/>
      <c r="S16" s="368"/>
    </row>
    <row r="17" spans="1:19" s="350" customFormat="1" ht="18" customHeight="1">
      <c r="A17" s="358" t="s">
        <v>309</v>
      </c>
      <c r="B17" s="365">
        <v>9</v>
      </c>
      <c r="C17" s="366">
        <v>2624</v>
      </c>
      <c r="D17" s="359">
        <v>1</v>
      </c>
      <c r="E17" s="359">
        <v>580</v>
      </c>
      <c r="F17" s="360" t="s">
        <v>16</v>
      </c>
      <c r="G17" s="360" t="s">
        <v>16</v>
      </c>
      <c r="H17" s="359">
        <v>8</v>
      </c>
      <c r="I17" s="369">
        <v>2044</v>
      </c>
      <c r="L17" s="361"/>
      <c r="M17" s="361"/>
      <c r="N17" s="362"/>
      <c r="O17" s="362"/>
      <c r="P17" s="363"/>
      <c r="Q17" s="363"/>
      <c r="R17" s="363"/>
      <c r="S17" s="368"/>
    </row>
    <row r="18" spans="1:19" s="350" customFormat="1" ht="18" customHeight="1">
      <c r="A18" s="358" t="s">
        <v>310</v>
      </c>
      <c r="B18" s="365">
        <v>2</v>
      </c>
      <c r="C18" s="366">
        <v>257</v>
      </c>
      <c r="D18" s="359">
        <v>1</v>
      </c>
      <c r="E18" s="359">
        <v>173</v>
      </c>
      <c r="F18" s="360" t="s">
        <v>16</v>
      </c>
      <c r="G18" s="360" t="s">
        <v>16</v>
      </c>
      <c r="H18" s="360">
        <v>1</v>
      </c>
      <c r="I18" s="367">
        <v>84</v>
      </c>
      <c r="L18" s="361"/>
      <c r="M18" s="361"/>
      <c r="N18" s="362"/>
      <c r="O18" s="362"/>
      <c r="P18" s="363"/>
      <c r="Q18" s="363"/>
      <c r="R18" s="363"/>
      <c r="S18" s="368"/>
    </row>
    <row r="19" spans="1:19" s="350" customFormat="1" ht="18" customHeight="1">
      <c r="A19" s="358" t="s">
        <v>311</v>
      </c>
      <c r="B19" s="365">
        <v>6</v>
      </c>
      <c r="C19" s="366">
        <v>1064</v>
      </c>
      <c r="D19" s="359">
        <v>1</v>
      </c>
      <c r="E19" s="359">
        <v>362</v>
      </c>
      <c r="F19" s="360" t="s">
        <v>16</v>
      </c>
      <c r="G19" s="360" t="s">
        <v>16</v>
      </c>
      <c r="H19" s="359">
        <v>5</v>
      </c>
      <c r="I19" s="369">
        <v>702</v>
      </c>
      <c r="L19" s="361"/>
      <c r="M19" s="361"/>
      <c r="N19" s="362"/>
      <c r="O19" s="362"/>
      <c r="P19" s="363"/>
      <c r="Q19" s="363"/>
      <c r="R19" s="363"/>
      <c r="S19" s="368"/>
    </row>
    <row r="20" spans="1:19" s="350" customFormat="1" ht="18" customHeight="1">
      <c r="A20" s="358" t="s">
        <v>312</v>
      </c>
      <c r="B20" s="365">
        <v>5</v>
      </c>
      <c r="C20" s="366">
        <v>464</v>
      </c>
      <c r="D20" s="359">
        <v>1</v>
      </c>
      <c r="E20" s="359">
        <v>258</v>
      </c>
      <c r="F20" s="360" t="s">
        <v>16</v>
      </c>
      <c r="G20" s="360" t="s">
        <v>16</v>
      </c>
      <c r="H20" s="360">
        <v>4</v>
      </c>
      <c r="I20" s="367">
        <v>206</v>
      </c>
      <c r="L20" s="361"/>
      <c r="M20" s="361"/>
      <c r="N20" s="362"/>
      <c r="O20" s="362"/>
      <c r="P20" s="363"/>
      <c r="Q20" s="363"/>
      <c r="R20" s="363"/>
      <c r="S20" s="368"/>
    </row>
    <row r="21" spans="1:19" s="350" customFormat="1" ht="18" customHeight="1">
      <c r="A21" s="358" t="s">
        <v>313</v>
      </c>
      <c r="B21" s="365">
        <v>52</v>
      </c>
      <c r="C21" s="366">
        <v>12029</v>
      </c>
      <c r="D21" s="359">
        <v>5</v>
      </c>
      <c r="E21" s="359">
        <v>5269</v>
      </c>
      <c r="F21" s="360" t="s">
        <v>16</v>
      </c>
      <c r="G21" s="360" t="s">
        <v>16</v>
      </c>
      <c r="H21" s="359">
        <v>47</v>
      </c>
      <c r="I21" s="369">
        <v>6760</v>
      </c>
      <c r="L21" s="361"/>
      <c r="M21" s="361"/>
      <c r="N21" s="362"/>
      <c r="O21" s="362"/>
      <c r="P21" s="363"/>
      <c r="Q21" s="363"/>
      <c r="R21" s="363"/>
      <c r="S21" s="368"/>
    </row>
    <row r="22" spans="1:19" s="350" customFormat="1" ht="18" customHeight="1">
      <c r="A22" s="358" t="s">
        <v>315</v>
      </c>
      <c r="B22" s="365">
        <v>3</v>
      </c>
      <c r="C22" s="366">
        <v>703</v>
      </c>
      <c r="D22" s="359">
        <v>2</v>
      </c>
      <c r="E22" s="359">
        <v>455</v>
      </c>
      <c r="F22" s="360" t="s">
        <v>16</v>
      </c>
      <c r="G22" s="360" t="s">
        <v>16</v>
      </c>
      <c r="H22" s="360">
        <v>1</v>
      </c>
      <c r="I22" s="367">
        <v>248</v>
      </c>
      <c r="L22" s="361"/>
      <c r="M22" s="361"/>
      <c r="N22" s="362"/>
      <c r="O22" s="362"/>
      <c r="P22" s="363"/>
      <c r="Q22" s="363"/>
      <c r="R22" s="363"/>
      <c r="S22" s="368"/>
    </row>
    <row r="23" spans="1:19" s="350" customFormat="1" ht="18" customHeight="1">
      <c r="A23" s="358" t="s">
        <v>314</v>
      </c>
      <c r="B23" s="365">
        <v>3</v>
      </c>
      <c r="C23" s="366">
        <v>648</v>
      </c>
      <c r="D23" s="359">
        <v>3</v>
      </c>
      <c r="E23" s="359">
        <v>648</v>
      </c>
      <c r="F23" s="360" t="s">
        <v>16</v>
      </c>
      <c r="G23" s="360" t="s">
        <v>16</v>
      </c>
      <c r="H23" s="360">
        <v>0</v>
      </c>
      <c r="I23" s="367">
        <v>0</v>
      </c>
      <c r="L23" s="361"/>
      <c r="M23" s="361"/>
      <c r="N23" s="362"/>
      <c r="O23" s="362"/>
      <c r="P23" s="363"/>
      <c r="Q23" s="363"/>
      <c r="R23" s="363"/>
      <c r="S23" s="368"/>
    </row>
    <row r="24" spans="1:19" s="350" customFormat="1" ht="18" customHeight="1">
      <c r="A24" s="358" t="s">
        <v>316</v>
      </c>
      <c r="B24" s="365">
        <v>36</v>
      </c>
      <c r="C24" s="366">
        <v>7785</v>
      </c>
      <c r="D24" s="359">
        <v>5</v>
      </c>
      <c r="E24" s="359">
        <v>2415</v>
      </c>
      <c r="F24" s="360" t="s">
        <v>16</v>
      </c>
      <c r="G24" s="360" t="s">
        <v>16</v>
      </c>
      <c r="H24" s="359">
        <v>31</v>
      </c>
      <c r="I24" s="369">
        <v>5370</v>
      </c>
      <c r="L24" s="361"/>
      <c r="M24" s="361"/>
      <c r="N24" s="362"/>
      <c r="O24" s="362"/>
      <c r="P24" s="363"/>
      <c r="Q24" s="363"/>
      <c r="R24" s="363"/>
      <c r="S24" s="368"/>
    </row>
    <row r="25" spans="1:19" s="350" customFormat="1" ht="18" customHeight="1">
      <c r="A25" s="358" t="s">
        <v>317</v>
      </c>
      <c r="B25" s="365">
        <v>6</v>
      </c>
      <c r="C25" s="366">
        <v>948</v>
      </c>
      <c r="D25" s="359">
        <v>5</v>
      </c>
      <c r="E25" s="359">
        <v>689</v>
      </c>
      <c r="F25" s="360" t="s">
        <v>16</v>
      </c>
      <c r="G25" s="360" t="s">
        <v>16</v>
      </c>
      <c r="H25" s="360">
        <v>1</v>
      </c>
      <c r="I25" s="367">
        <v>259</v>
      </c>
      <c r="L25" s="361"/>
      <c r="M25" s="361"/>
      <c r="N25" s="362"/>
      <c r="O25" s="362"/>
      <c r="P25" s="363"/>
      <c r="Q25" s="363"/>
      <c r="R25" s="363"/>
      <c r="S25" s="368"/>
    </row>
    <row r="26" spans="1:19" s="350" customFormat="1" ht="18" customHeight="1">
      <c r="A26" s="370" t="s">
        <v>318</v>
      </c>
      <c r="B26" s="365">
        <v>10</v>
      </c>
      <c r="C26" s="366">
        <v>1787</v>
      </c>
      <c r="D26" s="359">
        <v>1</v>
      </c>
      <c r="E26" s="359">
        <v>780</v>
      </c>
      <c r="F26" s="360" t="s">
        <v>16</v>
      </c>
      <c r="G26" s="360" t="s">
        <v>16</v>
      </c>
      <c r="H26" s="359">
        <v>9</v>
      </c>
      <c r="I26" s="369">
        <v>1007</v>
      </c>
      <c r="K26" s="345"/>
      <c r="L26" s="361"/>
      <c r="M26" s="361"/>
      <c r="N26" s="362"/>
      <c r="O26" s="362"/>
      <c r="P26" s="363"/>
      <c r="Q26" s="363"/>
      <c r="R26" s="362"/>
      <c r="S26" s="364"/>
    </row>
    <row r="27" spans="1:19" s="350" customFormat="1" ht="18" customHeight="1">
      <c r="A27" s="358" t="s">
        <v>319</v>
      </c>
      <c r="B27" s="365">
        <v>7</v>
      </c>
      <c r="C27" s="366">
        <v>963</v>
      </c>
      <c r="D27" s="359">
        <v>2</v>
      </c>
      <c r="E27" s="359">
        <v>466</v>
      </c>
      <c r="F27" s="360" t="s">
        <v>16</v>
      </c>
      <c r="G27" s="360" t="s">
        <v>16</v>
      </c>
      <c r="H27" s="359">
        <v>5</v>
      </c>
      <c r="I27" s="369">
        <v>497</v>
      </c>
      <c r="L27" s="361"/>
      <c r="M27" s="361"/>
      <c r="N27" s="362"/>
      <c r="O27" s="362"/>
      <c r="P27" s="363"/>
      <c r="Q27" s="363"/>
      <c r="R27" s="362"/>
      <c r="S27" s="364"/>
    </row>
    <row r="28" spans="1:19" s="350" customFormat="1" ht="18" customHeight="1">
      <c r="A28" s="358" t="s">
        <v>320</v>
      </c>
      <c r="B28" s="365">
        <v>15</v>
      </c>
      <c r="C28" s="366">
        <v>4106</v>
      </c>
      <c r="D28" s="359">
        <v>1</v>
      </c>
      <c r="E28" s="359">
        <v>1819</v>
      </c>
      <c r="F28" s="360" t="s">
        <v>16</v>
      </c>
      <c r="G28" s="360" t="s">
        <v>16</v>
      </c>
      <c r="H28" s="359">
        <v>14</v>
      </c>
      <c r="I28" s="369">
        <v>2287</v>
      </c>
      <c r="L28" s="361"/>
      <c r="M28" s="361"/>
      <c r="N28" s="362"/>
      <c r="O28" s="362"/>
      <c r="P28" s="363"/>
      <c r="Q28" s="363"/>
      <c r="R28" s="362"/>
      <c r="S28" s="364"/>
    </row>
    <row r="29" spans="1:19" s="350" customFormat="1" ht="18" customHeight="1">
      <c r="A29" s="371" t="s">
        <v>321</v>
      </c>
      <c r="B29" s="372">
        <v>10</v>
      </c>
      <c r="C29" s="373">
        <v>1583</v>
      </c>
      <c r="D29" s="374">
        <v>1</v>
      </c>
      <c r="E29" s="374">
        <v>64</v>
      </c>
      <c r="F29" s="374">
        <v>9</v>
      </c>
      <c r="G29" s="374">
        <v>1519</v>
      </c>
      <c r="H29" s="375">
        <v>0</v>
      </c>
      <c r="I29" s="376">
        <v>0</v>
      </c>
    </row>
    <row r="30" spans="1:19" ht="12.9" customHeight="1">
      <c r="A30" s="377" t="s">
        <v>322</v>
      </c>
      <c r="I30" s="346"/>
    </row>
    <row r="31" spans="1:19" ht="13.5" customHeight="1">
      <c r="A31" s="377"/>
      <c r="I31" s="346"/>
    </row>
    <row r="32" spans="1:19" s="377" customFormat="1" ht="13.5" customHeight="1">
      <c r="C32" s="379"/>
    </row>
    <row r="33" spans="2:9" ht="13.5" customHeight="1">
      <c r="B33" s="377"/>
      <c r="E33" s="380"/>
      <c r="I33" s="380"/>
    </row>
    <row r="34" spans="2:9" ht="13.5" customHeight="1"/>
    <row r="35" spans="2:9" ht="13.5" customHeight="1"/>
    <row r="36" spans="2:9" ht="13.5" customHeight="1"/>
    <row r="37" spans="2:9" ht="13.5" customHeight="1"/>
  </sheetData>
  <mergeCells count="1">
    <mergeCell ref="A3:A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982B7-530C-4D2F-A925-DAE9C9163C28}">
  <sheetPr codeName="Sheet2"/>
  <dimension ref="A1:AMK11"/>
  <sheetViews>
    <sheetView zoomScaleNormal="100" zoomScaleSheetLayoutView="145" workbookViewId="0"/>
  </sheetViews>
  <sheetFormatPr defaultRowHeight="13.2"/>
  <cols>
    <col min="1" max="1" width="7.109375" style="1" customWidth="1"/>
    <col min="2" max="2" width="6.33203125" style="1" customWidth="1"/>
    <col min="3" max="3" width="4.33203125" style="1" customWidth="1"/>
    <col min="4" max="8" width="5.33203125" style="1" customWidth="1"/>
    <col min="9" max="9" width="6.109375" style="1" customWidth="1"/>
    <col min="10" max="11" width="4.33203125" style="1" customWidth="1"/>
    <col min="12" max="12" width="5.88671875" style="1" customWidth="1"/>
    <col min="13" max="13" width="4.77734375" style="1" customWidth="1"/>
    <col min="14" max="14" width="6.44140625" style="1" customWidth="1"/>
    <col min="15" max="15" width="10.33203125" style="1" customWidth="1"/>
    <col min="16" max="1025" width="9" style="1" customWidth="1"/>
  </cols>
  <sheetData>
    <row r="1" spans="1:15" s="6" customFormat="1" ht="15" customHeight="1">
      <c r="A1" s="2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6" customFormat="1" ht="9.9" customHeight="1" thickBo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s="6" customFormat="1" ht="16.5" customHeight="1" thickTop="1">
      <c r="A3" s="8" t="s">
        <v>2</v>
      </c>
      <c r="B3" s="34"/>
      <c r="C3" s="34"/>
      <c r="D3" s="436" t="s">
        <v>22</v>
      </c>
      <c r="E3" s="436"/>
      <c r="F3" s="436"/>
      <c r="G3" s="436"/>
      <c r="H3" s="436"/>
      <c r="I3" s="436"/>
      <c r="J3" s="437" t="s">
        <v>23</v>
      </c>
      <c r="K3" s="437"/>
      <c r="L3" s="437"/>
      <c r="M3" s="437"/>
      <c r="N3" s="437"/>
      <c r="O3" s="34"/>
    </row>
    <row r="4" spans="1:15" s="6" customFormat="1" ht="39.9" customHeight="1">
      <c r="A4" s="35"/>
      <c r="B4" s="36" t="s">
        <v>24</v>
      </c>
      <c r="C4" s="36" t="s">
        <v>25</v>
      </c>
      <c r="D4" s="37" t="s">
        <v>26</v>
      </c>
      <c r="E4" s="38" t="s">
        <v>27</v>
      </c>
      <c r="F4" s="37" t="s">
        <v>28</v>
      </c>
      <c r="G4" s="37" t="s">
        <v>29</v>
      </c>
      <c r="H4" s="36" t="s">
        <v>357</v>
      </c>
      <c r="I4" s="38" t="s">
        <v>30</v>
      </c>
      <c r="J4" s="37" t="s">
        <v>31</v>
      </c>
      <c r="K4" s="16" t="s">
        <v>32</v>
      </c>
      <c r="L4" s="38" t="s">
        <v>33</v>
      </c>
      <c r="M4" s="38" t="s">
        <v>34</v>
      </c>
      <c r="N4" s="38" t="s">
        <v>30</v>
      </c>
      <c r="O4" s="36" t="s">
        <v>35</v>
      </c>
    </row>
    <row r="5" spans="1:15" s="46" customFormat="1" ht="13.5" customHeight="1">
      <c r="A5" s="39" t="s">
        <v>7</v>
      </c>
      <c r="B5" s="40" t="s">
        <v>36</v>
      </c>
      <c r="C5" s="40" t="s">
        <v>37</v>
      </c>
      <c r="D5" s="40" t="s">
        <v>38</v>
      </c>
      <c r="E5" s="40" t="s">
        <v>39</v>
      </c>
      <c r="F5" s="40" t="s">
        <v>40</v>
      </c>
      <c r="G5" s="41" t="s">
        <v>41</v>
      </c>
      <c r="H5" s="41" t="s">
        <v>42</v>
      </c>
      <c r="I5" s="41" t="s">
        <v>43</v>
      </c>
      <c r="J5" s="42"/>
      <c r="K5" s="43"/>
      <c r="L5" s="40"/>
      <c r="M5" s="40"/>
      <c r="N5" s="44"/>
      <c r="O5" s="45" t="s">
        <v>44</v>
      </c>
    </row>
    <row r="6" spans="1:15" s="46" customFormat="1" ht="18" customHeight="1">
      <c r="A6" s="17" t="s">
        <v>15</v>
      </c>
      <c r="B6" s="18">
        <v>435</v>
      </c>
      <c r="C6" s="19">
        <v>7</v>
      </c>
      <c r="D6" s="18">
        <v>241</v>
      </c>
      <c r="E6" s="18">
        <v>48</v>
      </c>
      <c r="F6" s="19" t="s">
        <v>16</v>
      </c>
      <c r="G6" s="18">
        <v>129</v>
      </c>
      <c r="H6" s="18">
        <v>8</v>
      </c>
      <c r="I6" s="19">
        <v>2</v>
      </c>
      <c r="J6" s="19" t="s">
        <v>16</v>
      </c>
      <c r="K6" s="19" t="s">
        <v>16</v>
      </c>
      <c r="L6" s="19" t="s">
        <v>16</v>
      </c>
      <c r="M6" s="19" t="s">
        <v>16</v>
      </c>
      <c r="N6" s="19" t="s">
        <v>16</v>
      </c>
      <c r="O6" s="47">
        <v>100</v>
      </c>
    </row>
    <row r="7" spans="1:15" s="46" customFormat="1" ht="18" customHeight="1">
      <c r="A7" s="22">
        <v>5</v>
      </c>
      <c r="B7" s="23">
        <v>354</v>
      </c>
      <c r="C7" s="24">
        <v>3</v>
      </c>
      <c r="D7" s="23">
        <v>134</v>
      </c>
      <c r="E7" s="23">
        <v>42</v>
      </c>
      <c r="F7" s="24" t="s">
        <v>16</v>
      </c>
      <c r="G7" s="23">
        <v>136</v>
      </c>
      <c r="H7" s="23">
        <v>38</v>
      </c>
      <c r="I7" s="24" t="s">
        <v>16</v>
      </c>
      <c r="J7" s="24" t="s">
        <v>16</v>
      </c>
      <c r="K7" s="24" t="s">
        <v>16</v>
      </c>
      <c r="L7" s="24" t="s">
        <v>16</v>
      </c>
      <c r="M7" s="24" t="s">
        <v>16</v>
      </c>
      <c r="N7" s="24">
        <v>1</v>
      </c>
      <c r="O7" s="48">
        <v>100</v>
      </c>
    </row>
    <row r="8" spans="1:15" s="46" customFormat="1" ht="18" customHeight="1">
      <c r="A8" s="26">
        <v>6</v>
      </c>
      <c r="B8" s="27">
        <v>299</v>
      </c>
      <c r="C8" s="28">
        <v>6</v>
      </c>
      <c r="D8" s="27">
        <v>134</v>
      </c>
      <c r="E8" s="27">
        <v>55</v>
      </c>
      <c r="F8" s="28">
        <v>3</v>
      </c>
      <c r="G8" s="27">
        <v>70</v>
      </c>
      <c r="H8" s="27">
        <v>26</v>
      </c>
      <c r="I8" s="28">
        <v>2</v>
      </c>
      <c r="J8" s="28">
        <v>1</v>
      </c>
      <c r="K8" s="28" t="s">
        <v>16</v>
      </c>
      <c r="L8" s="28" t="s">
        <v>16</v>
      </c>
      <c r="M8" s="28" t="s">
        <v>16</v>
      </c>
      <c r="N8" s="28">
        <v>2</v>
      </c>
      <c r="O8" s="435">
        <v>98.4</v>
      </c>
    </row>
    <row r="9" spans="1:15" s="6" customFormat="1" ht="13.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O9" s="30" t="s">
        <v>45</v>
      </c>
    </row>
    <row r="10" spans="1:15" s="6" customFormat="1" ht="13.5" customHeight="1">
      <c r="O10" s="31"/>
    </row>
    <row r="11" spans="1:15">
      <c r="O11" s="31"/>
    </row>
  </sheetData>
  <mergeCells count="2">
    <mergeCell ref="D3:I3"/>
    <mergeCell ref="J3:N3"/>
  </mergeCells>
  <phoneticPr fontId="12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69-D166-4C75-84FB-48B272DE024D}">
  <dimension ref="A1:AMK16"/>
  <sheetViews>
    <sheetView zoomScaleNormal="100" zoomScaleSheetLayoutView="100" workbookViewId="0"/>
  </sheetViews>
  <sheetFormatPr defaultRowHeight="13.2"/>
  <cols>
    <col min="1" max="1" width="7.109375" style="378" customWidth="1"/>
    <col min="2" max="2" width="6.6640625" style="378" customWidth="1"/>
    <col min="3" max="8" width="6.44140625" style="378" customWidth="1"/>
    <col min="9" max="9" width="6.6640625" style="378" customWidth="1"/>
    <col min="10" max="10" width="8.109375" style="378" customWidth="1"/>
    <col min="11" max="13" width="6.44140625" style="378" customWidth="1"/>
    <col min="14" max="14" width="7.6640625" style="378" customWidth="1"/>
    <col min="15" max="15" width="9.6640625" style="378" customWidth="1"/>
    <col min="16" max="16" width="6.88671875" style="378" customWidth="1"/>
    <col min="17" max="18" width="6.109375" style="378" customWidth="1"/>
    <col min="19" max="19" width="6.88671875" style="378" customWidth="1"/>
    <col min="20" max="23" width="6.109375" style="378" customWidth="1"/>
    <col min="24" max="1025" width="6.33203125" style="378" customWidth="1"/>
  </cols>
  <sheetData>
    <row r="1" spans="1:25" s="345" customFormat="1" ht="15" customHeight="1">
      <c r="A1" s="343" t="s">
        <v>323</v>
      </c>
    </row>
    <row r="2" spans="1:25" s="345" customFormat="1" ht="9.9" customHeight="1" thickBot="1">
      <c r="A2" s="343"/>
    </row>
    <row r="3" spans="1:25" s="345" customFormat="1" ht="17.25" customHeight="1" thickTop="1" thickBot="1">
      <c r="A3" s="381" t="s">
        <v>324</v>
      </c>
      <c r="B3" s="465" t="s">
        <v>212</v>
      </c>
      <c r="C3" s="466" t="s">
        <v>325</v>
      </c>
      <c r="D3" s="464" t="s">
        <v>326</v>
      </c>
      <c r="E3" s="464" t="s">
        <v>327</v>
      </c>
      <c r="F3" s="464" t="s">
        <v>328</v>
      </c>
      <c r="G3" s="464" t="s">
        <v>329</v>
      </c>
      <c r="H3" s="464" t="s">
        <v>330</v>
      </c>
      <c r="I3" s="464" t="s">
        <v>331</v>
      </c>
      <c r="J3" s="464" t="s">
        <v>332</v>
      </c>
      <c r="K3" s="464" t="s">
        <v>333</v>
      </c>
      <c r="L3" s="464" t="s">
        <v>334</v>
      </c>
      <c r="M3" s="464" t="s">
        <v>335</v>
      </c>
    </row>
    <row r="4" spans="1:25" s="345" customFormat="1" ht="17.25" customHeight="1" thickTop="1">
      <c r="A4" s="382" t="s">
        <v>7</v>
      </c>
      <c r="B4" s="465"/>
      <c r="C4" s="467"/>
      <c r="D4" s="464"/>
      <c r="E4" s="464"/>
      <c r="F4" s="464"/>
      <c r="G4" s="464"/>
      <c r="H4" s="464"/>
      <c r="I4" s="464"/>
      <c r="J4" s="464"/>
      <c r="K4" s="464"/>
      <c r="L4" s="464"/>
      <c r="M4" s="464"/>
    </row>
    <row r="5" spans="1:25" s="350" customFormat="1" ht="18" customHeight="1">
      <c r="A5" s="383" t="s">
        <v>15</v>
      </c>
      <c r="B5" s="384">
        <v>4265</v>
      </c>
      <c r="C5" s="419">
        <v>53</v>
      </c>
      <c r="D5" s="419">
        <v>8</v>
      </c>
      <c r="E5" s="420">
        <v>409</v>
      </c>
      <c r="F5" s="420">
        <v>272</v>
      </c>
      <c r="G5" s="419">
        <v>36</v>
      </c>
      <c r="H5" s="419">
        <v>445</v>
      </c>
      <c r="I5" s="420">
        <v>912</v>
      </c>
      <c r="J5" s="419">
        <v>31</v>
      </c>
      <c r="K5" s="419">
        <v>3</v>
      </c>
      <c r="L5" s="420">
        <v>14</v>
      </c>
      <c r="M5" s="420">
        <v>185</v>
      </c>
    </row>
    <row r="6" spans="1:25" s="350" customFormat="1" ht="18" customHeight="1">
      <c r="A6" s="385">
        <v>5</v>
      </c>
      <c r="B6" s="386">
        <v>4862</v>
      </c>
      <c r="C6" s="421">
        <v>45</v>
      </c>
      <c r="D6" s="421">
        <v>8</v>
      </c>
      <c r="E6" s="422">
        <v>574</v>
      </c>
      <c r="F6" s="422">
        <v>309</v>
      </c>
      <c r="G6" s="421">
        <v>59</v>
      </c>
      <c r="H6" s="421">
        <v>738</v>
      </c>
      <c r="I6" s="422">
        <v>1040</v>
      </c>
      <c r="J6" s="421">
        <v>19</v>
      </c>
      <c r="K6" s="421">
        <v>4</v>
      </c>
      <c r="L6" s="422">
        <v>3</v>
      </c>
      <c r="M6" s="422">
        <v>251</v>
      </c>
      <c r="Y6" s="387"/>
    </row>
    <row r="7" spans="1:25" s="350" customFormat="1" ht="18" customHeight="1">
      <c r="A7" s="388">
        <v>6</v>
      </c>
      <c r="B7" s="413">
        <v>5019</v>
      </c>
      <c r="C7" s="423">
        <v>66</v>
      </c>
      <c r="D7" s="423">
        <v>15</v>
      </c>
      <c r="E7" s="424">
        <v>502</v>
      </c>
      <c r="F7" s="424">
        <v>176</v>
      </c>
      <c r="G7" s="423">
        <v>154</v>
      </c>
      <c r="H7" s="423">
        <v>788</v>
      </c>
      <c r="I7" s="424">
        <v>904</v>
      </c>
      <c r="J7" s="423">
        <v>34</v>
      </c>
      <c r="K7" s="423">
        <v>6</v>
      </c>
      <c r="L7" s="424">
        <v>9</v>
      </c>
      <c r="M7" s="424">
        <v>216</v>
      </c>
      <c r="Y7" s="387"/>
    </row>
    <row r="8" spans="1:25" s="350" customFormat="1" ht="32.25" customHeight="1" thickBot="1"/>
    <row r="9" spans="1:25" s="345" customFormat="1" ht="16.5" customHeight="1" thickTop="1" thickBot="1">
      <c r="A9" s="381" t="s">
        <v>324</v>
      </c>
      <c r="B9" s="464" t="s">
        <v>336</v>
      </c>
      <c r="C9" s="464" t="s">
        <v>337</v>
      </c>
      <c r="D9" s="464" t="s">
        <v>338</v>
      </c>
      <c r="E9" s="464" t="s">
        <v>339</v>
      </c>
      <c r="F9" s="464" t="s">
        <v>340</v>
      </c>
      <c r="G9" s="464" t="s">
        <v>341</v>
      </c>
      <c r="H9" s="464" t="s">
        <v>342</v>
      </c>
      <c r="I9" s="464" t="s">
        <v>343</v>
      </c>
      <c r="J9" s="465" t="s">
        <v>344</v>
      </c>
      <c r="K9" s="464" t="s">
        <v>345</v>
      </c>
      <c r="L9" s="464" t="s">
        <v>346</v>
      </c>
      <c r="M9" s="389"/>
      <c r="W9" s="468"/>
      <c r="X9" s="468"/>
      <c r="Y9" s="468"/>
    </row>
    <row r="10" spans="1:25" s="345" customFormat="1" ht="16.5" customHeight="1" thickTop="1">
      <c r="A10" s="382" t="s">
        <v>7</v>
      </c>
      <c r="B10" s="464"/>
      <c r="C10" s="464"/>
      <c r="D10" s="464"/>
      <c r="E10" s="464"/>
      <c r="F10" s="464"/>
      <c r="G10" s="464"/>
      <c r="H10" s="464"/>
      <c r="I10" s="464"/>
      <c r="J10" s="465"/>
      <c r="K10" s="464"/>
      <c r="L10" s="464"/>
      <c r="M10" s="390"/>
      <c r="W10" s="468"/>
      <c r="X10" s="468"/>
      <c r="Y10" s="468"/>
    </row>
    <row r="11" spans="1:25" s="350" customFormat="1" ht="18" customHeight="1">
      <c r="A11" s="383" t="s">
        <v>15</v>
      </c>
      <c r="B11" s="420">
        <v>45</v>
      </c>
      <c r="C11" s="419">
        <v>169</v>
      </c>
      <c r="D11" s="420">
        <v>84</v>
      </c>
      <c r="E11" s="420">
        <v>706</v>
      </c>
      <c r="F11" s="419">
        <v>45</v>
      </c>
      <c r="G11" s="419">
        <v>19</v>
      </c>
      <c r="H11" s="420">
        <v>569</v>
      </c>
      <c r="I11" s="419">
        <v>37</v>
      </c>
      <c r="J11" s="425">
        <v>69</v>
      </c>
      <c r="K11" s="419">
        <v>68</v>
      </c>
      <c r="L11" s="419">
        <v>86</v>
      </c>
      <c r="M11" s="391"/>
      <c r="Y11" s="387"/>
    </row>
    <row r="12" spans="1:25" s="350" customFormat="1" ht="18" customHeight="1">
      <c r="A12" s="385">
        <v>5</v>
      </c>
      <c r="B12" s="422">
        <v>25</v>
      </c>
      <c r="C12" s="421">
        <v>205</v>
      </c>
      <c r="D12" s="422">
        <v>77</v>
      </c>
      <c r="E12" s="422">
        <v>732</v>
      </c>
      <c r="F12" s="421">
        <v>22</v>
      </c>
      <c r="G12" s="421">
        <v>15</v>
      </c>
      <c r="H12" s="422">
        <v>510</v>
      </c>
      <c r="I12" s="421">
        <v>25</v>
      </c>
      <c r="J12" s="426">
        <v>61</v>
      </c>
      <c r="K12" s="421">
        <v>44</v>
      </c>
      <c r="L12" s="421">
        <v>96</v>
      </c>
      <c r="M12" s="391"/>
      <c r="X12" s="392"/>
      <c r="Y12" s="393"/>
    </row>
    <row r="13" spans="1:25" s="350" customFormat="1" ht="18" customHeight="1">
      <c r="A13" s="388">
        <v>6</v>
      </c>
      <c r="B13" s="424">
        <v>18</v>
      </c>
      <c r="C13" s="423">
        <v>166</v>
      </c>
      <c r="D13" s="424">
        <v>91</v>
      </c>
      <c r="E13" s="424">
        <v>859</v>
      </c>
      <c r="F13" s="423">
        <v>42</v>
      </c>
      <c r="G13" s="423">
        <v>30</v>
      </c>
      <c r="H13" s="424">
        <v>374</v>
      </c>
      <c r="I13" s="423">
        <v>26</v>
      </c>
      <c r="J13" s="427">
        <v>30</v>
      </c>
      <c r="K13" s="423">
        <v>41</v>
      </c>
      <c r="L13" s="423">
        <v>472</v>
      </c>
      <c r="M13" s="394"/>
      <c r="W13" s="392"/>
      <c r="X13" s="392"/>
      <c r="Y13" s="393"/>
    </row>
    <row r="14" spans="1:25" s="345" customFormat="1" ht="12.9" customHeight="1">
      <c r="A14" s="377" t="s">
        <v>347</v>
      </c>
      <c r="B14" s="377"/>
      <c r="C14" s="377"/>
      <c r="D14" s="377"/>
      <c r="E14" s="377"/>
      <c r="F14" s="377"/>
      <c r="G14" s="377"/>
      <c r="H14" s="377"/>
      <c r="I14" s="377"/>
      <c r="J14" s="377"/>
      <c r="K14" s="377"/>
      <c r="L14" s="377"/>
      <c r="M14" s="346" t="s">
        <v>348</v>
      </c>
      <c r="N14" s="377"/>
      <c r="O14" s="377"/>
      <c r="P14" s="377"/>
      <c r="Q14" s="377"/>
      <c r="R14" s="377"/>
      <c r="S14" s="377"/>
      <c r="T14" s="377"/>
      <c r="U14" s="377"/>
      <c r="V14" s="377"/>
    </row>
    <row r="15" spans="1:25" s="345" customFormat="1" ht="13.5" customHeight="1"/>
    <row r="16" spans="1:25" s="345" customFormat="1" ht="13.5" customHeight="1">
      <c r="T16" s="395"/>
    </row>
  </sheetData>
  <mergeCells count="26">
    <mergeCell ref="X9:X10"/>
    <mergeCell ref="Y9:Y10"/>
    <mergeCell ref="H9:H10"/>
    <mergeCell ref="I9:I10"/>
    <mergeCell ref="J9:J10"/>
    <mergeCell ref="K9:K10"/>
    <mergeCell ref="L9:L10"/>
    <mergeCell ref="W9:W10"/>
    <mergeCell ref="B9:B10"/>
    <mergeCell ref="C9:C10"/>
    <mergeCell ref="D9:D10"/>
    <mergeCell ref="E9:E10"/>
    <mergeCell ref="F9:F10"/>
    <mergeCell ref="G9:G10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colBreaks count="1" manualBreakCount="1">
    <brk id="13" max="1048575" man="1"/>
  </colBreaks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EFA3-05FA-4E2B-81DA-AF0456C9AB31}">
  <dimension ref="A1:AMK16"/>
  <sheetViews>
    <sheetView zoomScaleNormal="100" zoomScaleSheetLayoutView="100" zoomScalePageLayoutView="106" workbookViewId="0"/>
  </sheetViews>
  <sheetFormatPr defaultRowHeight="13.2"/>
  <cols>
    <col min="1" max="1" width="10.77734375" style="378" customWidth="1"/>
    <col min="2" max="5" width="12.77734375" style="378" customWidth="1"/>
    <col min="6" max="7" width="12.6640625" style="378" customWidth="1"/>
    <col min="8" max="8" width="8.21875" style="378" customWidth="1"/>
    <col min="9" max="9" width="7.77734375" style="378" customWidth="1"/>
    <col min="10" max="14" width="8.21875" style="378" customWidth="1"/>
    <col min="15" max="1025" width="11" style="378" customWidth="1"/>
  </cols>
  <sheetData>
    <row r="1" spans="1:7" s="344" customFormat="1" ht="15" customHeight="1">
      <c r="A1" s="343" t="s">
        <v>349</v>
      </c>
      <c r="B1" s="396"/>
    </row>
    <row r="2" spans="1:7" s="345" customFormat="1" ht="9.9" customHeight="1" thickBot="1">
      <c r="A2" s="343"/>
      <c r="B2" s="378"/>
    </row>
    <row r="3" spans="1:7" s="350" customFormat="1" ht="16.5" customHeight="1" thickTop="1" thickBot="1">
      <c r="A3" s="397" t="s">
        <v>2</v>
      </c>
      <c r="B3" s="469" t="s">
        <v>350</v>
      </c>
      <c r="C3" s="469" t="s">
        <v>351</v>
      </c>
      <c r="D3" s="469"/>
      <c r="E3" s="469"/>
      <c r="F3" s="469" t="s">
        <v>352</v>
      </c>
      <c r="G3" s="469" t="s">
        <v>353</v>
      </c>
    </row>
    <row r="4" spans="1:7" s="350" customFormat="1" ht="16.5" customHeight="1" thickTop="1">
      <c r="A4" s="398" t="s">
        <v>7</v>
      </c>
      <c r="B4" s="469"/>
      <c r="C4" s="351" t="s">
        <v>96</v>
      </c>
      <c r="D4" s="351" t="s">
        <v>354</v>
      </c>
      <c r="E4" s="351" t="s">
        <v>355</v>
      </c>
      <c r="F4" s="469"/>
      <c r="G4" s="469"/>
    </row>
    <row r="5" spans="1:7" s="350" customFormat="1" ht="18" customHeight="1">
      <c r="A5" s="385" t="s">
        <v>15</v>
      </c>
      <c r="B5" s="399">
        <v>2324</v>
      </c>
      <c r="C5" s="399">
        <v>577</v>
      </c>
      <c r="D5" s="399">
        <v>521</v>
      </c>
      <c r="E5" s="399">
        <v>56</v>
      </c>
      <c r="F5" s="399">
        <v>2289</v>
      </c>
      <c r="G5" s="399">
        <v>67</v>
      </c>
    </row>
    <row r="6" spans="1:7" s="350" customFormat="1" ht="18" customHeight="1">
      <c r="A6" s="385">
        <v>5</v>
      </c>
      <c r="B6" s="400">
        <v>2899</v>
      </c>
      <c r="C6" s="400">
        <v>520</v>
      </c>
      <c r="D6" s="400">
        <v>488</v>
      </c>
      <c r="E6" s="400">
        <v>32</v>
      </c>
      <c r="F6" s="400">
        <v>2074</v>
      </c>
      <c r="G6" s="400">
        <v>83</v>
      </c>
    </row>
    <row r="7" spans="1:7" s="350" customFormat="1" ht="18" customHeight="1">
      <c r="A7" s="388">
        <v>6</v>
      </c>
      <c r="B7" s="414">
        <v>3028</v>
      </c>
      <c r="C7" s="414">
        <v>501</v>
      </c>
      <c r="D7" s="414">
        <v>491</v>
      </c>
      <c r="E7" s="414">
        <v>10</v>
      </c>
      <c r="F7" s="414">
        <v>2124</v>
      </c>
      <c r="G7" s="414">
        <v>78</v>
      </c>
    </row>
    <row r="8" spans="1:7" s="345" customFormat="1" ht="12.9" customHeight="1">
      <c r="A8" s="377" t="s">
        <v>347</v>
      </c>
      <c r="B8" s="377"/>
      <c r="G8" s="401" t="s">
        <v>356</v>
      </c>
    </row>
    <row r="9" spans="1:7" s="345" customFormat="1" ht="13.65" customHeight="1"/>
    <row r="10" spans="1:7" s="345" customFormat="1" ht="13.65" customHeight="1"/>
    <row r="11" spans="1:7" s="345" customFormat="1" ht="13.65" customHeight="1"/>
    <row r="12" spans="1:7" s="345" customFormat="1" ht="13.65" customHeight="1"/>
    <row r="13" spans="1:7" s="345" customFormat="1" ht="13.65" customHeight="1"/>
    <row r="14" spans="1:7" s="345" customFormat="1" ht="13.65" customHeight="1"/>
    <row r="15" spans="1:7" s="345" customFormat="1" ht="13.65" customHeight="1"/>
    <row r="16" spans="1:7" s="345" customFormat="1" ht="13.65" customHeight="1"/>
  </sheetData>
  <mergeCells count="4">
    <mergeCell ref="B3:B4"/>
    <mergeCell ref="C3:E3"/>
    <mergeCell ref="F3:F4"/>
    <mergeCell ref="G3:G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FA96-57B3-4E25-8409-B7EDE3AB0263}">
  <sheetPr codeName="Sheet19"/>
  <dimension ref="A1:AMK12"/>
  <sheetViews>
    <sheetView zoomScaleNormal="100" zoomScaleSheetLayoutView="100" workbookViewId="0"/>
  </sheetViews>
  <sheetFormatPr defaultRowHeight="13.2"/>
  <cols>
    <col min="1" max="1" width="8.44140625" style="264" customWidth="1"/>
    <col min="2" max="2" width="8.77734375" style="264" customWidth="1"/>
    <col min="3" max="3" width="7.77734375" style="264" customWidth="1"/>
    <col min="4" max="5" width="7.21875" style="264" customWidth="1"/>
    <col min="6" max="6" width="7.77734375" style="264" customWidth="1"/>
    <col min="7" max="7" width="9.109375" style="264" customWidth="1"/>
    <col min="8" max="10" width="7.6640625" style="264" customWidth="1"/>
    <col min="11" max="11" width="7.77734375" style="264" customWidth="1"/>
    <col min="12" max="15" width="5.88671875" style="264" customWidth="1"/>
    <col min="16" max="1025" width="13.77734375" style="264" customWidth="1"/>
  </cols>
  <sheetData>
    <row r="1" spans="1:15" ht="15" customHeight="1">
      <c r="A1" s="263" t="s">
        <v>243</v>
      </c>
    </row>
    <row r="2" spans="1:15" ht="8.1" customHeight="1">
      <c r="A2" s="263"/>
    </row>
    <row r="3" spans="1:15" s="266" customFormat="1" ht="15" customHeight="1" thickBot="1">
      <c r="A3" s="265" t="s">
        <v>244</v>
      </c>
    </row>
    <row r="4" spans="1:15" s="269" customFormat="1" ht="16.5" customHeight="1" thickTop="1" thickBot="1">
      <c r="A4" s="267" t="s">
        <v>2</v>
      </c>
      <c r="B4" s="472" t="s">
        <v>96</v>
      </c>
      <c r="C4" s="471" t="s">
        <v>245</v>
      </c>
      <c r="D4" s="471" t="s">
        <v>246</v>
      </c>
      <c r="E4" s="471" t="s">
        <v>247</v>
      </c>
      <c r="F4" s="471" t="s">
        <v>248</v>
      </c>
      <c r="G4" s="473" t="s">
        <v>249</v>
      </c>
      <c r="H4" s="470" t="s">
        <v>250</v>
      </c>
      <c r="I4" s="470" t="s">
        <v>251</v>
      </c>
      <c r="J4" s="470" t="s">
        <v>252</v>
      </c>
      <c r="K4" s="471" t="s">
        <v>253</v>
      </c>
      <c r="L4" s="268"/>
      <c r="M4" s="268"/>
      <c r="N4" s="268"/>
    </row>
    <row r="5" spans="1:15" s="269" customFormat="1" ht="16.5" customHeight="1" thickTop="1">
      <c r="A5" s="270" t="s">
        <v>7</v>
      </c>
      <c r="B5" s="472"/>
      <c r="C5" s="471"/>
      <c r="D5" s="471"/>
      <c r="E5" s="471"/>
      <c r="F5" s="471"/>
      <c r="G5" s="473"/>
      <c r="H5" s="470"/>
      <c r="I5" s="470"/>
      <c r="J5" s="470"/>
      <c r="K5" s="471"/>
      <c r="L5" s="268"/>
      <c r="M5" s="268"/>
      <c r="N5" s="268"/>
    </row>
    <row r="6" spans="1:15" s="269" customFormat="1" ht="15.9" customHeight="1">
      <c r="A6" s="271" t="s">
        <v>15</v>
      </c>
      <c r="B6" s="272">
        <v>5615</v>
      </c>
      <c r="C6" s="272">
        <v>1041</v>
      </c>
      <c r="D6" s="272">
        <v>515</v>
      </c>
      <c r="E6" s="273">
        <v>43</v>
      </c>
      <c r="F6" s="272">
        <v>2123</v>
      </c>
      <c r="G6" s="272">
        <v>32</v>
      </c>
      <c r="H6" s="272">
        <v>173</v>
      </c>
      <c r="I6" s="272">
        <v>3</v>
      </c>
      <c r="J6" s="272">
        <v>42</v>
      </c>
      <c r="K6" s="272">
        <v>1643</v>
      </c>
      <c r="N6" s="274"/>
    </row>
    <row r="7" spans="1:15" s="269" customFormat="1" ht="15.9" customHeight="1">
      <c r="A7" s="275">
        <v>5</v>
      </c>
      <c r="B7" s="276">
        <v>5338</v>
      </c>
      <c r="C7" s="276">
        <v>977</v>
      </c>
      <c r="D7" s="276">
        <v>542</v>
      </c>
      <c r="E7" s="276">
        <v>50</v>
      </c>
      <c r="F7" s="276">
        <v>1938</v>
      </c>
      <c r="G7" s="276">
        <v>19</v>
      </c>
      <c r="H7" s="276">
        <v>218</v>
      </c>
      <c r="I7" s="276">
        <v>4</v>
      </c>
      <c r="J7" s="276">
        <v>32</v>
      </c>
      <c r="K7" s="276">
        <v>1558</v>
      </c>
      <c r="L7" s="277"/>
      <c r="M7" s="277"/>
      <c r="N7" s="278"/>
      <c r="O7" s="277"/>
    </row>
    <row r="8" spans="1:15" s="269" customFormat="1" ht="15.9" customHeight="1">
      <c r="A8" s="279">
        <v>6</v>
      </c>
      <c r="B8" s="280">
        <v>5529</v>
      </c>
      <c r="C8" s="280">
        <v>1075</v>
      </c>
      <c r="D8" s="280">
        <v>600</v>
      </c>
      <c r="E8" s="280">
        <v>47</v>
      </c>
      <c r="F8" s="280">
        <v>1830</v>
      </c>
      <c r="G8" s="280">
        <v>15</v>
      </c>
      <c r="H8" s="280">
        <v>269</v>
      </c>
      <c r="I8" s="280">
        <v>2</v>
      </c>
      <c r="J8" s="280">
        <v>37</v>
      </c>
      <c r="K8" s="280">
        <v>1654</v>
      </c>
      <c r="L8" s="277"/>
      <c r="M8" s="277"/>
      <c r="N8" s="278"/>
      <c r="O8" s="277"/>
    </row>
    <row r="9" spans="1:15" s="266" customFormat="1" ht="13.5" customHeight="1"/>
    <row r="10" spans="1:15" s="266" customFormat="1" ht="5.0999999999999996" customHeight="1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</row>
    <row r="11" spans="1:15">
      <c r="A11" s="282"/>
      <c r="B11" s="282"/>
      <c r="C11" s="282"/>
      <c r="D11" s="282"/>
      <c r="E11" s="282"/>
      <c r="F11" s="282"/>
      <c r="G11" s="282"/>
      <c r="H11" s="282"/>
      <c r="I11" s="282"/>
      <c r="J11" s="282"/>
      <c r="K11" s="282"/>
      <c r="L11" s="282"/>
    </row>
    <row r="12" spans="1:15">
      <c r="A12" s="282"/>
      <c r="B12" s="282"/>
      <c r="C12" s="282"/>
      <c r="D12" s="282"/>
      <c r="E12" s="282"/>
      <c r="F12" s="282"/>
      <c r="G12" s="282"/>
      <c r="H12" s="282"/>
      <c r="I12" s="282"/>
      <c r="J12" s="282"/>
      <c r="K12" s="282"/>
      <c r="L12" s="282"/>
    </row>
  </sheetData>
  <mergeCells count="10"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G4:G5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9B59-EFF5-43E4-A393-99D7700263C3}">
  <sheetPr codeName="Sheet20"/>
  <dimension ref="A1:AMK17"/>
  <sheetViews>
    <sheetView zoomScaleNormal="100" zoomScaleSheetLayoutView="100" workbookViewId="0"/>
  </sheetViews>
  <sheetFormatPr defaultRowHeight="13.2"/>
  <cols>
    <col min="1" max="1" width="8.44140625" style="264" customWidth="1"/>
    <col min="2" max="3" width="8.88671875" style="264" customWidth="1"/>
    <col min="4" max="8" width="8.6640625" style="264" customWidth="1"/>
    <col min="9" max="9" width="8.88671875" style="264" customWidth="1"/>
    <col min="10" max="10" width="8.6640625" style="264" customWidth="1"/>
    <col min="11" max="14" width="5.88671875" style="264" customWidth="1"/>
    <col min="15" max="1025" width="13.77734375" style="264" customWidth="1"/>
  </cols>
  <sheetData>
    <row r="1" spans="1:11" ht="15" customHeight="1" thickBot="1">
      <c r="A1" s="283" t="s">
        <v>254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 s="286" customFormat="1" ht="16.5" customHeight="1" thickTop="1" thickBot="1">
      <c r="A2" s="284" t="s">
        <v>2</v>
      </c>
      <c r="B2" s="474" t="s">
        <v>96</v>
      </c>
      <c r="C2" s="474" t="s">
        <v>255</v>
      </c>
      <c r="D2" s="474" t="s">
        <v>256</v>
      </c>
      <c r="E2" s="474" t="s">
        <v>257</v>
      </c>
      <c r="F2" s="474" t="s">
        <v>258</v>
      </c>
      <c r="G2" s="474" t="s">
        <v>259</v>
      </c>
      <c r="H2" s="474" t="s">
        <v>260</v>
      </c>
      <c r="I2" s="474" t="s">
        <v>139</v>
      </c>
      <c r="J2" s="477" t="s">
        <v>261</v>
      </c>
      <c r="K2" s="285"/>
    </row>
    <row r="3" spans="1:11" s="286" customFormat="1" ht="16.5" customHeight="1" thickTop="1">
      <c r="A3" s="287" t="s">
        <v>7</v>
      </c>
      <c r="B3" s="472"/>
      <c r="C3" s="472"/>
      <c r="D3" s="472"/>
      <c r="E3" s="472"/>
      <c r="F3" s="472"/>
      <c r="G3" s="472"/>
      <c r="H3" s="472"/>
      <c r="I3" s="472"/>
      <c r="J3" s="472"/>
      <c r="K3" s="285"/>
    </row>
    <row r="4" spans="1:11" s="286" customFormat="1" ht="15.9" customHeight="1">
      <c r="A4" s="288" t="s">
        <v>15</v>
      </c>
      <c r="B4" s="272">
        <v>5615</v>
      </c>
      <c r="C4" s="289">
        <v>123</v>
      </c>
      <c r="D4" s="289">
        <v>681</v>
      </c>
      <c r="E4" s="289">
        <v>534</v>
      </c>
      <c r="F4" s="289">
        <v>710</v>
      </c>
      <c r="G4" s="289">
        <v>866</v>
      </c>
      <c r="H4" s="289">
        <v>638</v>
      </c>
      <c r="I4" s="289">
        <v>1101</v>
      </c>
      <c r="J4" s="289">
        <v>962</v>
      </c>
      <c r="K4" s="285"/>
    </row>
    <row r="5" spans="1:11" s="286" customFormat="1" ht="15.9" customHeight="1">
      <c r="A5" s="290">
        <v>5</v>
      </c>
      <c r="B5" s="276">
        <v>5338</v>
      </c>
      <c r="C5" s="291">
        <v>111</v>
      </c>
      <c r="D5" s="291">
        <v>637</v>
      </c>
      <c r="E5" s="291">
        <v>491</v>
      </c>
      <c r="F5" s="291">
        <v>636</v>
      </c>
      <c r="G5" s="291">
        <v>850</v>
      </c>
      <c r="H5" s="291">
        <v>591</v>
      </c>
      <c r="I5" s="291">
        <v>1065</v>
      </c>
      <c r="J5" s="291">
        <v>957</v>
      </c>
      <c r="K5" s="292"/>
    </row>
    <row r="6" spans="1:11" s="286" customFormat="1" ht="15.9" customHeight="1">
      <c r="A6" s="293">
        <v>6</v>
      </c>
      <c r="B6" s="280">
        <v>5529</v>
      </c>
      <c r="C6" s="294">
        <v>115</v>
      </c>
      <c r="D6" s="294">
        <v>596</v>
      </c>
      <c r="E6" s="294">
        <v>535</v>
      </c>
      <c r="F6" s="294">
        <v>568</v>
      </c>
      <c r="G6" s="294">
        <v>795</v>
      </c>
      <c r="H6" s="294">
        <v>746</v>
      </c>
      <c r="I6" s="294">
        <v>1208</v>
      </c>
      <c r="J6" s="294">
        <v>966</v>
      </c>
      <c r="K6" s="295"/>
    </row>
    <row r="7" spans="1:11">
      <c r="A7" s="296"/>
      <c r="B7" s="297"/>
      <c r="C7" s="298"/>
      <c r="D7" s="298"/>
      <c r="E7" s="298"/>
      <c r="F7" s="298"/>
      <c r="G7" s="298"/>
      <c r="H7" s="298"/>
      <c r="I7" s="298"/>
      <c r="J7" s="298"/>
      <c r="K7" s="299"/>
    </row>
    <row r="8" spans="1:11" ht="5.0999999999999996" customHeight="1">
      <c r="A8" s="281"/>
      <c r="B8" s="300"/>
      <c r="C8" s="298"/>
      <c r="D8" s="298"/>
      <c r="E8" s="298"/>
      <c r="F8" s="298"/>
      <c r="G8" s="298"/>
      <c r="H8" s="298"/>
      <c r="I8" s="298"/>
      <c r="J8" s="298"/>
      <c r="K8" s="299"/>
    </row>
    <row r="9" spans="1:11" ht="15" customHeight="1" thickBot="1">
      <c r="A9" s="283" t="s">
        <v>262</v>
      </c>
      <c r="B9" s="297"/>
      <c r="C9" s="298"/>
      <c r="D9" s="298"/>
      <c r="E9" s="298"/>
      <c r="F9" s="298"/>
      <c r="G9" s="298"/>
      <c r="H9" s="298"/>
      <c r="I9" s="298"/>
      <c r="J9" s="298"/>
      <c r="K9" s="299"/>
    </row>
    <row r="10" spans="1:11" s="286" customFormat="1" ht="16.5" customHeight="1" thickTop="1" thickBot="1">
      <c r="A10" s="284" t="s">
        <v>2</v>
      </c>
      <c r="B10" s="475" t="s">
        <v>96</v>
      </c>
      <c r="C10" s="472" t="s">
        <v>255</v>
      </c>
      <c r="D10" s="472" t="s">
        <v>256</v>
      </c>
      <c r="E10" s="472" t="s">
        <v>257</v>
      </c>
      <c r="F10" s="472" t="s">
        <v>258</v>
      </c>
      <c r="G10" s="472" t="s">
        <v>259</v>
      </c>
      <c r="H10" s="472" t="s">
        <v>260</v>
      </c>
      <c r="I10" s="472" t="s">
        <v>139</v>
      </c>
      <c r="J10" s="476" t="s">
        <v>261</v>
      </c>
      <c r="K10" s="292"/>
    </row>
    <row r="11" spans="1:11" s="286" customFormat="1" ht="16.5" customHeight="1" thickTop="1">
      <c r="A11" s="301" t="s">
        <v>7</v>
      </c>
      <c r="B11" s="475"/>
      <c r="C11" s="472"/>
      <c r="D11" s="472"/>
      <c r="E11" s="472"/>
      <c r="F11" s="472"/>
      <c r="G11" s="472"/>
      <c r="H11" s="472"/>
      <c r="I11" s="472"/>
      <c r="J11" s="472"/>
      <c r="K11" s="292"/>
    </row>
    <row r="12" spans="1:11" s="286" customFormat="1" ht="15.9" customHeight="1">
      <c r="A12" s="302" t="s">
        <v>15</v>
      </c>
      <c r="B12" s="272">
        <v>103</v>
      </c>
      <c r="C12" s="303" t="s">
        <v>16</v>
      </c>
      <c r="D12" s="289">
        <v>8</v>
      </c>
      <c r="E12" s="289">
        <v>16</v>
      </c>
      <c r="F12" s="289">
        <v>23</v>
      </c>
      <c r="G12" s="289">
        <v>20</v>
      </c>
      <c r="H12" s="289">
        <v>9</v>
      </c>
      <c r="I12" s="304">
        <v>20</v>
      </c>
      <c r="J12" s="289">
        <v>7</v>
      </c>
      <c r="K12" s="292"/>
    </row>
    <row r="13" spans="1:11" s="286" customFormat="1" ht="15.9" customHeight="1">
      <c r="A13" s="290">
        <v>5</v>
      </c>
      <c r="B13" s="276">
        <v>126</v>
      </c>
      <c r="C13" s="305" t="s">
        <v>16</v>
      </c>
      <c r="D13" s="291">
        <v>22</v>
      </c>
      <c r="E13" s="291">
        <v>14</v>
      </c>
      <c r="F13" s="291">
        <v>14</v>
      </c>
      <c r="G13" s="291">
        <v>25</v>
      </c>
      <c r="H13" s="291">
        <v>15</v>
      </c>
      <c r="I13" s="306">
        <v>17</v>
      </c>
      <c r="J13" s="291">
        <v>19</v>
      </c>
      <c r="K13" s="292"/>
    </row>
    <row r="14" spans="1:11" s="286" customFormat="1" ht="15.9" customHeight="1">
      <c r="A14" s="293">
        <v>6</v>
      </c>
      <c r="B14" s="280">
        <v>115</v>
      </c>
      <c r="C14" s="432" t="s">
        <v>133</v>
      </c>
      <c r="D14" s="294">
        <v>13</v>
      </c>
      <c r="E14" s="294">
        <v>12</v>
      </c>
      <c r="F14" s="294">
        <v>16</v>
      </c>
      <c r="G14" s="294">
        <v>30</v>
      </c>
      <c r="H14" s="294">
        <v>17</v>
      </c>
      <c r="I14" s="307">
        <v>21</v>
      </c>
      <c r="J14" s="294">
        <v>6</v>
      </c>
      <c r="K14" s="295"/>
    </row>
    <row r="15" spans="1:11" ht="12.9" customHeight="1">
      <c r="A15" s="308" t="s">
        <v>263</v>
      </c>
      <c r="B15" s="309"/>
      <c r="C15" s="282"/>
      <c r="D15" s="282"/>
      <c r="E15" s="282"/>
      <c r="F15" s="282"/>
      <c r="G15" s="282"/>
      <c r="H15" s="282"/>
      <c r="I15" s="282"/>
      <c r="J15" s="310"/>
      <c r="K15" s="282"/>
    </row>
    <row r="16" spans="1:11">
      <c r="A16" s="282"/>
      <c r="B16" s="282"/>
      <c r="C16" s="282"/>
      <c r="D16" s="282"/>
      <c r="E16" s="282"/>
      <c r="F16" s="282"/>
      <c r="G16" s="282"/>
      <c r="H16" s="282"/>
      <c r="I16" s="282"/>
      <c r="J16" s="282"/>
      <c r="K16" s="282"/>
    </row>
    <row r="17" spans="1:11">
      <c r="A17" s="282"/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</sheetData>
  <mergeCells count="18">
    <mergeCell ref="I10:I11"/>
    <mergeCell ref="J10:J11"/>
    <mergeCell ref="H2:H3"/>
    <mergeCell ref="I2:I3"/>
    <mergeCell ref="J2:J3"/>
    <mergeCell ref="G10:G11"/>
    <mergeCell ref="H10:H11"/>
    <mergeCell ref="B2:B3"/>
    <mergeCell ref="C2:C3"/>
    <mergeCell ref="D2:D3"/>
    <mergeCell ref="E2:E3"/>
    <mergeCell ref="F2:F3"/>
    <mergeCell ref="G2:G3"/>
    <mergeCell ref="B10:B11"/>
    <mergeCell ref="C10:C11"/>
    <mergeCell ref="D10:D11"/>
    <mergeCell ref="E10:E11"/>
    <mergeCell ref="F10:F11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1A63-F611-49B8-86D7-B5CEFB13D738}">
  <sheetPr codeName="Sheet25"/>
  <dimension ref="A1:AMJ10"/>
  <sheetViews>
    <sheetView zoomScaleNormal="100" zoomScaleSheetLayoutView="100" workbookViewId="0">
      <selection sqref="A1:XFD3"/>
    </sheetView>
  </sheetViews>
  <sheetFormatPr defaultRowHeight="13.2"/>
  <cols>
    <col min="1" max="1" width="7.88671875" style="1" customWidth="1"/>
    <col min="2" max="5" width="8" style="1" customWidth="1"/>
    <col min="6" max="11" width="7.88671875" style="1" customWidth="1"/>
    <col min="12" max="1024" width="9" style="1" customWidth="1"/>
  </cols>
  <sheetData>
    <row r="1" spans="1:21" ht="15" customHeight="1">
      <c r="A1" s="2" t="s">
        <v>264</v>
      </c>
    </row>
    <row r="2" spans="1:21" ht="12.9" customHeight="1" thickBot="1">
      <c r="A2" s="21"/>
      <c r="B2" s="7"/>
      <c r="C2" s="7"/>
      <c r="D2" s="7"/>
      <c r="E2" s="7"/>
      <c r="F2" s="2"/>
      <c r="G2" s="7"/>
      <c r="H2" s="7"/>
      <c r="I2" s="7"/>
      <c r="J2" s="7"/>
      <c r="K2" s="7"/>
      <c r="U2" s="7"/>
    </row>
    <row r="3" spans="1:21" s="46" customFormat="1" ht="16.5" customHeight="1" thickTop="1">
      <c r="A3" s="66" t="s">
        <v>2</v>
      </c>
      <c r="B3" s="438" t="s">
        <v>96</v>
      </c>
      <c r="C3" s="438"/>
      <c r="D3" s="438" t="s">
        <v>265</v>
      </c>
      <c r="E3" s="438"/>
      <c r="F3" s="438" t="s">
        <v>266</v>
      </c>
      <c r="G3" s="438"/>
      <c r="H3" s="438" t="s">
        <v>87</v>
      </c>
      <c r="I3" s="438"/>
      <c r="J3" s="478" t="s">
        <v>267</v>
      </c>
      <c r="K3" s="478"/>
      <c r="L3" s="311"/>
      <c r="M3" s="311"/>
      <c r="N3" s="311"/>
      <c r="O3" s="311"/>
      <c r="P3" s="311"/>
      <c r="Q3" s="311"/>
      <c r="R3" s="311"/>
      <c r="S3" s="311"/>
      <c r="T3" s="311"/>
      <c r="U3" s="311"/>
    </row>
    <row r="4" spans="1:21" s="46" customFormat="1" ht="16.5" customHeight="1">
      <c r="A4" s="67" t="s">
        <v>7</v>
      </c>
      <c r="B4" s="55" t="s">
        <v>268</v>
      </c>
      <c r="C4" s="55" t="s">
        <v>269</v>
      </c>
      <c r="D4" s="55" t="s">
        <v>268</v>
      </c>
      <c r="E4" s="55" t="s">
        <v>269</v>
      </c>
      <c r="F4" s="55" t="s">
        <v>268</v>
      </c>
      <c r="G4" s="15" t="s">
        <v>269</v>
      </c>
      <c r="H4" s="55" t="s">
        <v>268</v>
      </c>
      <c r="I4" s="55" t="s">
        <v>269</v>
      </c>
      <c r="J4" s="312" t="s">
        <v>268</v>
      </c>
      <c r="K4" s="313" t="s">
        <v>269</v>
      </c>
      <c r="L4" s="53"/>
      <c r="M4" s="311"/>
      <c r="N4" s="311"/>
      <c r="O4" s="311"/>
      <c r="P4" s="311"/>
      <c r="Q4" s="311"/>
      <c r="R4" s="53"/>
      <c r="S4" s="53"/>
      <c r="T4" s="53"/>
      <c r="U4" s="53"/>
    </row>
    <row r="5" spans="1:21" s="46" customFormat="1" ht="20.100000000000001" customHeight="1">
      <c r="A5" s="73" t="s">
        <v>15</v>
      </c>
      <c r="B5" s="18">
        <v>123</v>
      </c>
      <c r="C5" s="18">
        <v>127</v>
      </c>
      <c r="D5" s="314">
        <v>25</v>
      </c>
      <c r="E5" s="19">
        <v>25</v>
      </c>
      <c r="F5" s="314">
        <v>98</v>
      </c>
      <c r="G5" s="19">
        <v>100</v>
      </c>
      <c r="H5" s="19" t="s">
        <v>16</v>
      </c>
      <c r="I5" s="19">
        <v>2</v>
      </c>
      <c r="J5" s="315">
        <v>111</v>
      </c>
      <c r="K5" s="19">
        <v>107</v>
      </c>
      <c r="L5" s="316"/>
      <c r="M5" s="316"/>
      <c r="N5" s="316"/>
      <c r="O5" s="317"/>
      <c r="P5" s="316"/>
      <c r="Q5" s="21"/>
      <c r="R5" s="316"/>
      <c r="S5" s="316"/>
      <c r="T5" s="21"/>
      <c r="U5" s="316"/>
    </row>
    <row r="6" spans="1:21" s="46" customFormat="1" ht="20.100000000000001" customHeight="1">
      <c r="A6" s="73">
        <v>5</v>
      </c>
      <c r="B6" s="23">
        <v>113</v>
      </c>
      <c r="C6" s="23">
        <v>126</v>
      </c>
      <c r="D6" s="318">
        <v>32</v>
      </c>
      <c r="E6" s="24">
        <v>40</v>
      </c>
      <c r="F6" s="318">
        <v>81</v>
      </c>
      <c r="G6" s="24">
        <v>86</v>
      </c>
      <c r="H6" s="24">
        <v>0</v>
      </c>
      <c r="I6" s="24">
        <v>0</v>
      </c>
      <c r="J6" s="319">
        <v>120</v>
      </c>
      <c r="K6" s="24">
        <v>120</v>
      </c>
      <c r="L6" s="316"/>
      <c r="M6" s="316"/>
      <c r="N6" s="316"/>
      <c r="O6" s="317"/>
      <c r="P6" s="316"/>
      <c r="Q6" s="21"/>
      <c r="R6" s="316"/>
      <c r="S6" s="316"/>
      <c r="T6" s="21"/>
      <c r="U6" s="316"/>
    </row>
    <row r="7" spans="1:21" s="46" customFormat="1" ht="20.100000000000001" customHeight="1">
      <c r="A7" s="320">
        <v>6</v>
      </c>
      <c r="B7" s="27">
        <v>123</v>
      </c>
      <c r="C7" s="27">
        <v>131</v>
      </c>
      <c r="D7" s="321">
        <v>33</v>
      </c>
      <c r="E7" s="28">
        <v>36</v>
      </c>
      <c r="F7" s="321">
        <v>90</v>
      </c>
      <c r="G7" s="28">
        <v>95</v>
      </c>
      <c r="H7" s="28">
        <v>0</v>
      </c>
      <c r="I7" s="28">
        <v>0</v>
      </c>
      <c r="J7" s="322">
        <v>144</v>
      </c>
      <c r="K7" s="28">
        <v>151</v>
      </c>
      <c r="L7" s="316"/>
      <c r="M7" s="316"/>
      <c r="N7" s="316"/>
      <c r="O7" s="317"/>
      <c r="P7" s="316"/>
      <c r="Q7" s="21"/>
      <c r="R7" s="316"/>
      <c r="S7" s="316"/>
      <c r="T7" s="21"/>
      <c r="U7" s="316"/>
    </row>
    <row r="8" spans="1:21" ht="12" customHeight="1">
      <c r="A8" s="29" t="s">
        <v>270</v>
      </c>
      <c r="B8" s="323"/>
      <c r="C8" s="323"/>
      <c r="D8" s="323"/>
      <c r="E8" s="324"/>
      <c r="F8" s="323"/>
      <c r="G8" s="325"/>
      <c r="H8" s="323"/>
      <c r="I8" s="323"/>
      <c r="J8" s="325"/>
      <c r="K8" s="326" t="s">
        <v>271</v>
      </c>
    </row>
    <row r="9" spans="1:21">
      <c r="A9" s="29"/>
    </row>
    <row r="10" spans="1:21">
      <c r="B10" s="327"/>
    </row>
  </sheetData>
  <mergeCells count="5">
    <mergeCell ref="B3:C3"/>
    <mergeCell ref="D3:E3"/>
    <mergeCell ref="F3:G3"/>
    <mergeCell ref="H3:I3"/>
    <mergeCell ref="J3:K3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6C3F-7983-42C1-9FF7-6F38FEC3EB88}">
  <dimension ref="A1:AMK20"/>
  <sheetViews>
    <sheetView zoomScaleNormal="100" zoomScaleSheetLayoutView="100" zoomScalePageLayoutView="112" workbookViewId="0"/>
  </sheetViews>
  <sheetFormatPr defaultRowHeight="13.2"/>
  <cols>
    <col min="1" max="1" width="4.77734375" style="329" customWidth="1"/>
    <col min="2" max="2" width="11.88671875" style="329" customWidth="1"/>
    <col min="3" max="6" width="14" style="329" customWidth="1"/>
    <col min="7" max="7" width="14.33203125" style="329" customWidth="1"/>
    <col min="8" max="1025" width="9" style="329" customWidth="1"/>
  </cols>
  <sheetData>
    <row r="1" spans="1:8">
      <c r="A1" s="328" t="s">
        <v>272</v>
      </c>
    </row>
    <row r="2" spans="1:8" ht="12.9" customHeight="1" thickBot="1"/>
    <row r="3" spans="1:8" ht="14.1" customHeight="1" thickTop="1" thickBot="1">
      <c r="A3" s="479" t="s">
        <v>273</v>
      </c>
      <c r="B3" s="479"/>
      <c r="C3" s="480" t="s">
        <v>96</v>
      </c>
      <c r="D3" s="480" t="s">
        <v>274</v>
      </c>
      <c r="E3" s="480" t="s">
        <v>275</v>
      </c>
      <c r="F3" s="480" t="s">
        <v>276</v>
      </c>
      <c r="G3" s="480" t="s">
        <v>277</v>
      </c>
    </row>
    <row r="4" spans="1:8" s="330" customFormat="1" ht="14.1" customHeight="1" thickTop="1">
      <c r="A4" s="481" t="s">
        <v>278</v>
      </c>
      <c r="B4" s="481"/>
      <c r="C4" s="480"/>
      <c r="D4" s="480"/>
      <c r="E4" s="480"/>
      <c r="F4" s="480"/>
      <c r="G4" s="480"/>
    </row>
    <row r="5" spans="1:8" ht="15" customHeight="1">
      <c r="A5" s="482" t="s">
        <v>96</v>
      </c>
      <c r="B5" s="331" t="s">
        <v>15</v>
      </c>
      <c r="C5" s="332">
        <v>7910</v>
      </c>
      <c r="D5" s="332">
        <v>5264</v>
      </c>
      <c r="E5" s="332">
        <v>916</v>
      </c>
      <c r="F5" s="332">
        <v>1656</v>
      </c>
      <c r="G5" s="332">
        <v>74</v>
      </c>
      <c r="H5" s="333"/>
    </row>
    <row r="6" spans="1:8" ht="15" customHeight="1">
      <c r="A6" s="482"/>
      <c r="B6" s="73">
        <v>5</v>
      </c>
      <c r="C6" s="332">
        <f>SUM(D6:G6)</f>
        <v>7032</v>
      </c>
      <c r="D6" s="332">
        <v>4978</v>
      </c>
      <c r="E6" s="332">
        <v>755</v>
      </c>
      <c r="F6" s="332">
        <v>1241</v>
      </c>
      <c r="G6" s="332">
        <v>58</v>
      </c>
      <c r="H6" s="333"/>
    </row>
    <row r="7" spans="1:8" ht="15" customHeight="1">
      <c r="A7" s="482"/>
      <c r="B7" s="320">
        <v>6</v>
      </c>
      <c r="C7" s="334">
        <v>6933</v>
      </c>
      <c r="D7" s="334">
        <v>5018</v>
      </c>
      <c r="E7" s="334">
        <v>826</v>
      </c>
      <c r="F7" s="334">
        <v>870</v>
      </c>
      <c r="G7" s="334">
        <v>219</v>
      </c>
      <c r="H7" s="333"/>
    </row>
    <row r="8" spans="1:8" ht="15" customHeight="1">
      <c r="A8" s="482" t="s">
        <v>279</v>
      </c>
      <c r="B8" s="331" t="s">
        <v>15</v>
      </c>
      <c r="C8" s="332">
        <v>4236</v>
      </c>
      <c r="D8" s="332">
        <v>4168</v>
      </c>
      <c r="E8" s="332">
        <v>28</v>
      </c>
      <c r="F8" s="332">
        <v>15</v>
      </c>
      <c r="G8" s="332">
        <v>25</v>
      </c>
      <c r="H8" s="333"/>
    </row>
    <row r="9" spans="1:8" ht="15" customHeight="1">
      <c r="A9" s="482"/>
      <c r="B9" s="73">
        <v>5</v>
      </c>
      <c r="C9" s="332">
        <f>SUM(D9:G9)</f>
        <v>4206</v>
      </c>
      <c r="D9" s="332">
        <v>4153</v>
      </c>
      <c r="E9" s="332">
        <v>32</v>
      </c>
      <c r="F9" s="332">
        <v>5</v>
      </c>
      <c r="G9" s="332">
        <v>16</v>
      </c>
      <c r="H9" s="333"/>
    </row>
    <row r="10" spans="1:8" ht="15" customHeight="1">
      <c r="A10" s="482"/>
      <c r="B10" s="320">
        <v>6</v>
      </c>
      <c r="C10" s="334">
        <v>4231</v>
      </c>
      <c r="D10" s="334">
        <v>4163</v>
      </c>
      <c r="E10" s="334">
        <v>29</v>
      </c>
      <c r="F10" s="334">
        <v>6</v>
      </c>
      <c r="G10" s="334">
        <v>33</v>
      </c>
      <c r="H10" s="333"/>
    </row>
    <row r="11" spans="1:8" ht="15" customHeight="1">
      <c r="A11" s="482" t="s">
        <v>280</v>
      </c>
      <c r="B11" s="331" t="s">
        <v>15</v>
      </c>
      <c r="C11" s="332">
        <v>30</v>
      </c>
      <c r="D11" s="332">
        <v>30</v>
      </c>
      <c r="E11" s="332">
        <v>0</v>
      </c>
      <c r="F11" s="332">
        <v>0</v>
      </c>
      <c r="G11" s="332">
        <v>0</v>
      </c>
      <c r="H11" s="333"/>
    </row>
    <row r="12" spans="1:8" ht="15" customHeight="1">
      <c r="A12" s="482"/>
      <c r="B12" s="73">
        <v>5</v>
      </c>
      <c r="C12" s="332">
        <f>SUM(D12:G12)</f>
        <v>44</v>
      </c>
      <c r="D12" s="332">
        <v>40</v>
      </c>
      <c r="E12" s="332">
        <v>4</v>
      </c>
      <c r="F12" s="332">
        <v>0</v>
      </c>
      <c r="G12" s="332">
        <v>0</v>
      </c>
      <c r="H12" s="333"/>
    </row>
    <row r="13" spans="1:8" ht="15" customHeight="1">
      <c r="A13" s="482"/>
      <c r="B13" s="320">
        <v>6</v>
      </c>
      <c r="C13" s="334">
        <v>55</v>
      </c>
      <c r="D13" s="334">
        <v>49</v>
      </c>
      <c r="E13" s="334">
        <v>6</v>
      </c>
      <c r="F13" s="334">
        <v>0</v>
      </c>
      <c r="G13" s="334">
        <v>0</v>
      </c>
      <c r="H13" s="333"/>
    </row>
    <row r="14" spans="1:8" ht="15" customHeight="1">
      <c r="A14" s="482" t="s">
        <v>281</v>
      </c>
      <c r="B14" s="331" t="s">
        <v>15</v>
      </c>
      <c r="C14" s="332">
        <v>306</v>
      </c>
      <c r="D14" s="332">
        <v>39</v>
      </c>
      <c r="E14" s="332">
        <v>29</v>
      </c>
      <c r="F14" s="332">
        <v>235</v>
      </c>
      <c r="G14" s="332">
        <v>3</v>
      </c>
      <c r="H14" s="333"/>
    </row>
    <row r="15" spans="1:8" ht="15" customHeight="1">
      <c r="A15" s="482"/>
      <c r="B15" s="73">
        <v>5</v>
      </c>
      <c r="C15" s="332">
        <f>SUM(D15:G15)</f>
        <v>215</v>
      </c>
      <c r="D15" s="332">
        <v>40</v>
      </c>
      <c r="E15" s="332">
        <v>21</v>
      </c>
      <c r="F15" s="332">
        <v>148</v>
      </c>
      <c r="G15" s="332">
        <v>6</v>
      </c>
      <c r="H15" s="333"/>
    </row>
    <row r="16" spans="1:8" ht="15" customHeight="1">
      <c r="A16" s="482"/>
      <c r="B16" s="320">
        <v>6</v>
      </c>
      <c r="C16" s="334">
        <v>129</v>
      </c>
      <c r="D16" s="334">
        <v>22</v>
      </c>
      <c r="E16" s="334">
        <v>13</v>
      </c>
      <c r="F16" s="334">
        <v>86</v>
      </c>
      <c r="G16" s="334">
        <v>8</v>
      </c>
      <c r="H16" s="333"/>
    </row>
    <row r="17" spans="1:8" ht="15" customHeight="1">
      <c r="A17" s="482" t="s">
        <v>282</v>
      </c>
      <c r="B17" s="335" t="s">
        <v>15</v>
      </c>
      <c r="C17" s="332">
        <v>3338</v>
      </c>
      <c r="D17" s="332">
        <v>1027</v>
      </c>
      <c r="E17" s="332">
        <v>859</v>
      </c>
      <c r="F17" s="332">
        <v>1406</v>
      </c>
      <c r="G17" s="332">
        <v>46</v>
      </c>
      <c r="H17" s="333"/>
    </row>
    <row r="18" spans="1:8" ht="15" customHeight="1">
      <c r="A18" s="482"/>
      <c r="B18" s="73">
        <v>5</v>
      </c>
      <c r="C18" s="332">
        <f>SUM(D18:G18)</f>
        <v>2567</v>
      </c>
      <c r="D18" s="332">
        <v>745</v>
      </c>
      <c r="E18" s="332">
        <v>698</v>
      </c>
      <c r="F18" s="332">
        <v>1088</v>
      </c>
      <c r="G18" s="332">
        <v>36</v>
      </c>
      <c r="H18" s="333"/>
    </row>
    <row r="19" spans="1:8" ht="15" customHeight="1">
      <c r="A19" s="482"/>
      <c r="B19" s="320">
        <v>6</v>
      </c>
      <c r="C19" s="334">
        <v>2518</v>
      </c>
      <c r="D19" s="334">
        <v>784</v>
      </c>
      <c r="E19" s="334">
        <v>778</v>
      </c>
      <c r="F19" s="334">
        <v>778</v>
      </c>
      <c r="G19" s="334">
        <v>178</v>
      </c>
      <c r="H19" s="333"/>
    </row>
    <row r="20" spans="1:8">
      <c r="A20" s="29" t="s">
        <v>270</v>
      </c>
    </row>
  </sheetData>
  <mergeCells count="12">
    <mergeCell ref="A14:A16"/>
    <mergeCell ref="A17:A19"/>
    <mergeCell ref="G3:G4"/>
    <mergeCell ref="A4:B4"/>
    <mergeCell ref="A5:A7"/>
    <mergeCell ref="A8:A10"/>
    <mergeCell ref="A11:A13"/>
    <mergeCell ref="A3:B3"/>
    <mergeCell ref="C3:C4"/>
    <mergeCell ref="D3:D4"/>
    <mergeCell ref="E3:E4"/>
    <mergeCell ref="F3:F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BF26F-A0F4-42E8-8335-23C8F12D93D1}">
  <dimension ref="A1:AMK10"/>
  <sheetViews>
    <sheetView zoomScaleNormal="100" zoomScaleSheetLayoutView="100" workbookViewId="0"/>
  </sheetViews>
  <sheetFormatPr defaultRowHeight="13.2"/>
  <cols>
    <col min="1" max="1" width="8.88671875" style="1" customWidth="1"/>
    <col min="2" max="5" width="8.6640625" style="1" customWidth="1"/>
    <col min="6" max="7" width="8.77734375" style="1" customWidth="1"/>
    <col min="8" max="8" width="8.6640625" style="1" customWidth="1"/>
    <col min="9" max="10" width="8.77734375" style="1" customWidth="1"/>
    <col min="11" max="1025" width="9" style="1" customWidth="1"/>
  </cols>
  <sheetData>
    <row r="1" spans="1:20" ht="15" customHeight="1">
      <c r="A1" s="2" t="s">
        <v>283</v>
      </c>
    </row>
    <row r="2" spans="1:20" ht="12.9" customHeight="1" thickBot="1">
      <c r="A2" s="21"/>
      <c r="B2" s="7"/>
      <c r="C2" s="7"/>
      <c r="D2" s="7"/>
      <c r="E2" s="7"/>
      <c r="F2" s="2"/>
      <c r="G2" s="7"/>
      <c r="H2" s="7"/>
      <c r="I2" s="7"/>
      <c r="J2" s="7"/>
      <c r="T2" s="7"/>
    </row>
    <row r="3" spans="1:20" s="46" customFormat="1" ht="16.5" customHeight="1" thickTop="1">
      <c r="A3" s="66" t="s">
        <v>2</v>
      </c>
      <c r="B3" s="483" t="s">
        <v>96</v>
      </c>
      <c r="C3" s="483"/>
      <c r="D3" s="483"/>
      <c r="E3" s="438" t="s">
        <v>284</v>
      </c>
      <c r="F3" s="438"/>
      <c r="G3" s="438"/>
      <c r="H3" s="438" t="s">
        <v>285</v>
      </c>
      <c r="I3" s="438"/>
      <c r="J3" s="438"/>
      <c r="K3" s="311"/>
      <c r="L3" s="311"/>
      <c r="M3" s="311"/>
      <c r="N3" s="311"/>
      <c r="O3" s="311"/>
      <c r="P3" s="311"/>
      <c r="Q3" s="311"/>
      <c r="R3" s="311"/>
      <c r="S3" s="311"/>
      <c r="T3" s="311"/>
    </row>
    <row r="4" spans="1:20" s="46" customFormat="1" ht="16.5" customHeight="1">
      <c r="A4" s="67" t="s">
        <v>7</v>
      </c>
      <c r="B4" s="336" t="s">
        <v>268</v>
      </c>
      <c r="C4" s="336" t="s">
        <v>286</v>
      </c>
      <c r="D4" s="336" t="s">
        <v>287</v>
      </c>
      <c r="E4" s="336" t="s">
        <v>268</v>
      </c>
      <c r="F4" s="336" t="s">
        <v>286</v>
      </c>
      <c r="G4" s="337" t="s">
        <v>287</v>
      </c>
      <c r="H4" s="336" t="s">
        <v>268</v>
      </c>
      <c r="I4" s="336" t="s">
        <v>286</v>
      </c>
      <c r="J4" s="336" t="s">
        <v>287</v>
      </c>
      <c r="K4" s="53"/>
      <c r="L4" s="311"/>
      <c r="M4" s="311"/>
      <c r="N4" s="311"/>
      <c r="O4" s="311"/>
      <c r="P4" s="311"/>
      <c r="Q4" s="53"/>
      <c r="R4" s="53"/>
      <c r="S4" s="53"/>
      <c r="T4" s="53"/>
    </row>
    <row r="5" spans="1:20" s="46" customFormat="1" ht="20.100000000000001" customHeight="1">
      <c r="A5" s="73" t="s">
        <v>15</v>
      </c>
      <c r="B5" s="18">
        <v>211</v>
      </c>
      <c r="C5" s="18">
        <v>182</v>
      </c>
      <c r="D5" s="314">
        <v>37</v>
      </c>
      <c r="E5" s="19">
        <v>137</v>
      </c>
      <c r="F5" s="314">
        <v>124</v>
      </c>
      <c r="G5" s="19">
        <v>16</v>
      </c>
      <c r="H5" s="19">
        <v>74</v>
      </c>
      <c r="I5" s="338">
        <v>58</v>
      </c>
      <c r="J5" s="19">
        <v>21</v>
      </c>
      <c r="K5" s="316"/>
      <c r="L5" s="316"/>
      <c r="M5" s="316"/>
      <c r="N5" s="317"/>
      <c r="O5" s="316"/>
      <c r="P5" s="21"/>
      <c r="Q5" s="316"/>
      <c r="R5" s="316"/>
      <c r="S5" s="21"/>
      <c r="T5" s="316"/>
    </row>
    <row r="6" spans="1:20" s="46" customFormat="1" ht="20.100000000000001" customHeight="1">
      <c r="A6" s="73">
        <v>5</v>
      </c>
      <c r="B6" s="23">
        <v>120</v>
      </c>
      <c r="C6" s="23">
        <v>144</v>
      </c>
      <c r="D6" s="318">
        <v>13</v>
      </c>
      <c r="E6" s="24">
        <v>80</v>
      </c>
      <c r="F6" s="318">
        <v>90</v>
      </c>
      <c r="G6" s="24">
        <v>6</v>
      </c>
      <c r="H6" s="24">
        <v>40</v>
      </c>
      <c r="I6" s="339">
        <v>54</v>
      </c>
      <c r="J6" s="24">
        <v>7</v>
      </c>
      <c r="K6" s="316"/>
      <c r="L6" s="316"/>
      <c r="M6" s="316"/>
      <c r="N6" s="317"/>
      <c r="O6" s="316"/>
      <c r="P6" s="21"/>
      <c r="Q6" s="316"/>
      <c r="R6" s="316"/>
      <c r="S6" s="21"/>
      <c r="T6" s="316"/>
    </row>
    <row r="7" spans="1:20" s="46" customFormat="1" ht="20.100000000000001" customHeight="1">
      <c r="A7" s="320">
        <v>6</v>
      </c>
      <c r="B7" s="27">
        <v>189</v>
      </c>
      <c r="C7" s="27">
        <v>197</v>
      </c>
      <c r="D7" s="321">
        <v>5</v>
      </c>
      <c r="E7" s="28">
        <v>160</v>
      </c>
      <c r="F7" s="321">
        <v>163</v>
      </c>
      <c r="G7" s="28">
        <v>3</v>
      </c>
      <c r="H7" s="28">
        <v>29</v>
      </c>
      <c r="I7" s="340">
        <v>34</v>
      </c>
      <c r="J7" s="28">
        <v>2</v>
      </c>
      <c r="K7" s="316"/>
      <c r="L7" s="316"/>
      <c r="M7" s="316"/>
      <c r="N7" s="317"/>
      <c r="O7" s="316"/>
      <c r="P7" s="21"/>
      <c r="Q7" s="316"/>
      <c r="R7" s="316"/>
      <c r="S7" s="21"/>
      <c r="T7" s="316"/>
    </row>
    <row r="8" spans="1:20" ht="12.9" customHeight="1">
      <c r="A8" s="29" t="s">
        <v>270</v>
      </c>
      <c r="B8" s="323"/>
      <c r="C8" s="323"/>
      <c r="D8" s="323"/>
      <c r="E8" s="324"/>
      <c r="F8" s="323"/>
      <c r="G8" s="325"/>
      <c r="H8" s="323"/>
      <c r="I8" s="323"/>
      <c r="J8" s="326" t="s">
        <v>288</v>
      </c>
    </row>
    <row r="9" spans="1:20" ht="12.9" customHeight="1">
      <c r="A9" s="29"/>
      <c r="D9" s="341"/>
      <c r="J9" s="342" t="s">
        <v>289</v>
      </c>
    </row>
    <row r="10" spans="1:20">
      <c r="B10" s="327"/>
    </row>
  </sheetData>
  <mergeCells count="3">
    <mergeCell ref="B3:D3"/>
    <mergeCell ref="E3:G3"/>
    <mergeCell ref="H3:J3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F99B1-77E3-477C-8F1B-6D589B9265F8}">
  <sheetPr codeName="Sheet21"/>
  <dimension ref="A1:AMK14"/>
  <sheetViews>
    <sheetView zoomScaleNormal="100" zoomScaleSheetLayoutView="100" workbookViewId="0">
      <selection activeCell="A2" sqref="A2"/>
    </sheetView>
  </sheetViews>
  <sheetFormatPr defaultRowHeight="13.2"/>
  <cols>
    <col min="1" max="1" width="14.6640625" style="6" customWidth="1"/>
    <col min="2" max="6" width="14.44140625" style="6" customWidth="1"/>
    <col min="7" max="1025" width="9" style="6" customWidth="1"/>
  </cols>
  <sheetData>
    <row r="1" spans="1:6" s="1" customFormat="1" ht="15" customHeight="1">
      <c r="A1" s="2" t="s">
        <v>103</v>
      </c>
      <c r="B1" s="106"/>
      <c r="C1" s="106"/>
    </row>
    <row r="2" spans="1:6" s="1" customFormat="1" ht="8.1" customHeight="1">
      <c r="A2" s="2"/>
      <c r="B2" s="106"/>
      <c r="C2" s="106"/>
    </row>
    <row r="3" spans="1:6" s="11" customFormat="1" ht="15" customHeight="1" thickBot="1">
      <c r="A3" s="21" t="s">
        <v>104</v>
      </c>
      <c r="B3" s="59"/>
      <c r="C3" s="59"/>
      <c r="F3" s="107"/>
    </row>
    <row r="4" spans="1:6" s="11" customFormat="1" ht="15.9" customHeight="1" thickTop="1">
      <c r="A4" s="108" t="s">
        <v>2</v>
      </c>
      <c r="B4" s="438" t="s">
        <v>105</v>
      </c>
      <c r="C4" s="438"/>
      <c r="D4" s="438" t="s">
        <v>106</v>
      </c>
      <c r="E4" s="438"/>
      <c r="F4" s="438"/>
    </row>
    <row r="5" spans="1:6" s="11" customFormat="1" ht="15.9" customHeight="1">
      <c r="A5" s="109" t="s">
        <v>7</v>
      </c>
      <c r="B5" s="313" t="s">
        <v>107</v>
      </c>
      <c r="C5" s="313" t="s">
        <v>108</v>
      </c>
      <c r="D5" s="313" t="s">
        <v>109</v>
      </c>
      <c r="E5" s="313" t="s">
        <v>110</v>
      </c>
      <c r="F5" s="313" t="s">
        <v>111</v>
      </c>
    </row>
    <row r="6" spans="1:6" s="59" customFormat="1" ht="18" customHeight="1">
      <c r="A6" s="110" t="s">
        <v>15</v>
      </c>
      <c r="B6" s="415">
        <v>84.3</v>
      </c>
      <c r="C6" s="415">
        <v>12.2</v>
      </c>
      <c r="D6" s="415">
        <v>80.3</v>
      </c>
      <c r="E6" s="415">
        <v>5.5</v>
      </c>
      <c r="F6" s="415">
        <v>11.7</v>
      </c>
    </row>
    <row r="7" spans="1:6" s="59" customFormat="1" ht="18" customHeight="1">
      <c r="A7" s="22">
        <v>5</v>
      </c>
      <c r="B7" s="111">
        <v>83.5</v>
      </c>
      <c r="C7" s="111">
        <v>14.5</v>
      </c>
      <c r="D7" s="111">
        <v>80.8</v>
      </c>
      <c r="E7" s="111">
        <v>5.9</v>
      </c>
      <c r="F7" s="111">
        <v>11.7</v>
      </c>
    </row>
    <row r="8" spans="1:6" s="59" customFormat="1" ht="18" customHeight="1">
      <c r="A8" s="26">
        <v>6</v>
      </c>
      <c r="B8" s="112">
        <v>86.2</v>
      </c>
      <c r="C8" s="112">
        <v>12.2</v>
      </c>
      <c r="D8" s="112">
        <v>82.5</v>
      </c>
      <c r="E8" s="112">
        <v>6</v>
      </c>
      <c r="F8" s="112">
        <v>10.6</v>
      </c>
    </row>
    <row r="9" spans="1:6" s="29" customFormat="1" ht="13.5" customHeight="1">
      <c r="F9" s="30" t="s">
        <v>112</v>
      </c>
    </row>
    <row r="10" spans="1:6" s="11" customFormat="1" ht="10.8">
      <c r="B10" s="113" t="s">
        <v>113</v>
      </c>
      <c r="C10" s="113"/>
      <c r="D10" s="29"/>
      <c r="F10" s="30"/>
    </row>
    <row r="11" spans="1:6" s="11" customFormat="1" ht="10.8">
      <c r="B11" s="29" t="s">
        <v>114</v>
      </c>
      <c r="C11" s="29"/>
      <c r="D11" s="29"/>
      <c r="F11" s="30"/>
    </row>
    <row r="12" spans="1:6" s="11" customFormat="1" ht="10.8">
      <c r="B12" s="29" t="s">
        <v>115</v>
      </c>
      <c r="C12" s="29"/>
      <c r="D12" s="29"/>
      <c r="F12" s="30"/>
    </row>
    <row r="13" spans="1:6" s="11" customFormat="1" ht="13.5" customHeight="1">
      <c r="B13" s="113" t="s">
        <v>116</v>
      </c>
      <c r="C13" s="29"/>
      <c r="F13" s="30" t="s">
        <v>117</v>
      </c>
    </row>
    <row r="14" spans="1:6" ht="13.5" customHeight="1">
      <c r="F14" s="30" t="s">
        <v>118</v>
      </c>
    </row>
  </sheetData>
  <mergeCells count="2">
    <mergeCell ref="B4:C4"/>
    <mergeCell ref="D4:F4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9C06-B1E2-41DB-8CBF-994067ED7075}">
  <sheetPr codeName="Sheet22"/>
  <dimension ref="A1:AMK18"/>
  <sheetViews>
    <sheetView zoomScaleNormal="100" zoomScaleSheetLayoutView="100" workbookViewId="0"/>
  </sheetViews>
  <sheetFormatPr defaultRowHeight="13.2"/>
  <cols>
    <col min="1" max="1" width="10.6640625" style="6" customWidth="1"/>
    <col min="2" max="4" width="10.77734375" style="6" customWidth="1"/>
    <col min="5" max="5" width="8.6640625" style="6" customWidth="1"/>
    <col min="6" max="6" width="3.6640625" style="6" customWidth="1"/>
    <col min="7" max="9" width="10.6640625" style="6" customWidth="1"/>
    <col min="10" max="1025" width="9" style="6" customWidth="1"/>
  </cols>
  <sheetData>
    <row r="1" spans="1:9" s="11" customFormat="1" ht="15" customHeight="1" thickBot="1">
      <c r="A1" s="21" t="s">
        <v>119</v>
      </c>
      <c r="B1" s="114"/>
      <c r="C1" s="114"/>
      <c r="F1" s="114"/>
      <c r="G1" s="114"/>
      <c r="H1" s="114"/>
    </row>
    <row r="2" spans="1:9" s="11" customFormat="1" ht="18.75" customHeight="1" thickTop="1">
      <c r="A2" s="8" t="s">
        <v>2</v>
      </c>
      <c r="B2" s="486" t="s">
        <v>120</v>
      </c>
      <c r="C2" s="486"/>
      <c r="D2" s="486"/>
      <c r="E2" s="487" t="s">
        <v>121</v>
      </c>
      <c r="F2" s="487"/>
      <c r="G2" s="488" t="s">
        <v>122</v>
      </c>
      <c r="H2" s="488"/>
      <c r="I2" s="488"/>
    </row>
    <row r="3" spans="1:9" s="11" customFormat="1" ht="22.5" customHeight="1">
      <c r="A3" s="115" t="s">
        <v>123</v>
      </c>
      <c r="B3" s="74" t="s">
        <v>124</v>
      </c>
      <c r="C3" s="74" t="s">
        <v>125</v>
      </c>
      <c r="D3" s="116" t="s">
        <v>126</v>
      </c>
      <c r="E3" s="117" t="s">
        <v>127</v>
      </c>
      <c r="F3" s="118"/>
      <c r="G3" s="119" t="s">
        <v>128</v>
      </c>
      <c r="H3" s="55" t="s">
        <v>129</v>
      </c>
      <c r="I3" s="55" t="s">
        <v>130</v>
      </c>
    </row>
    <row r="4" spans="1:9" s="11" customFormat="1" ht="14.1" customHeight="1">
      <c r="A4" s="120" t="s">
        <v>15</v>
      </c>
      <c r="B4" s="121">
        <v>68.099999999999994</v>
      </c>
      <c r="C4" s="121">
        <v>19.7</v>
      </c>
      <c r="D4" s="122">
        <v>12.2</v>
      </c>
      <c r="E4" s="489" t="s">
        <v>131</v>
      </c>
      <c r="F4" s="123" t="s">
        <v>132</v>
      </c>
      <c r="G4" s="124">
        <v>78.900000000000006</v>
      </c>
      <c r="H4" s="124">
        <v>21.1</v>
      </c>
      <c r="I4" s="125" t="s">
        <v>133</v>
      </c>
    </row>
    <row r="5" spans="1:9" s="11" customFormat="1" ht="14.1" customHeight="1">
      <c r="A5" s="126">
        <v>5</v>
      </c>
      <c r="B5" s="121">
        <v>75.599999999999994</v>
      </c>
      <c r="C5" s="121">
        <v>22.7</v>
      </c>
      <c r="D5" s="122">
        <v>1.7</v>
      </c>
      <c r="E5" s="489"/>
      <c r="F5" s="127" t="s">
        <v>134</v>
      </c>
      <c r="G5" s="128">
        <v>80.3</v>
      </c>
      <c r="H5" s="128">
        <v>19.7</v>
      </c>
      <c r="I5" s="128" t="s">
        <v>133</v>
      </c>
    </row>
    <row r="6" spans="1:9" s="11" customFormat="1" ht="14.1" customHeight="1">
      <c r="A6" s="129">
        <v>6</v>
      </c>
      <c r="B6" s="433">
        <v>77.8</v>
      </c>
      <c r="C6" s="433">
        <v>19.2</v>
      </c>
      <c r="D6" s="434">
        <v>3</v>
      </c>
      <c r="E6" s="484" t="s">
        <v>135</v>
      </c>
      <c r="F6" s="130" t="s">
        <v>132</v>
      </c>
      <c r="G6" s="124">
        <v>81.8</v>
      </c>
      <c r="H6" s="124">
        <v>18.2</v>
      </c>
      <c r="I6" s="428" t="s">
        <v>133</v>
      </c>
    </row>
    <row r="7" spans="1:9" s="11" customFormat="1" ht="14.1" customHeight="1">
      <c r="A7" s="131"/>
      <c r="B7" s="121"/>
      <c r="C7" s="121"/>
      <c r="D7" s="122"/>
      <c r="E7" s="484"/>
      <c r="F7" s="127" t="s">
        <v>134</v>
      </c>
      <c r="G7" s="128">
        <v>81.3</v>
      </c>
      <c r="H7" s="128">
        <v>18.8</v>
      </c>
      <c r="I7" s="128" t="s">
        <v>133</v>
      </c>
    </row>
    <row r="8" spans="1:9" s="11" customFormat="1" ht="14.1" customHeight="1">
      <c r="A8" s="73" t="s">
        <v>132</v>
      </c>
      <c r="B8" s="121">
        <v>77</v>
      </c>
      <c r="C8" s="121">
        <v>20.399999999999999</v>
      </c>
      <c r="D8" s="122">
        <v>2.6</v>
      </c>
      <c r="E8" s="484" t="s">
        <v>136</v>
      </c>
      <c r="F8" s="130" t="s">
        <v>132</v>
      </c>
      <c r="G8" s="124">
        <v>76.400000000000006</v>
      </c>
      <c r="H8" s="124">
        <v>20.2</v>
      </c>
      <c r="I8" s="124">
        <v>3.4</v>
      </c>
    </row>
    <row r="9" spans="1:9" s="11" customFormat="1" ht="14.1" customHeight="1">
      <c r="A9" s="74" t="s">
        <v>134</v>
      </c>
      <c r="B9" s="132">
        <v>78.5</v>
      </c>
      <c r="C9" s="132">
        <v>18.2</v>
      </c>
      <c r="D9" s="133">
        <v>3.4</v>
      </c>
      <c r="E9" s="484"/>
      <c r="F9" s="127" t="s">
        <v>134</v>
      </c>
      <c r="G9" s="128">
        <v>80.599999999999994</v>
      </c>
      <c r="H9" s="128">
        <v>18.600000000000001</v>
      </c>
      <c r="I9" s="128">
        <v>0.8</v>
      </c>
    </row>
    <row r="10" spans="1:9" s="11" customFormat="1" ht="14.1" customHeight="1">
      <c r="A10" s="46"/>
      <c r="B10" s="46"/>
      <c r="C10" s="46"/>
      <c r="D10" s="46"/>
      <c r="E10" s="484" t="s">
        <v>137</v>
      </c>
      <c r="F10" s="130" t="s">
        <v>132</v>
      </c>
      <c r="G10" s="124">
        <v>73.900000000000006</v>
      </c>
      <c r="H10" s="124">
        <v>23.5</v>
      </c>
      <c r="I10" s="124">
        <v>2.5</v>
      </c>
    </row>
    <row r="11" spans="1:9" s="11" customFormat="1" ht="14.1" customHeight="1">
      <c r="A11" s="46"/>
      <c r="B11" s="46"/>
      <c r="C11" s="46"/>
      <c r="D11" s="46"/>
      <c r="E11" s="484"/>
      <c r="F11" s="127" t="s">
        <v>134</v>
      </c>
      <c r="G11" s="128">
        <v>80.8</v>
      </c>
      <c r="H11" s="128">
        <v>16.5</v>
      </c>
      <c r="I11" s="128">
        <v>2.6</v>
      </c>
    </row>
    <row r="12" spans="1:9" s="11" customFormat="1" ht="14.1" customHeight="1">
      <c r="A12" s="46"/>
      <c r="B12" s="46"/>
      <c r="C12" s="46"/>
      <c r="D12" s="46"/>
      <c r="E12" s="484" t="s">
        <v>138</v>
      </c>
      <c r="F12" s="130" t="s">
        <v>132</v>
      </c>
      <c r="G12" s="124">
        <v>73.3</v>
      </c>
      <c r="H12" s="124">
        <v>25.6</v>
      </c>
      <c r="I12" s="124">
        <v>1.2</v>
      </c>
    </row>
    <row r="13" spans="1:9" s="11" customFormat="1" ht="14.1" customHeight="1">
      <c r="A13" s="46"/>
      <c r="B13" s="46"/>
      <c r="C13" s="46"/>
      <c r="D13" s="46"/>
      <c r="E13" s="484"/>
      <c r="F13" s="127" t="s">
        <v>134</v>
      </c>
      <c r="G13" s="128">
        <v>68.8</v>
      </c>
      <c r="H13" s="128">
        <v>26.4</v>
      </c>
      <c r="I13" s="128">
        <v>4.8</v>
      </c>
    </row>
    <row r="14" spans="1:9" s="59" customFormat="1" ht="14.1" customHeight="1">
      <c r="A14" s="46"/>
      <c r="B14" s="46"/>
      <c r="C14" s="46"/>
      <c r="D14" s="46"/>
      <c r="E14" s="485" t="s">
        <v>139</v>
      </c>
      <c r="F14" s="130" t="s">
        <v>132</v>
      </c>
      <c r="G14" s="124">
        <v>78.400000000000006</v>
      </c>
      <c r="H14" s="124">
        <v>17.100000000000001</v>
      </c>
      <c r="I14" s="124">
        <v>4.5</v>
      </c>
    </row>
    <row r="15" spans="1:9" s="11" customFormat="1" ht="14.1" customHeight="1">
      <c r="A15" s="46"/>
      <c r="B15" s="46"/>
      <c r="C15" s="46"/>
      <c r="D15" s="46"/>
      <c r="E15" s="485"/>
      <c r="F15" s="134" t="s">
        <v>134</v>
      </c>
      <c r="G15" s="135">
        <v>79.400000000000006</v>
      </c>
      <c r="H15" s="135">
        <v>13.9</v>
      </c>
      <c r="I15" s="135">
        <v>6.6</v>
      </c>
    </row>
    <row r="16" spans="1:9" s="11" customFormat="1" ht="12" customHeight="1">
      <c r="E16" s="113"/>
      <c r="F16" s="136"/>
      <c r="G16" s="136"/>
      <c r="H16" s="136"/>
      <c r="I16" s="30" t="s">
        <v>140</v>
      </c>
    </row>
    <row r="17" spans="5:9" ht="12" customHeight="1">
      <c r="E17" s="62"/>
      <c r="I17" s="64" t="s">
        <v>141</v>
      </c>
    </row>
    <row r="18" spans="5:9" ht="12" customHeight="1">
      <c r="E18" s="62"/>
      <c r="I18" s="64"/>
    </row>
  </sheetData>
  <mergeCells count="9">
    <mergeCell ref="E12:E13"/>
    <mergeCell ref="E14:E15"/>
    <mergeCell ref="B2:D2"/>
    <mergeCell ref="E2:F2"/>
    <mergeCell ref="G2:I2"/>
    <mergeCell ref="E4:E5"/>
    <mergeCell ref="E6:E7"/>
    <mergeCell ref="E8:E9"/>
    <mergeCell ref="E10:E11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9A105-5071-4D35-98B9-1B132C2067D8}">
  <sheetPr codeName="Sheet23"/>
  <dimension ref="A1:AMK11"/>
  <sheetViews>
    <sheetView zoomScaleNormal="100" zoomScaleSheetLayoutView="100" workbookViewId="0"/>
  </sheetViews>
  <sheetFormatPr defaultRowHeight="13.2"/>
  <cols>
    <col min="1" max="5" width="17.33203125" style="1" customWidth="1"/>
    <col min="6" max="6" width="15.33203125" style="1" customWidth="1"/>
    <col min="7" max="1025" width="9" style="1" customWidth="1"/>
  </cols>
  <sheetData>
    <row r="1" spans="1:6" s="7" customFormat="1" ht="15" customHeight="1" thickBot="1">
      <c r="A1" s="21" t="s">
        <v>142</v>
      </c>
      <c r="B1" s="2"/>
      <c r="F1" s="137"/>
    </row>
    <row r="2" spans="1:6" ht="14.4" thickTop="1" thickBot="1">
      <c r="A2" s="8" t="s">
        <v>2</v>
      </c>
      <c r="B2" s="438" t="s">
        <v>143</v>
      </c>
      <c r="C2" s="438" t="s">
        <v>144</v>
      </c>
      <c r="D2" s="438" t="s">
        <v>111</v>
      </c>
      <c r="E2" s="438" t="s">
        <v>130</v>
      </c>
      <c r="F2" s="490"/>
    </row>
    <row r="3" spans="1:6" ht="13.8" thickTop="1">
      <c r="A3" s="12" t="s">
        <v>7</v>
      </c>
      <c r="B3" s="438"/>
      <c r="C3" s="438"/>
      <c r="D3" s="438"/>
      <c r="E3" s="438"/>
      <c r="F3" s="490"/>
    </row>
    <row r="4" spans="1:6" ht="14.1" customHeight="1">
      <c r="A4" s="68" t="s">
        <v>15</v>
      </c>
      <c r="B4" s="47">
        <v>64.5</v>
      </c>
      <c r="C4" s="47">
        <v>19.8</v>
      </c>
      <c r="D4" s="47">
        <v>11.1</v>
      </c>
      <c r="E4" s="47">
        <v>4.5999999999999996</v>
      </c>
      <c r="F4" s="138"/>
    </row>
    <row r="5" spans="1:6" s="7" customFormat="1" ht="14.1" customHeight="1">
      <c r="A5" s="22">
        <v>5</v>
      </c>
      <c r="B5" s="48">
        <v>59.5</v>
      </c>
      <c r="C5" s="48">
        <v>26.8</v>
      </c>
      <c r="D5" s="48">
        <v>10.4</v>
      </c>
      <c r="E5" s="48">
        <v>3.3</v>
      </c>
      <c r="F5" s="138"/>
    </row>
    <row r="6" spans="1:6" s="7" customFormat="1" ht="14.1" customHeight="1">
      <c r="A6" s="26">
        <v>6</v>
      </c>
      <c r="B6" s="139">
        <v>64.599999999999994</v>
      </c>
      <c r="C6" s="139">
        <v>23.1</v>
      </c>
      <c r="D6" s="139">
        <v>10</v>
      </c>
      <c r="E6" s="139">
        <v>2.2999999999999998</v>
      </c>
      <c r="F6" s="140"/>
    </row>
    <row r="7" spans="1:6" ht="13.5" customHeight="1">
      <c r="A7" s="62"/>
      <c r="E7" s="64" t="s">
        <v>145</v>
      </c>
      <c r="F7" s="30"/>
    </row>
    <row r="8" spans="1:6" s="7" customFormat="1">
      <c r="E8" s="30" t="s">
        <v>146</v>
      </c>
    </row>
    <row r="9" spans="1:6" s="7" customFormat="1" ht="13.5" customHeight="1">
      <c r="E9" s="30" t="s">
        <v>147</v>
      </c>
    </row>
    <row r="10" spans="1:6" s="7" customFormat="1" ht="13.5" customHeight="1">
      <c r="E10" s="30" t="s">
        <v>148</v>
      </c>
    </row>
    <row r="11" spans="1:6" ht="13.5" customHeight="1"/>
  </sheetData>
  <mergeCells count="5">
    <mergeCell ref="B2:B3"/>
    <mergeCell ref="C2:C3"/>
    <mergeCell ref="D2:D3"/>
    <mergeCell ref="E2:E3"/>
    <mergeCell ref="F2:F3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8FC0-AC7F-40A6-8E5F-142D8E51C1ED}">
  <sheetPr codeName="Sheet3"/>
  <dimension ref="A1:AMK34"/>
  <sheetViews>
    <sheetView zoomScaleNormal="100" zoomScaleSheetLayoutView="115" zoomScalePageLayoutView="130" workbookViewId="0"/>
  </sheetViews>
  <sheetFormatPr defaultRowHeight="13.2"/>
  <cols>
    <col min="1" max="1" width="8.33203125" style="1" customWidth="1"/>
    <col min="2" max="6" width="9.33203125" style="1" customWidth="1"/>
    <col min="7" max="7" width="12.33203125" style="1" customWidth="1"/>
    <col min="8" max="9" width="9.6640625" style="1" customWidth="1"/>
    <col min="10" max="1025" width="9" style="1" customWidth="1"/>
  </cols>
  <sheetData>
    <row r="1" spans="1:9" s="7" customFormat="1" ht="15" customHeight="1">
      <c r="A1" s="2" t="s">
        <v>46</v>
      </c>
    </row>
    <row r="2" spans="1:9" s="7" customFormat="1" ht="9.9" customHeight="1" thickBot="1">
      <c r="A2" s="49"/>
      <c r="B2" s="50"/>
      <c r="C2" s="50"/>
      <c r="D2" s="50"/>
      <c r="E2" s="50"/>
      <c r="F2" s="50"/>
      <c r="G2" s="50"/>
      <c r="H2" s="50"/>
      <c r="I2" s="50"/>
    </row>
    <row r="3" spans="1:9" s="53" customFormat="1" ht="16.5" customHeight="1" thickTop="1" thickBot="1">
      <c r="A3" s="51" t="s">
        <v>2</v>
      </c>
      <c r="B3" s="438" t="s">
        <v>47</v>
      </c>
      <c r="C3" s="438"/>
      <c r="D3" s="438"/>
      <c r="E3" s="438"/>
      <c r="F3" s="52" t="s">
        <v>48</v>
      </c>
      <c r="G3" s="439" t="s">
        <v>49</v>
      </c>
      <c r="H3" s="438" t="s">
        <v>50</v>
      </c>
      <c r="I3" s="438"/>
    </row>
    <row r="4" spans="1:9" s="53" customFormat="1" ht="16.5" customHeight="1" thickTop="1">
      <c r="A4" s="54" t="s">
        <v>7</v>
      </c>
      <c r="B4" s="55" t="s">
        <v>51</v>
      </c>
      <c r="C4" s="55" t="s">
        <v>52</v>
      </c>
      <c r="D4" s="55" t="s">
        <v>53</v>
      </c>
      <c r="E4" s="55" t="s">
        <v>54</v>
      </c>
      <c r="F4" s="56" t="s">
        <v>55</v>
      </c>
      <c r="G4" s="439"/>
      <c r="H4" s="55" t="s">
        <v>56</v>
      </c>
      <c r="I4" s="57" t="s">
        <v>57</v>
      </c>
    </row>
    <row r="5" spans="1:9" s="59" customFormat="1" ht="20.100000000000001" customHeight="1">
      <c r="A5" s="17" t="s">
        <v>15</v>
      </c>
      <c r="B5" s="58">
        <v>25533</v>
      </c>
      <c r="C5" s="58">
        <v>23534</v>
      </c>
      <c r="D5" s="58">
        <v>1998</v>
      </c>
      <c r="E5" s="58">
        <v>1</v>
      </c>
      <c r="F5" s="58">
        <v>5075</v>
      </c>
      <c r="G5" s="58">
        <v>30513</v>
      </c>
      <c r="H5" s="58">
        <v>105</v>
      </c>
      <c r="I5" s="58">
        <v>5056</v>
      </c>
    </row>
    <row r="6" spans="1:9" s="59" customFormat="1" ht="20.100000000000001" customHeight="1">
      <c r="A6" s="22">
        <v>5</v>
      </c>
      <c r="B6" s="60">
        <v>25792</v>
      </c>
      <c r="C6" s="60">
        <v>23877</v>
      </c>
      <c r="D6" s="60">
        <v>1914</v>
      </c>
      <c r="E6" s="60">
        <v>1</v>
      </c>
      <c r="F6" s="60">
        <v>9405</v>
      </c>
      <c r="G6" s="60">
        <v>30079</v>
      </c>
      <c r="H6" s="60">
        <v>64</v>
      </c>
      <c r="I6" s="60">
        <v>4691</v>
      </c>
    </row>
    <row r="7" spans="1:9" s="59" customFormat="1" ht="20.100000000000001" customHeight="1">
      <c r="A7" s="26">
        <v>6</v>
      </c>
      <c r="B7" s="61">
        <v>25888</v>
      </c>
      <c r="C7" s="61">
        <v>24077</v>
      </c>
      <c r="D7" s="61">
        <v>1810</v>
      </c>
      <c r="E7" s="61">
        <v>1</v>
      </c>
      <c r="F7" s="61">
        <v>9183</v>
      </c>
      <c r="G7" s="61">
        <v>30493</v>
      </c>
      <c r="H7" s="61">
        <v>63</v>
      </c>
      <c r="I7" s="61">
        <v>4039</v>
      </c>
    </row>
    <row r="8" spans="1:9" s="62" customFormat="1" ht="12.9" customHeight="1">
      <c r="A8" s="29" t="s">
        <v>58</v>
      </c>
      <c r="D8" s="63"/>
      <c r="E8" s="1"/>
      <c r="F8" s="1"/>
      <c r="G8" s="63"/>
      <c r="H8" s="63"/>
      <c r="I8" s="64" t="s">
        <v>59</v>
      </c>
    </row>
    <row r="9" spans="1:9" s="6" customFormat="1" ht="13.5" customHeight="1"/>
    <row r="10" spans="1:9" s="6" customFormat="1" ht="13.5" customHeight="1">
      <c r="B10" s="65"/>
    </row>
    <row r="11" spans="1:9" s="6" customFormat="1" ht="13.5" customHeight="1">
      <c r="B11" s="65"/>
    </row>
    <row r="12" spans="1:9" s="6" customFormat="1" ht="13.5" customHeight="1"/>
    <row r="13" spans="1:9" s="6" customFormat="1" ht="13.5" customHeight="1"/>
    <row r="14" spans="1:9" s="6" customFormat="1" ht="13.5" customHeight="1"/>
    <row r="15" spans="1:9" s="6" customFormat="1" ht="13.5" customHeight="1"/>
    <row r="16" spans="1:9" s="6" customFormat="1" ht="13.5" customHeight="1"/>
    <row r="17" s="6" customFormat="1" ht="13.5" customHeight="1"/>
    <row r="18" s="6" customFormat="1" ht="13.5" customHeight="1"/>
    <row r="19" s="6" customFormat="1" ht="13.5" customHeight="1"/>
    <row r="20" s="6" customFormat="1" ht="13.5" customHeight="1"/>
    <row r="21" s="6" customFormat="1" ht="13.5" customHeight="1"/>
    <row r="22" s="6" customFormat="1" ht="13.5" customHeight="1"/>
    <row r="23" s="6" customFormat="1" ht="13.5" customHeight="1"/>
    <row r="24" s="6" customFormat="1" ht="13.5" customHeight="1"/>
    <row r="25" s="6" customFormat="1" ht="13.5" customHeight="1"/>
    <row r="26" s="6" customFormat="1" ht="13.5" customHeight="1"/>
    <row r="27" s="6" customFormat="1" ht="13.5" customHeight="1"/>
    <row r="28" s="6" customFormat="1" ht="13.5" customHeight="1"/>
    <row r="29" s="6" customFormat="1" ht="13.5" customHeight="1"/>
    <row r="30" s="6" customFormat="1" ht="13.5" customHeight="1"/>
    <row r="31" s="6" customFormat="1" ht="13.5" customHeight="1"/>
    <row r="32" s="6" customFormat="1" ht="13.5" customHeight="1"/>
    <row r="33" s="6" customFormat="1" ht="13.5" customHeight="1"/>
    <row r="34" s="6" customFormat="1" ht="13.5" customHeight="1"/>
  </sheetData>
  <mergeCells count="3">
    <mergeCell ref="B3:E3"/>
    <mergeCell ref="G3:G4"/>
    <mergeCell ref="H3:I3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FAFC8-4888-4607-B30E-DB8E6196D257}">
  <sheetPr codeName="Sheet24"/>
  <dimension ref="A1:AMK29"/>
  <sheetViews>
    <sheetView zoomScaleNormal="100" zoomScaleSheetLayoutView="100" workbookViewId="0">
      <selection sqref="A1:XFD2"/>
    </sheetView>
  </sheetViews>
  <sheetFormatPr defaultRowHeight="13.2"/>
  <cols>
    <col min="1" max="5" width="17.33203125" style="1" customWidth="1"/>
    <col min="6" max="6" width="15.33203125" style="1" customWidth="1"/>
    <col min="7" max="1025" width="9" style="1" customWidth="1"/>
  </cols>
  <sheetData>
    <row r="1" spans="1:6" s="7" customFormat="1" ht="15" customHeight="1" thickBot="1">
      <c r="A1" s="21" t="s">
        <v>149</v>
      </c>
    </row>
    <row r="2" spans="1:6" ht="15" customHeight="1" thickTop="1" thickBot="1">
      <c r="A2" s="108" t="s">
        <v>2</v>
      </c>
      <c r="B2" s="438" t="s">
        <v>150</v>
      </c>
      <c r="C2" s="438" t="s">
        <v>151</v>
      </c>
      <c r="D2" s="438" t="s">
        <v>111</v>
      </c>
      <c r="E2" s="438" t="s">
        <v>130</v>
      </c>
      <c r="F2" s="490"/>
    </row>
    <row r="3" spans="1:6" ht="15" customHeight="1" thickTop="1">
      <c r="A3" s="141" t="s">
        <v>7</v>
      </c>
      <c r="B3" s="438"/>
      <c r="C3" s="438"/>
      <c r="D3" s="438"/>
      <c r="E3" s="438"/>
      <c r="F3" s="490"/>
    </row>
    <row r="4" spans="1:6" s="7" customFormat="1" ht="14.1" customHeight="1">
      <c r="A4" s="142" t="s">
        <v>15</v>
      </c>
      <c r="B4" s="47">
        <v>70.099999999999994</v>
      </c>
      <c r="C4" s="47">
        <v>14.7</v>
      </c>
      <c r="D4" s="47">
        <v>10.6</v>
      </c>
      <c r="E4" s="47">
        <v>4.5999999999999996</v>
      </c>
      <c r="F4" s="138"/>
    </row>
    <row r="5" spans="1:6" s="7" customFormat="1" ht="14.1" customHeight="1">
      <c r="A5" s="22">
        <v>5</v>
      </c>
      <c r="B5" s="48">
        <v>68</v>
      </c>
      <c r="C5" s="48">
        <v>17</v>
      </c>
      <c r="D5" s="48">
        <v>12.2</v>
      </c>
      <c r="E5" s="48">
        <v>2.8</v>
      </c>
      <c r="F5" s="138"/>
    </row>
    <row r="6" spans="1:6" s="7" customFormat="1" ht="14.1" customHeight="1">
      <c r="A6" s="26">
        <v>6</v>
      </c>
      <c r="B6" s="139">
        <v>71.8</v>
      </c>
      <c r="C6" s="139">
        <v>14.6</v>
      </c>
      <c r="D6" s="139">
        <v>9.8000000000000007</v>
      </c>
      <c r="E6" s="139">
        <v>3.8</v>
      </c>
      <c r="F6" s="140"/>
    </row>
    <row r="7" spans="1:6" ht="13.5" customHeight="1">
      <c r="A7" s="62"/>
      <c r="B7" s="46"/>
      <c r="C7" s="46"/>
      <c r="D7" s="46"/>
      <c r="E7" s="30" t="s">
        <v>152</v>
      </c>
      <c r="F7" s="30"/>
    </row>
    <row r="8" spans="1:6">
      <c r="A8" s="46"/>
      <c r="B8" s="46"/>
      <c r="C8" s="46"/>
      <c r="D8" s="46"/>
      <c r="E8" s="46"/>
      <c r="F8" s="46"/>
    </row>
    <row r="9" spans="1:6" ht="13.8" thickBot="1">
      <c r="A9" s="21" t="s">
        <v>153</v>
      </c>
    </row>
    <row r="10" spans="1:6" ht="15" customHeight="1" thickTop="1" thickBot="1">
      <c r="A10" s="108" t="s">
        <v>2</v>
      </c>
      <c r="B10" s="438" t="s">
        <v>150</v>
      </c>
      <c r="C10" s="438" t="s">
        <v>151</v>
      </c>
      <c r="D10" s="438" t="s">
        <v>111</v>
      </c>
      <c r="E10" s="438" t="s">
        <v>130</v>
      </c>
    </row>
    <row r="11" spans="1:6" ht="15" customHeight="1" thickTop="1">
      <c r="A11" s="141" t="s">
        <v>7</v>
      </c>
      <c r="B11" s="438"/>
      <c r="C11" s="438"/>
      <c r="D11" s="438"/>
      <c r="E11" s="438"/>
    </row>
    <row r="12" spans="1:6" ht="14.1" customHeight="1">
      <c r="A12" s="142" t="s">
        <v>15</v>
      </c>
      <c r="B12" s="47">
        <v>42.5</v>
      </c>
      <c r="C12" s="47">
        <v>36</v>
      </c>
      <c r="D12" s="47">
        <v>16.5</v>
      </c>
      <c r="E12" s="47">
        <v>5</v>
      </c>
    </row>
    <row r="13" spans="1:6" ht="14.1" customHeight="1">
      <c r="A13" s="126">
        <v>5</v>
      </c>
      <c r="B13" s="143">
        <v>37.6</v>
      </c>
      <c r="C13" s="48">
        <v>38.6</v>
      </c>
      <c r="D13" s="48">
        <v>20</v>
      </c>
      <c r="E13" s="48">
        <v>3.9</v>
      </c>
    </row>
    <row r="14" spans="1:6" ht="14.1" customHeight="1">
      <c r="A14" s="144">
        <v>6</v>
      </c>
      <c r="B14" s="145">
        <v>43.5</v>
      </c>
      <c r="C14" s="139">
        <v>35.9</v>
      </c>
      <c r="D14" s="139">
        <v>16.7</v>
      </c>
      <c r="E14" s="139">
        <v>3.9</v>
      </c>
    </row>
    <row r="15" spans="1:6" ht="13.5" customHeight="1">
      <c r="A15" s="62"/>
      <c r="B15" s="46"/>
      <c r="C15" s="46"/>
      <c r="D15" s="46"/>
      <c r="E15" s="30" t="s">
        <v>152</v>
      </c>
    </row>
    <row r="17" spans="1:5" ht="13.8" thickBot="1">
      <c r="A17" s="21" t="s">
        <v>154</v>
      </c>
    </row>
    <row r="18" spans="1:5" ht="15" customHeight="1" thickTop="1" thickBot="1">
      <c r="A18" s="108" t="s">
        <v>2</v>
      </c>
      <c r="B18" s="438" t="s">
        <v>150</v>
      </c>
      <c r="C18" s="438" t="s">
        <v>151</v>
      </c>
      <c r="D18" s="438" t="s">
        <v>111</v>
      </c>
      <c r="E18" s="438" t="s">
        <v>130</v>
      </c>
    </row>
    <row r="19" spans="1:5" ht="15" customHeight="1" thickTop="1">
      <c r="A19" s="141" t="s">
        <v>7</v>
      </c>
      <c r="B19" s="438"/>
      <c r="C19" s="438"/>
      <c r="D19" s="438"/>
      <c r="E19" s="438"/>
    </row>
    <row r="20" spans="1:5" ht="14.1" customHeight="1">
      <c r="A20" s="142" t="s">
        <v>15</v>
      </c>
      <c r="B20" s="47">
        <v>41.7</v>
      </c>
      <c r="C20" s="47">
        <v>32.5</v>
      </c>
      <c r="D20" s="47">
        <v>20.3</v>
      </c>
      <c r="E20" s="47">
        <v>5.6</v>
      </c>
    </row>
    <row r="21" spans="1:5" ht="14.1" customHeight="1">
      <c r="A21" s="22">
        <v>5</v>
      </c>
      <c r="B21" s="48">
        <v>39.6</v>
      </c>
      <c r="C21" s="48">
        <v>34.200000000000003</v>
      </c>
      <c r="D21" s="48">
        <v>21.8</v>
      </c>
      <c r="E21" s="48">
        <v>4.4000000000000004</v>
      </c>
    </row>
    <row r="22" spans="1:5" ht="14.1" customHeight="1">
      <c r="A22" s="26">
        <v>6</v>
      </c>
      <c r="B22" s="139">
        <v>44.4</v>
      </c>
      <c r="C22" s="139">
        <v>32.200000000000003</v>
      </c>
      <c r="D22" s="139">
        <v>18.600000000000001</v>
      </c>
      <c r="E22" s="139">
        <v>4.8</v>
      </c>
    </row>
    <row r="23" spans="1:5" s="29" customFormat="1" ht="13.5" customHeight="1">
      <c r="A23" s="29" t="s">
        <v>155</v>
      </c>
      <c r="E23" s="30" t="s">
        <v>156</v>
      </c>
    </row>
    <row r="24" spans="1:5" s="29" customFormat="1" ht="13.5" customHeight="1">
      <c r="E24" s="30" t="s">
        <v>157</v>
      </c>
    </row>
    <row r="25" spans="1:5" s="29" customFormat="1" ht="13.5" customHeight="1">
      <c r="E25" s="30" t="s">
        <v>158</v>
      </c>
    </row>
    <row r="26" spans="1:5" s="29" customFormat="1" ht="13.5" customHeight="1">
      <c r="E26" s="30"/>
    </row>
    <row r="27" spans="1:5" s="29" customFormat="1" ht="13.5" customHeight="1"/>
    <row r="28" spans="1:5" s="62" customFormat="1" ht="13.5" customHeight="1"/>
    <row r="29" spans="1:5" s="62" customFormat="1" ht="13.5" customHeight="1"/>
  </sheetData>
  <mergeCells count="13">
    <mergeCell ref="B18:B19"/>
    <mergeCell ref="C18:C19"/>
    <mergeCell ref="D18:D19"/>
    <mergeCell ref="E18:E19"/>
    <mergeCell ref="B2:B3"/>
    <mergeCell ref="C2:C3"/>
    <mergeCell ref="D2:D3"/>
    <mergeCell ref="E2:E3"/>
    <mergeCell ref="F2:F3"/>
    <mergeCell ref="B10:B11"/>
    <mergeCell ref="C10:C11"/>
    <mergeCell ref="D10:D11"/>
    <mergeCell ref="E10:E11"/>
  </mergeCells>
  <phoneticPr fontId="12"/>
  <pageMargins left="0.78740157480314965" right="0.78740157480314965" top="0.74803149606299213" bottom="0.74803149606299213" header="0.51181102362204722" footer="0.51181102362204722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7C09-C537-49C2-BD96-1AC1427EA072}">
  <sheetPr codeName="Sheet4"/>
  <dimension ref="A1:AMK8"/>
  <sheetViews>
    <sheetView zoomScaleNormal="100" zoomScaleSheetLayoutView="100" workbookViewId="0"/>
  </sheetViews>
  <sheetFormatPr defaultRowHeight="13.2"/>
  <cols>
    <col min="1" max="1" width="14.6640625" style="1" customWidth="1"/>
    <col min="2" max="6" width="14.44140625" style="1" customWidth="1"/>
    <col min="7" max="1025" width="9" style="1" customWidth="1"/>
  </cols>
  <sheetData>
    <row r="1" spans="1:7" ht="15" customHeight="1">
      <c r="A1" s="2" t="s">
        <v>60</v>
      </c>
      <c r="B1" s="7"/>
      <c r="C1" s="7"/>
      <c r="D1" s="7"/>
      <c r="E1" s="7"/>
      <c r="F1" s="7"/>
    </row>
    <row r="2" spans="1:7" ht="9.9" customHeight="1" thickBot="1">
      <c r="A2" s="2"/>
      <c r="B2" s="7"/>
      <c r="C2" s="7"/>
      <c r="D2" s="7"/>
      <c r="E2" s="7"/>
      <c r="F2" s="7"/>
    </row>
    <row r="3" spans="1:7" ht="16.5" customHeight="1" thickTop="1" thickBot="1">
      <c r="A3" s="66" t="s">
        <v>2</v>
      </c>
      <c r="B3" s="438" t="s">
        <v>61</v>
      </c>
      <c r="C3" s="438" t="s">
        <v>62</v>
      </c>
      <c r="D3" s="438" t="s">
        <v>63</v>
      </c>
      <c r="E3" s="438" t="s">
        <v>64</v>
      </c>
      <c r="F3" s="438" t="s">
        <v>65</v>
      </c>
    </row>
    <row r="4" spans="1:7" ht="16.5" customHeight="1" thickTop="1">
      <c r="A4" s="67" t="s">
        <v>7</v>
      </c>
      <c r="B4" s="438"/>
      <c r="C4" s="438"/>
      <c r="D4" s="438"/>
      <c r="E4" s="438"/>
      <c r="F4" s="438"/>
    </row>
    <row r="5" spans="1:7" ht="18" customHeight="1">
      <c r="A5" s="68" t="s">
        <v>15</v>
      </c>
      <c r="B5" s="58">
        <v>2771</v>
      </c>
      <c r="C5" s="69">
        <v>764</v>
      </c>
      <c r="D5" s="69">
        <v>1620</v>
      </c>
      <c r="E5" s="69">
        <v>262</v>
      </c>
      <c r="F5" s="69">
        <v>125</v>
      </c>
      <c r="G5" s="70"/>
    </row>
    <row r="6" spans="1:7" ht="18" customHeight="1">
      <c r="A6" s="22">
        <v>5</v>
      </c>
      <c r="B6" s="60">
        <v>2745</v>
      </c>
      <c r="C6" s="71">
        <v>818</v>
      </c>
      <c r="D6" s="71">
        <v>1502</v>
      </c>
      <c r="E6" s="71">
        <v>223</v>
      </c>
      <c r="F6" s="71">
        <v>202</v>
      </c>
      <c r="G6" s="70"/>
    </row>
    <row r="7" spans="1:7" ht="18" customHeight="1">
      <c r="A7" s="26">
        <v>6</v>
      </c>
      <c r="B7" s="61">
        <v>2875</v>
      </c>
      <c r="C7" s="402">
        <v>387</v>
      </c>
      <c r="D7" s="402">
        <v>2069</v>
      </c>
      <c r="E7" s="402">
        <v>165</v>
      </c>
      <c r="F7" s="402">
        <v>254</v>
      </c>
      <c r="G7" s="70"/>
    </row>
    <row r="8" spans="1:7" s="7" customFormat="1" ht="12.9" customHeight="1">
      <c r="A8" s="29" t="s">
        <v>66</v>
      </c>
      <c r="B8" s="29"/>
      <c r="C8" s="29"/>
      <c r="D8" s="29"/>
      <c r="E8" s="29"/>
      <c r="F8" s="29"/>
    </row>
  </sheetData>
  <mergeCells count="5">
    <mergeCell ref="B3:B4"/>
    <mergeCell ref="C3:C4"/>
    <mergeCell ref="D3:D4"/>
    <mergeCell ref="E3:E4"/>
    <mergeCell ref="F3:F4"/>
  </mergeCells>
  <phoneticPr fontId="12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C990-DD8A-4521-80AA-10EDA0C830D3}">
  <sheetPr codeName="Sheet5"/>
  <dimension ref="A1:AMK11"/>
  <sheetViews>
    <sheetView zoomScaleNormal="100" zoomScaleSheetLayoutView="115" zoomScalePageLayoutView="190" workbookViewId="0"/>
  </sheetViews>
  <sheetFormatPr defaultRowHeight="13.2"/>
  <cols>
    <col min="1" max="3" width="8.6640625" style="1" customWidth="1"/>
    <col min="4" max="11" width="7.6640625" style="1" customWidth="1"/>
    <col min="12" max="1025" width="9" style="1" customWidth="1"/>
  </cols>
  <sheetData>
    <row r="1" spans="1:11" ht="15" customHeight="1">
      <c r="A1" s="2" t="s">
        <v>67</v>
      </c>
    </row>
    <row r="2" spans="1:11" s="7" customFormat="1" ht="9.9" customHeight="1" thickBot="1">
      <c r="A2" s="2"/>
    </row>
    <row r="3" spans="1:11" s="53" customFormat="1" ht="15" customHeight="1" thickTop="1" thickBot="1">
      <c r="A3" s="66" t="s">
        <v>2</v>
      </c>
      <c r="B3" s="52"/>
      <c r="C3" s="440" t="s">
        <v>68</v>
      </c>
      <c r="D3" s="440" t="s">
        <v>69</v>
      </c>
      <c r="E3" s="440" t="s">
        <v>70</v>
      </c>
      <c r="F3" s="439" t="s">
        <v>71</v>
      </c>
      <c r="G3" s="439" t="s">
        <v>72</v>
      </c>
      <c r="H3" s="440" t="s">
        <v>73</v>
      </c>
      <c r="I3" s="440" t="s">
        <v>74</v>
      </c>
      <c r="J3" s="439" t="s">
        <v>75</v>
      </c>
      <c r="K3" s="439" t="s">
        <v>76</v>
      </c>
    </row>
    <row r="4" spans="1:11" s="53" customFormat="1" ht="15" customHeight="1" thickTop="1" thickBot="1">
      <c r="A4" s="72"/>
      <c r="B4" s="73" t="s">
        <v>61</v>
      </c>
      <c r="C4" s="440"/>
      <c r="D4" s="440"/>
      <c r="E4" s="440"/>
      <c r="F4" s="439"/>
      <c r="G4" s="439"/>
      <c r="H4" s="440"/>
      <c r="I4" s="440"/>
      <c r="J4" s="439"/>
      <c r="K4" s="439"/>
    </row>
    <row r="5" spans="1:11" s="53" customFormat="1" ht="15" customHeight="1" thickTop="1">
      <c r="A5" s="67" t="s">
        <v>7</v>
      </c>
      <c r="B5" s="74"/>
      <c r="C5" s="440"/>
      <c r="D5" s="440"/>
      <c r="E5" s="440"/>
      <c r="F5" s="439"/>
      <c r="G5" s="439"/>
      <c r="H5" s="440"/>
      <c r="I5" s="440"/>
      <c r="J5" s="439"/>
      <c r="K5" s="439"/>
    </row>
    <row r="6" spans="1:11" s="21" customFormat="1" ht="18" customHeight="1">
      <c r="A6" s="17" t="s">
        <v>15</v>
      </c>
      <c r="B6" s="69">
        <v>12191</v>
      </c>
      <c r="C6" s="69">
        <v>9255</v>
      </c>
      <c r="D6" s="69">
        <v>2411</v>
      </c>
      <c r="E6" s="75">
        <v>136</v>
      </c>
      <c r="F6" s="75">
        <v>116</v>
      </c>
      <c r="G6" s="19">
        <v>5</v>
      </c>
      <c r="H6" s="75">
        <v>7</v>
      </c>
      <c r="I6" s="75">
        <v>139</v>
      </c>
      <c r="J6" s="75">
        <v>40</v>
      </c>
      <c r="K6" s="75">
        <v>82</v>
      </c>
    </row>
    <row r="7" spans="1:11" s="21" customFormat="1" ht="18" customHeight="1">
      <c r="A7" s="22">
        <v>5</v>
      </c>
      <c r="B7" s="71">
        <v>14470</v>
      </c>
      <c r="C7" s="71">
        <v>11464</v>
      </c>
      <c r="D7" s="71">
        <v>2442</v>
      </c>
      <c r="E7" s="76">
        <v>127</v>
      </c>
      <c r="F7" s="76">
        <v>97</v>
      </c>
      <c r="G7" s="76">
        <v>13</v>
      </c>
      <c r="H7" s="76">
        <v>35</v>
      </c>
      <c r="I7" s="76">
        <v>153</v>
      </c>
      <c r="J7" s="76">
        <v>48</v>
      </c>
      <c r="K7" s="76">
        <v>91</v>
      </c>
    </row>
    <row r="8" spans="1:11" s="21" customFormat="1" ht="18" customHeight="1">
      <c r="A8" s="26">
        <v>6</v>
      </c>
      <c r="B8" s="402">
        <v>15238</v>
      </c>
      <c r="C8" s="402">
        <v>12128</v>
      </c>
      <c r="D8" s="402">
        <v>2509</v>
      </c>
      <c r="E8" s="403">
        <v>164</v>
      </c>
      <c r="F8" s="403">
        <v>91</v>
      </c>
      <c r="G8" s="404">
        <v>13</v>
      </c>
      <c r="H8" s="403">
        <v>21</v>
      </c>
      <c r="I8" s="403">
        <v>172</v>
      </c>
      <c r="J8" s="403">
        <v>49</v>
      </c>
      <c r="K8" s="403">
        <v>91</v>
      </c>
    </row>
    <row r="9" spans="1:11" s="29" customFormat="1" ht="12.9" customHeight="1">
      <c r="A9" s="29" t="s">
        <v>66</v>
      </c>
      <c r="E9" s="441"/>
      <c r="F9" s="441"/>
      <c r="G9" s="441"/>
      <c r="H9" s="441"/>
      <c r="I9" s="441"/>
      <c r="J9" s="441"/>
      <c r="K9" s="441"/>
    </row>
    <row r="10" spans="1:11">
      <c r="K10" s="64"/>
    </row>
    <row r="11" spans="1:11">
      <c r="B11" s="70"/>
      <c r="C11" s="46"/>
    </row>
  </sheetData>
  <mergeCells count="10">
    <mergeCell ref="I3:I5"/>
    <mergeCell ref="J3:J5"/>
    <mergeCell ref="K3:K5"/>
    <mergeCell ref="E9:K9"/>
    <mergeCell ref="C3:C5"/>
    <mergeCell ref="D3:D5"/>
    <mergeCell ref="E3:E5"/>
    <mergeCell ref="F3:F5"/>
    <mergeCell ref="G3:G5"/>
    <mergeCell ref="H3:H5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9CD5D-DACC-4816-93E5-C9088B177EB2}">
  <sheetPr codeName="Sheet6"/>
  <dimension ref="A1:AMK12"/>
  <sheetViews>
    <sheetView zoomScaleNormal="100" zoomScaleSheetLayoutView="115" workbookViewId="0"/>
  </sheetViews>
  <sheetFormatPr defaultRowHeight="13.2"/>
  <cols>
    <col min="1" max="1" width="7.6640625" style="1" customWidth="1"/>
    <col min="2" max="2" width="8.109375" style="1" customWidth="1"/>
    <col min="3" max="3" width="9.44140625" style="1" customWidth="1"/>
    <col min="4" max="12" width="6.88671875" style="1" customWidth="1"/>
    <col min="13" max="1025" width="9" style="1" customWidth="1"/>
  </cols>
  <sheetData>
    <row r="1" spans="1:13" ht="15" customHeight="1">
      <c r="A1" s="2" t="s">
        <v>77</v>
      </c>
    </row>
    <row r="2" spans="1:13" s="7" customFormat="1" ht="9.9" customHeight="1" thickBot="1">
      <c r="A2" s="2"/>
    </row>
    <row r="3" spans="1:13" s="53" customFormat="1" ht="18" customHeight="1" thickTop="1" thickBot="1">
      <c r="A3" s="66" t="s">
        <v>2</v>
      </c>
      <c r="B3" s="438" t="s">
        <v>61</v>
      </c>
      <c r="C3" s="439" t="s">
        <v>78</v>
      </c>
      <c r="D3" s="438" t="s">
        <v>79</v>
      </c>
      <c r="E3" s="438" t="s">
        <v>80</v>
      </c>
      <c r="F3" s="440" t="s">
        <v>81</v>
      </c>
      <c r="G3" s="438" t="s">
        <v>82</v>
      </c>
      <c r="H3" s="438" t="s">
        <v>83</v>
      </c>
      <c r="I3" s="440" t="s">
        <v>84</v>
      </c>
      <c r="J3" s="440" t="s">
        <v>85</v>
      </c>
      <c r="K3" s="438" t="s">
        <v>86</v>
      </c>
      <c r="L3" s="438" t="s">
        <v>87</v>
      </c>
    </row>
    <row r="4" spans="1:13" s="53" customFormat="1" ht="18" customHeight="1" thickTop="1">
      <c r="A4" s="67" t="s">
        <v>7</v>
      </c>
      <c r="B4" s="438"/>
      <c r="C4" s="439"/>
      <c r="D4" s="438"/>
      <c r="E4" s="438"/>
      <c r="F4" s="438"/>
      <c r="G4" s="438"/>
      <c r="H4" s="438"/>
      <c r="I4" s="438"/>
      <c r="J4" s="440"/>
      <c r="K4" s="438"/>
      <c r="L4" s="438"/>
    </row>
    <row r="5" spans="1:13" s="21" customFormat="1" ht="18" customHeight="1">
      <c r="A5" s="17" t="s">
        <v>15</v>
      </c>
      <c r="B5" s="77">
        <v>2411</v>
      </c>
      <c r="C5" s="77">
        <v>210</v>
      </c>
      <c r="D5" s="77">
        <v>472</v>
      </c>
      <c r="E5" s="77">
        <v>379</v>
      </c>
      <c r="F5" s="77">
        <v>129</v>
      </c>
      <c r="G5" s="77">
        <v>294</v>
      </c>
      <c r="H5" s="77">
        <v>15</v>
      </c>
      <c r="I5" s="77">
        <v>206</v>
      </c>
      <c r="J5" s="77">
        <v>109</v>
      </c>
      <c r="K5" s="77">
        <v>121</v>
      </c>
      <c r="L5" s="77">
        <v>476</v>
      </c>
      <c r="M5" s="78"/>
    </row>
    <row r="6" spans="1:13" s="21" customFormat="1" ht="18" customHeight="1">
      <c r="A6" s="22">
        <v>5</v>
      </c>
      <c r="B6" s="79">
        <v>2442</v>
      </c>
      <c r="C6" s="79">
        <v>207</v>
      </c>
      <c r="D6" s="79">
        <v>428</v>
      </c>
      <c r="E6" s="79">
        <v>379</v>
      </c>
      <c r="F6" s="79">
        <v>131</v>
      </c>
      <c r="G6" s="79">
        <v>346</v>
      </c>
      <c r="H6" s="79">
        <v>19</v>
      </c>
      <c r="I6" s="79">
        <v>211</v>
      </c>
      <c r="J6" s="79">
        <v>101</v>
      </c>
      <c r="K6" s="79">
        <v>121</v>
      </c>
      <c r="L6" s="79">
        <v>499</v>
      </c>
      <c r="M6" s="78"/>
    </row>
    <row r="7" spans="1:13" s="21" customFormat="1" ht="18" customHeight="1">
      <c r="A7" s="26">
        <v>6</v>
      </c>
      <c r="B7" s="405">
        <v>2509</v>
      </c>
      <c r="C7" s="405">
        <v>274</v>
      </c>
      <c r="D7" s="405">
        <v>443</v>
      </c>
      <c r="E7" s="405">
        <v>330</v>
      </c>
      <c r="F7" s="405">
        <v>133</v>
      </c>
      <c r="G7" s="405">
        <v>347</v>
      </c>
      <c r="H7" s="405">
        <v>19</v>
      </c>
      <c r="I7" s="405">
        <v>233</v>
      </c>
      <c r="J7" s="405">
        <v>115</v>
      </c>
      <c r="K7" s="405">
        <v>120</v>
      </c>
      <c r="L7" s="405">
        <v>495</v>
      </c>
      <c r="M7" s="78"/>
    </row>
    <row r="8" spans="1:13" s="29" customFormat="1" ht="12.9" customHeight="1">
      <c r="A8" s="29" t="s">
        <v>66</v>
      </c>
      <c r="K8" s="80"/>
      <c r="L8" s="64"/>
    </row>
    <row r="9" spans="1:13">
      <c r="F9" s="62"/>
      <c r="G9" s="62"/>
      <c r="H9" s="62"/>
      <c r="I9" s="62"/>
      <c r="J9" s="62"/>
      <c r="K9" s="62"/>
    </row>
    <row r="11" spans="1:13">
      <c r="B11" s="70"/>
    </row>
    <row r="12" spans="1:13">
      <c r="C12" s="46"/>
      <c r="D12" s="46"/>
    </row>
  </sheetData>
  <mergeCells count="11">
    <mergeCell ref="H3:H4"/>
    <mergeCell ref="I3:I4"/>
    <mergeCell ref="J3:J4"/>
    <mergeCell ref="K3:K4"/>
    <mergeCell ref="L3:L4"/>
    <mergeCell ref="G3:G4"/>
    <mergeCell ref="B3:B4"/>
    <mergeCell ref="C3:C4"/>
    <mergeCell ref="D3:D4"/>
    <mergeCell ref="E3:E4"/>
    <mergeCell ref="F3:F4"/>
  </mergeCells>
  <phoneticPr fontId="12"/>
  <printOptions horizontalCentered="1"/>
  <pageMargins left="0.74803149606299213" right="0.74803149606299213" top="0.98425196850393704" bottom="0.98425196850393704" header="0.51181102362204722" footer="0.51181102362204722"/>
  <pageSetup paperSize="9" firstPageNumber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C565-D2D7-4E74-B042-B84893542A94}">
  <sheetPr codeName="Sheet7"/>
  <dimension ref="A1:AMK20"/>
  <sheetViews>
    <sheetView zoomScaleNormal="100" zoomScaleSheetLayoutView="100" workbookViewId="0"/>
  </sheetViews>
  <sheetFormatPr defaultRowHeight="13.2"/>
  <cols>
    <col min="1" max="1" width="12.6640625" style="147" customWidth="1"/>
    <col min="2" max="2" width="11.88671875" style="147" customWidth="1"/>
    <col min="3" max="3" width="12.109375" style="147" customWidth="1"/>
    <col min="4" max="4" width="12.44140625" style="147" customWidth="1"/>
    <col min="5" max="7" width="12.6640625" style="147" customWidth="1"/>
    <col min="8" max="1025" width="9" style="147" customWidth="1"/>
  </cols>
  <sheetData>
    <row r="1" spans="1:9" ht="15" customHeight="1">
      <c r="A1" s="146" t="s">
        <v>364</v>
      </c>
    </row>
    <row r="2" spans="1:9" ht="17.25" customHeight="1" thickBot="1">
      <c r="A2" s="146"/>
      <c r="G2" s="148" t="s">
        <v>360</v>
      </c>
    </row>
    <row r="3" spans="1:9" s="151" customFormat="1" ht="20.100000000000001" customHeight="1" thickTop="1" thickBot="1">
      <c r="A3" s="149" t="s">
        <v>2</v>
      </c>
      <c r="B3" s="445" t="s">
        <v>96</v>
      </c>
      <c r="C3" s="443" t="s">
        <v>159</v>
      </c>
      <c r="D3" s="442" t="s">
        <v>358</v>
      </c>
      <c r="E3" s="442" t="s">
        <v>359</v>
      </c>
      <c r="F3" s="442" t="s">
        <v>160</v>
      </c>
      <c r="G3" s="442" t="s">
        <v>161</v>
      </c>
      <c r="H3" s="150"/>
    </row>
    <row r="4" spans="1:9" s="151" customFormat="1" ht="9.9" customHeight="1" thickTop="1" thickBot="1">
      <c r="A4" s="152"/>
      <c r="B4" s="445"/>
      <c r="C4" s="443"/>
      <c r="D4" s="443"/>
      <c r="E4" s="443"/>
      <c r="F4" s="443"/>
      <c r="G4" s="443"/>
    </row>
    <row r="5" spans="1:9" s="151" customFormat="1" ht="15" customHeight="1" thickTop="1">
      <c r="A5" s="153" t="s">
        <v>7</v>
      </c>
      <c r="B5" s="154" t="s">
        <v>162</v>
      </c>
      <c r="C5" s="154" t="s">
        <v>163</v>
      </c>
      <c r="D5" s="442"/>
      <c r="E5" s="442"/>
      <c r="F5" s="442"/>
      <c r="G5" s="442"/>
    </row>
    <row r="6" spans="1:9" s="151" customFormat="1" ht="18" customHeight="1">
      <c r="A6" s="155" t="s">
        <v>15</v>
      </c>
      <c r="B6" s="156">
        <v>15</v>
      </c>
      <c r="C6" s="156">
        <v>5</v>
      </c>
      <c r="D6" s="157">
        <v>1</v>
      </c>
      <c r="E6" s="157">
        <v>4</v>
      </c>
      <c r="F6" s="156">
        <v>6</v>
      </c>
      <c r="G6" s="157">
        <v>4</v>
      </c>
    </row>
    <row r="7" spans="1:9" s="151" customFormat="1" ht="18" customHeight="1">
      <c r="A7" s="158">
        <v>5</v>
      </c>
      <c r="B7" s="159" t="s">
        <v>164</v>
      </c>
      <c r="C7" s="159" t="s">
        <v>165</v>
      </c>
      <c r="D7" s="159" t="s">
        <v>166</v>
      </c>
      <c r="E7" s="159">
        <v>6</v>
      </c>
      <c r="F7" s="160">
        <v>8</v>
      </c>
      <c r="G7" s="159">
        <v>3</v>
      </c>
      <c r="H7" s="161"/>
      <c r="I7" s="161"/>
    </row>
    <row r="8" spans="1:9" s="151" customFormat="1" ht="18" customHeight="1">
      <c r="A8" s="162">
        <v>6</v>
      </c>
      <c r="B8" s="406" t="s">
        <v>167</v>
      </c>
      <c r="C8" s="406" t="s">
        <v>168</v>
      </c>
      <c r="D8" s="406">
        <v>0</v>
      </c>
      <c r="E8" s="406" t="s">
        <v>169</v>
      </c>
      <c r="F8" s="407">
        <v>4</v>
      </c>
      <c r="G8" s="406">
        <v>1</v>
      </c>
      <c r="H8" s="161"/>
      <c r="I8" s="161"/>
    </row>
    <row r="9" spans="1:9" s="164" customFormat="1" ht="12" customHeight="1">
      <c r="A9" s="163" t="s">
        <v>170</v>
      </c>
      <c r="F9" s="165"/>
      <c r="G9" s="418" t="s">
        <v>171</v>
      </c>
    </row>
    <row r="10" spans="1:9">
      <c r="A10" s="166"/>
      <c r="B10" s="167"/>
      <c r="C10" s="167"/>
      <c r="F10" s="167"/>
      <c r="G10" s="148" t="s">
        <v>172</v>
      </c>
    </row>
    <row r="11" spans="1:9">
      <c r="A11" s="166"/>
      <c r="G11" s="148" t="s">
        <v>363</v>
      </c>
    </row>
    <row r="12" spans="1:9">
      <c r="A12" s="148"/>
      <c r="B12" s="168"/>
      <c r="C12" s="168"/>
      <c r="D12" s="168"/>
      <c r="E12" s="168"/>
      <c r="F12" s="168"/>
    </row>
    <row r="16" spans="1:9">
      <c r="B16" s="169"/>
    </row>
    <row r="18" spans="3:4">
      <c r="C18" s="444"/>
      <c r="D18" s="444"/>
    </row>
    <row r="20" spans="3:4">
      <c r="C20" s="444"/>
      <c r="D20" s="444"/>
    </row>
  </sheetData>
  <mergeCells count="8">
    <mergeCell ref="G3:G5"/>
    <mergeCell ref="C18:D18"/>
    <mergeCell ref="C20:D20"/>
    <mergeCell ref="B3:B4"/>
    <mergeCell ref="C3:C4"/>
    <mergeCell ref="D3:D5"/>
    <mergeCell ref="E3:E5"/>
    <mergeCell ref="F3:F5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6154-F4D9-4A22-9856-418B248F1C4F}">
  <sheetPr codeName="Sheet8"/>
  <dimension ref="A1:AMK13"/>
  <sheetViews>
    <sheetView zoomScaleNormal="100" zoomScaleSheetLayoutView="100" zoomScalePageLayoutView="106" workbookViewId="0"/>
  </sheetViews>
  <sheetFormatPr defaultRowHeight="13.2"/>
  <cols>
    <col min="1" max="1" width="9.88671875" style="1" customWidth="1"/>
    <col min="2" max="9" width="9.6640625" style="1" customWidth="1"/>
    <col min="10" max="10" width="7" style="1" customWidth="1"/>
    <col min="11" max="11" width="8.109375" style="1" customWidth="1"/>
    <col min="12" max="1025" width="9" style="1" customWidth="1"/>
  </cols>
  <sheetData>
    <row r="1" spans="1:11" ht="15" customHeight="1">
      <c r="A1" s="218" t="s">
        <v>210</v>
      </c>
    </row>
    <row r="2" spans="1:11" ht="9.9" customHeight="1" thickBot="1">
      <c r="A2" s="218"/>
    </row>
    <row r="3" spans="1:11" s="46" customFormat="1" ht="16.5" customHeight="1" thickTop="1" thickBot="1">
      <c r="A3" s="219" t="s">
        <v>211</v>
      </c>
      <c r="B3" s="446" t="s">
        <v>212</v>
      </c>
      <c r="C3" s="446" t="s">
        <v>213</v>
      </c>
      <c r="D3" s="446" t="s">
        <v>214</v>
      </c>
      <c r="E3" s="446" t="s">
        <v>215</v>
      </c>
      <c r="F3" s="446" t="s">
        <v>216</v>
      </c>
      <c r="G3" s="446" t="s">
        <v>217</v>
      </c>
      <c r="H3" s="446" t="s">
        <v>218</v>
      </c>
      <c r="I3" s="446" t="s">
        <v>219</v>
      </c>
      <c r="J3" s="220"/>
      <c r="K3" s="220"/>
    </row>
    <row r="4" spans="1:11" s="46" customFormat="1" ht="16.5" customHeight="1" thickTop="1">
      <c r="A4" s="221" t="s">
        <v>7</v>
      </c>
      <c r="B4" s="446"/>
      <c r="C4" s="446"/>
      <c r="D4" s="446"/>
      <c r="E4" s="446"/>
      <c r="F4" s="446"/>
      <c r="G4" s="446"/>
      <c r="H4" s="446"/>
      <c r="I4" s="446"/>
      <c r="J4" s="222"/>
      <c r="K4" s="222"/>
    </row>
    <row r="5" spans="1:11" s="46" customFormat="1" ht="17.100000000000001" customHeight="1">
      <c r="A5" s="223" t="s">
        <v>15</v>
      </c>
      <c r="B5" s="224">
        <v>767</v>
      </c>
      <c r="C5" s="224">
        <v>74</v>
      </c>
      <c r="D5" s="224">
        <v>345</v>
      </c>
      <c r="E5" s="224">
        <v>171</v>
      </c>
      <c r="F5" s="225">
        <v>10</v>
      </c>
      <c r="G5" s="224">
        <v>24</v>
      </c>
      <c r="H5" s="224">
        <v>36</v>
      </c>
      <c r="I5" s="224">
        <v>107</v>
      </c>
      <c r="J5" s="226"/>
      <c r="K5" s="226"/>
    </row>
    <row r="6" spans="1:11" s="46" customFormat="1" ht="17.100000000000001" customHeight="1">
      <c r="A6" s="102">
        <v>5</v>
      </c>
      <c r="B6" s="227">
        <v>725</v>
      </c>
      <c r="C6" s="227">
        <v>86</v>
      </c>
      <c r="D6" s="227">
        <v>376</v>
      </c>
      <c r="E6" s="227">
        <v>200</v>
      </c>
      <c r="F6" s="227">
        <v>7</v>
      </c>
      <c r="G6" s="227">
        <v>32</v>
      </c>
      <c r="H6" s="227">
        <v>21</v>
      </c>
      <c r="I6" s="227">
        <v>3</v>
      </c>
      <c r="J6" s="226"/>
      <c r="K6" s="226"/>
    </row>
    <row r="7" spans="1:11" s="46" customFormat="1" ht="17.100000000000001" customHeight="1">
      <c r="A7" s="104">
        <v>6</v>
      </c>
      <c r="B7" s="228">
        <v>664</v>
      </c>
      <c r="C7" s="228">
        <v>48</v>
      </c>
      <c r="D7" s="228">
        <v>419</v>
      </c>
      <c r="E7" s="228">
        <v>124</v>
      </c>
      <c r="F7" s="228">
        <v>2</v>
      </c>
      <c r="G7" s="228">
        <v>23</v>
      </c>
      <c r="H7" s="228">
        <v>42</v>
      </c>
      <c r="I7" s="228">
        <v>6</v>
      </c>
      <c r="J7" s="229"/>
      <c r="K7" s="226"/>
    </row>
    <row r="8" spans="1:11" ht="12.9" customHeight="1">
      <c r="A8" s="230" t="s">
        <v>220</v>
      </c>
      <c r="K8" s="231"/>
    </row>
    <row r="9" spans="1:11">
      <c r="A9" s="62"/>
      <c r="I9" s="6"/>
    </row>
    <row r="10" spans="1:11">
      <c r="A10" s="62"/>
      <c r="I10" s="6"/>
    </row>
    <row r="13" spans="1:11">
      <c r="C13" s="70"/>
    </row>
  </sheetData>
  <mergeCells count="8">
    <mergeCell ref="H3:H4"/>
    <mergeCell ref="I3:I4"/>
    <mergeCell ref="B3:B4"/>
    <mergeCell ref="C3:C4"/>
    <mergeCell ref="D3:D4"/>
    <mergeCell ref="E3:E4"/>
    <mergeCell ref="F3:F4"/>
    <mergeCell ref="G3:G4"/>
  </mergeCells>
  <phoneticPr fontId="12"/>
  <printOptions horizontalCentered="1"/>
  <pageMargins left="0.78740157480314965" right="0.78740157480314965" top="0.98425196850393704" bottom="0.98425196850393704" header="0.51181102362204722" footer="0.51181102362204722"/>
  <pageSetup paperSize="9" firstPageNumber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9EAE-EE2D-4B17-AA3C-6FE48D75E668}">
  <sheetPr codeName="Sheet9"/>
  <dimension ref="A1:AMK13"/>
  <sheetViews>
    <sheetView zoomScaleNormal="100" zoomScaleSheetLayoutView="100" workbookViewId="0"/>
  </sheetViews>
  <sheetFormatPr defaultRowHeight="13.2"/>
  <cols>
    <col min="1" max="1" width="9.88671875" style="1" customWidth="1"/>
    <col min="2" max="5" width="10.6640625" style="1" customWidth="1"/>
    <col min="6" max="7" width="12.109375" style="1" customWidth="1"/>
    <col min="8" max="8" width="10.6640625" style="1" customWidth="1"/>
    <col min="9" max="9" width="7" style="1" customWidth="1"/>
    <col min="10" max="10" width="8.109375" style="1" customWidth="1"/>
    <col min="11" max="256" width="9" style="1" customWidth="1"/>
    <col min="257" max="257" width="9.88671875" style="1" customWidth="1"/>
    <col min="258" max="264" width="12.88671875" style="1" customWidth="1"/>
    <col min="265" max="265" width="7" style="1" customWidth="1"/>
    <col min="266" max="266" width="8.109375" style="1" customWidth="1"/>
    <col min="267" max="512" width="9" style="1" customWidth="1"/>
    <col min="513" max="513" width="9.88671875" style="1" customWidth="1"/>
    <col min="514" max="520" width="12.88671875" style="1" customWidth="1"/>
    <col min="521" max="521" width="7" style="1" customWidth="1"/>
    <col min="522" max="522" width="8.109375" style="1" customWidth="1"/>
    <col min="523" max="768" width="9" style="1" customWidth="1"/>
    <col min="769" max="769" width="9.88671875" style="1" customWidth="1"/>
    <col min="770" max="776" width="12.88671875" style="1" customWidth="1"/>
    <col min="777" max="777" width="7" style="1" customWidth="1"/>
    <col min="778" max="778" width="8.109375" style="1" customWidth="1"/>
    <col min="779" max="1025" width="9" style="1" customWidth="1"/>
  </cols>
  <sheetData>
    <row r="1" spans="1:10" ht="15" customHeight="1">
      <c r="A1" s="218" t="s">
        <v>221</v>
      </c>
    </row>
    <row r="2" spans="1:10" ht="9.9" customHeight="1" thickBot="1">
      <c r="A2" s="218"/>
    </row>
    <row r="3" spans="1:10" s="46" customFormat="1" ht="16.5" customHeight="1" thickTop="1" thickBot="1">
      <c r="A3" s="219" t="s">
        <v>211</v>
      </c>
      <c r="B3" s="446" t="s">
        <v>212</v>
      </c>
      <c r="C3" s="446" t="s">
        <v>222</v>
      </c>
      <c r="D3" s="446" t="s">
        <v>223</v>
      </c>
      <c r="E3" s="446" t="s">
        <v>224</v>
      </c>
      <c r="F3" s="446" t="s">
        <v>225</v>
      </c>
      <c r="G3" s="446" t="s">
        <v>226</v>
      </c>
      <c r="H3" s="446" t="s">
        <v>227</v>
      </c>
      <c r="I3" s="220"/>
      <c r="J3" s="220"/>
    </row>
    <row r="4" spans="1:10" s="46" customFormat="1" ht="16.5" customHeight="1" thickTop="1">
      <c r="A4" s="221" t="s">
        <v>7</v>
      </c>
      <c r="B4" s="446"/>
      <c r="C4" s="446"/>
      <c r="D4" s="446"/>
      <c r="E4" s="446"/>
      <c r="F4" s="446"/>
      <c r="G4" s="446"/>
      <c r="H4" s="446"/>
      <c r="I4" s="222"/>
      <c r="J4" s="222"/>
    </row>
    <row r="5" spans="1:10" s="46" customFormat="1" ht="17.100000000000001" customHeight="1">
      <c r="A5" s="232" t="s">
        <v>15</v>
      </c>
      <c r="B5" s="233">
        <v>28</v>
      </c>
      <c r="C5" s="234" t="s">
        <v>16</v>
      </c>
      <c r="D5" s="234" t="s">
        <v>16</v>
      </c>
      <c r="E5" s="234">
        <v>2</v>
      </c>
      <c r="F5" s="234">
        <v>3</v>
      </c>
      <c r="G5" s="233">
        <v>19</v>
      </c>
      <c r="H5" s="234">
        <v>4</v>
      </c>
      <c r="I5" s="226"/>
      <c r="J5" s="226"/>
    </row>
    <row r="6" spans="1:10" s="46" customFormat="1" ht="17.100000000000001" customHeight="1">
      <c r="A6" s="102">
        <v>5</v>
      </c>
      <c r="B6" s="235">
        <v>33</v>
      </c>
      <c r="C6" s="236">
        <v>2</v>
      </c>
      <c r="D6" s="236">
        <v>5</v>
      </c>
      <c r="E6" s="236" t="s">
        <v>16</v>
      </c>
      <c r="F6" s="227">
        <v>5</v>
      </c>
      <c r="G6" s="227">
        <v>19</v>
      </c>
      <c r="H6" s="227">
        <v>2</v>
      </c>
      <c r="I6" s="226"/>
      <c r="J6" s="226"/>
    </row>
    <row r="7" spans="1:10" s="46" customFormat="1" ht="17.100000000000001" customHeight="1">
      <c r="A7" s="104">
        <v>6</v>
      </c>
      <c r="B7" s="228">
        <v>39</v>
      </c>
      <c r="C7" s="237">
        <v>1</v>
      </c>
      <c r="D7" s="237">
        <v>2</v>
      </c>
      <c r="E7" s="238">
        <v>2</v>
      </c>
      <c r="F7" s="228">
        <v>10</v>
      </c>
      <c r="G7" s="228">
        <v>22</v>
      </c>
      <c r="H7" s="228">
        <v>2</v>
      </c>
      <c r="I7" s="226"/>
      <c r="J7" s="226"/>
    </row>
    <row r="8" spans="1:10" ht="12.9" customHeight="1">
      <c r="A8" s="230" t="s">
        <v>228</v>
      </c>
      <c r="E8" s="447"/>
      <c r="F8" s="447"/>
      <c r="G8" s="447"/>
      <c r="H8" s="447"/>
      <c r="J8" s="231"/>
    </row>
    <row r="9" spans="1:10">
      <c r="A9" s="62"/>
    </row>
    <row r="10" spans="1:10">
      <c r="A10" s="62"/>
    </row>
    <row r="13" spans="1:10">
      <c r="C13" s="70"/>
    </row>
  </sheetData>
  <mergeCells count="8">
    <mergeCell ref="H3:H4"/>
    <mergeCell ref="E8:H8"/>
    <mergeCell ref="B3:B4"/>
    <mergeCell ref="C3:C4"/>
    <mergeCell ref="D3:D4"/>
    <mergeCell ref="E3:E4"/>
    <mergeCell ref="F3:F4"/>
    <mergeCell ref="G3:G4"/>
  </mergeCells>
  <phoneticPr fontId="12"/>
  <printOptions horizontalCentered="1"/>
  <pageMargins left="0.70866141732283472" right="0.70866141732283472" top="0.98425196850393704" bottom="0.98425196850393704" header="0.51181102362204722" footer="0.51181102362204722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30</vt:i4>
      </vt:variant>
      <vt:variant>
        <vt:lpstr>名前付き一覧</vt:lpstr>
      </vt:variant>
      <vt:variant>
        <vt:i4>30</vt:i4>
      </vt:variant>
    </vt:vector>
  </HeadingPairs>
  <TitlesOfParts>
    <vt:vector size="60" baseType="lpstr"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 </vt:lpstr>
      <vt:lpstr>5-16</vt:lpstr>
      <vt:lpstr>5-17 </vt:lpstr>
      <vt:lpstr>5-18</vt:lpstr>
      <vt:lpstr>5-19</vt:lpstr>
      <vt:lpstr>5-20</vt:lpstr>
      <vt:lpstr>5-21</vt:lpstr>
      <vt:lpstr>5-22(1)</vt:lpstr>
      <vt:lpstr>5-22 (2)</vt:lpstr>
      <vt:lpstr>5-23</vt:lpstr>
      <vt:lpstr>5-24</vt:lpstr>
      <vt:lpstr>5-25</vt:lpstr>
      <vt:lpstr>5-26(1)</vt:lpstr>
      <vt:lpstr>5-26(2)</vt:lpstr>
      <vt:lpstr>5-26(3)</vt:lpstr>
      <vt:lpstr>5-26(4)</vt:lpstr>
      <vt:lpstr>'5-1'!Print_Area</vt:lpstr>
      <vt:lpstr>'5-10'!Print_Area</vt:lpstr>
      <vt:lpstr>'5-11'!Print_Area</vt:lpstr>
      <vt:lpstr>'5-12'!Print_Area</vt:lpstr>
      <vt:lpstr>'5-13'!Print_Area</vt:lpstr>
      <vt:lpstr>'5-14'!Print_Area</vt:lpstr>
      <vt:lpstr>'5-15 '!Print_Area</vt:lpstr>
      <vt:lpstr>'5-16'!Print_Area</vt:lpstr>
      <vt:lpstr>'5-17 '!Print_Area</vt:lpstr>
      <vt:lpstr>'5-18'!Print_Area</vt:lpstr>
      <vt:lpstr>'5-19'!Print_Area</vt:lpstr>
      <vt:lpstr>'5-2'!Print_Area</vt:lpstr>
      <vt:lpstr>'5-20'!Print_Area</vt:lpstr>
      <vt:lpstr>'5-21'!Print_Area</vt:lpstr>
      <vt:lpstr>'5-22 (2)'!Print_Area</vt:lpstr>
      <vt:lpstr>'5-22(1)'!Print_Area</vt:lpstr>
      <vt:lpstr>'5-23'!Print_Area</vt:lpstr>
      <vt:lpstr>'5-24'!Print_Area</vt:lpstr>
      <vt:lpstr>'5-25'!Print_Area</vt:lpstr>
      <vt:lpstr>'5-26(1)'!Print_Area</vt:lpstr>
      <vt:lpstr>'5-26(2)'!Print_Area</vt:lpstr>
      <vt:lpstr>'5-26(3)'!Print_Area</vt:lpstr>
      <vt:lpstr>'5-26(4)'!Print_Area</vt:lpstr>
      <vt:lpstr>'5-3'!Print_Area</vt:lpstr>
      <vt:lpstr>'5-4'!Print_Area</vt:lpstr>
      <vt:lpstr>'5-5'!Print_Area</vt:lpstr>
      <vt:lpstr>'5-6'!Print_Area</vt:lpstr>
      <vt:lpstr>'5-7'!Print_Area</vt:lpstr>
      <vt:lpstr>'5-8'!Print_Area</vt:lpstr>
      <vt:lpstr>'5-9'!Print_Area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有限会社　福本印刷所</dc:creator>
  <dc:description/>
  <cp:lastModifiedBy>Administrator</cp:lastModifiedBy>
  <cp:revision>2</cp:revision>
  <cp:lastPrinted>2025-07-24T11:57:26Z</cp:lastPrinted>
  <dcterms:created xsi:type="dcterms:W3CDTF">2024-05-23T08:29:52Z</dcterms:created>
  <dcterms:modified xsi:type="dcterms:W3CDTF">2025-09-16T07:33:58Z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