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フォルダ\足立区役所\R7年度　数字で見る足立\提出用\数字で見る足立_R7年度提出用データ\"/>
    </mc:Choice>
  </mc:AlternateContent>
  <xr:revisionPtr revIDLastSave="0" documentId="13_ncr:1_{AC113BFF-5A94-4C3A-B54F-367F23BEDC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1" sheetId="14" r:id="rId1"/>
    <sheet name="1-2" sheetId="15" r:id="rId2"/>
    <sheet name="1-3(1)" sheetId="16" r:id="rId3"/>
    <sheet name="1-3(2)" sheetId="17" r:id="rId4"/>
    <sheet name="1-4" sheetId="18" r:id="rId5"/>
    <sheet name="1-5" sheetId="19" r:id="rId6"/>
    <sheet name="1-6" sheetId="20" r:id="rId7"/>
    <sheet name="1-7" sheetId="21" r:id="rId8"/>
    <sheet name="1-8" sheetId="22" r:id="rId9"/>
    <sheet name="1-9" sheetId="23" r:id="rId10"/>
    <sheet name="1-10" sheetId="24" r:id="rId11"/>
    <sheet name="1-11" sheetId="25" r:id="rId12"/>
    <sheet name="1-12" sheetId="26" r:id="rId13"/>
  </sheets>
  <definedNames>
    <definedName name="__1I25600_">#REF!</definedName>
    <definedName name="__I25600">#REF!</definedName>
    <definedName name="_1I25600_">#REF!</definedName>
    <definedName name="_2I25600_">#REF!</definedName>
    <definedName name="_5I25600_">#REF!</definedName>
    <definedName name="_I25600">#REF!</definedName>
    <definedName name="_xlnm.Print_Area" localSheetId="0">'1-1'!$A$3:$H$39</definedName>
    <definedName name="_xlnm.Print_Area" localSheetId="10">'1-10'!$A$1:$X$276</definedName>
    <definedName name="_xlnm.Print_Area" localSheetId="11">'1-11'!$A$1:$H$42</definedName>
    <definedName name="_xlnm.Print_Area" localSheetId="12">'1-12'!$A$1:$E$9</definedName>
    <definedName name="_xlnm.Print_Area" localSheetId="1">'1-2'!$A$1:$J$9</definedName>
    <definedName name="_xlnm.Print_Area" localSheetId="2">'1-3(1)'!$A$1:$L$62</definedName>
    <definedName name="_xlnm.Print_Area" localSheetId="3">'1-3(2)'!$A$1:$E$7</definedName>
    <definedName name="_xlnm.Print_Area" localSheetId="4">'1-4'!$A$1:$D$26</definedName>
    <definedName name="_xlnm.Print_Area" localSheetId="5">'1-5'!$A$1:$G$278</definedName>
    <definedName name="_xlnm.Print_Area" localSheetId="6">'1-6'!$A$1:$J$11</definedName>
    <definedName name="_xlnm.Print_Area" localSheetId="7">'1-7'!$A$1:$J$8</definedName>
    <definedName name="_xlnm.Print_Area" localSheetId="8">'1-8'!$A$1:$C$8</definedName>
    <definedName name="_xlnm.Print_Area" localSheetId="9">'1-9'!$A$1:$I$8</definedName>
    <definedName name="_xlnm.Print_Titles" localSheetId="10">'1-10'!$2:$4</definedName>
    <definedName name="_xlnm.Print_Titles" localSheetId="5">'1-5'!$3:$4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5" l="1"/>
  <c r="F25" i="25"/>
  <c r="E25" i="25"/>
  <c r="D25" i="25"/>
  <c r="C25" i="25"/>
  <c r="B25" i="25"/>
  <c r="D21" i="25"/>
  <c r="C21" i="25"/>
  <c r="D20" i="25"/>
  <c r="C20" i="25" s="1"/>
  <c r="D19" i="25"/>
  <c r="C19" i="25"/>
  <c r="D18" i="25"/>
  <c r="C18" i="25"/>
  <c r="D17" i="25"/>
  <c r="C17" i="25"/>
  <c r="D16" i="25"/>
  <c r="C16" i="25"/>
  <c r="D15" i="25"/>
  <c r="C15" i="25"/>
  <c r="D14" i="25"/>
  <c r="C14" i="25"/>
  <c r="D13" i="25"/>
  <c r="C13" i="25"/>
  <c r="D12" i="25"/>
  <c r="C12" i="25"/>
  <c r="D11" i="25"/>
  <c r="C11" i="25"/>
  <c r="D10" i="25"/>
  <c r="C10" i="25"/>
  <c r="D9" i="25"/>
  <c r="C9" i="25"/>
  <c r="D8" i="25"/>
  <c r="C8" i="25"/>
  <c r="D7" i="25"/>
  <c r="C7" i="25"/>
  <c r="H5" i="25"/>
  <c r="G5" i="25"/>
  <c r="F5" i="25"/>
  <c r="E5" i="25"/>
  <c r="B5" i="25"/>
  <c r="B274" i="24"/>
  <c r="B273" i="24"/>
  <c r="B272" i="24"/>
  <c r="B271" i="24"/>
  <c r="B270" i="24"/>
  <c r="B269" i="24"/>
  <c r="B268" i="24"/>
  <c r="B267" i="24"/>
  <c r="B266" i="24"/>
  <c r="B265" i="24"/>
  <c r="B264" i="24"/>
  <c r="B263" i="24"/>
  <c r="B262" i="24"/>
  <c r="B261" i="24"/>
  <c r="B260" i="24"/>
  <c r="B259" i="24"/>
  <c r="B258" i="24"/>
  <c r="B257" i="24"/>
  <c r="B256" i="24"/>
  <c r="B255" i="24"/>
  <c r="B254" i="24"/>
  <c r="B253" i="24"/>
  <c r="B252" i="24"/>
  <c r="B251" i="24"/>
  <c r="B250" i="24"/>
  <c r="B249" i="24"/>
  <c r="B248" i="24"/>
  <c r="B247" i="24"/>
  <c r="B246" i="24"/>
  <c r="B245" i="24"/>
  <c r="B244" i="24"/>
  <c r="B243" i="24"/>
  <c r="B242" i="24"/>
  <c r="B241" i="24"/>
  <c r="B240" i="24"/>
  <c r="B239" i="24"/>
  <c r="B238" i="24"/>
  <c r="B237" i="24"/>
  <c r="B236" i="24"/>
  <c r="B235" i="24"/>
  <c r="B234" i="24"/>
  <c r="B233" i="24"/>
  <c r="B232" i="24"/>
  <c r="B231" i="24"/>
  <c r="B230" i="24"/>
  <c r="B229" i="24"/>
  <c r="B228" i="24"/>
  <c r="B227" i="24"/>
  <c r="B226" i="24"/>
  <c r="B225" i="24"/>
  <c r="B224" i="24"/>
  <c r="B223" i="24"/>
  <c r="B222" i="24"/>
  <c r="B221" i="24"/>
  <c r="B220" i="24"/>
  <c r="B219" i="24"/>
  <c r="B218" i="24"/>
  <c r="B217" i="24"/>
  <c r="B216" i="24"/>
  <c r="B215" i="24"/>
  <c r="B214" i="24"/>
  <c r="B213" i="24"/>
  <c r="B212" i="24"/>
  <c r="B211" i="24"/>
  <c r="B210" i="24"/>
  <c r="B209" i="24"/>
  <c r="B208" i="24"/>
  <c r="B207" i="24"/>
  <c r="B206" i="24"/>
  <c r="B205" i="24"/>
  <c r="B204" i="24"/>
  <c r="B203" i="24"/>
  <c r="B202" i="24"/>
  <c r="B201" i="24"/>
  <c r="B200" i="24"/>
  <c r="B199" i="24"/>
  <c r="B198" i="24"/>
  <c r="B197" i="24"/>
  <c r="B196" i="24"/>
  <c r="B195" i="24"/>
  <c r="B194" i="24"/>
  <c r="B193" i="24"/>
  <c r="B192" i="24"/>
  <c r="B191" i="24"/>
  <c r="B190" i="24"/>
  <c r="B189" i="24"/>
  <c r="B188" i="24"/>
  <c r="B187" i="24"/>
  <c r="B186" i="24"/>
  <c r="B185" i="24"/>
  <c r="B184" i="24"/>
  <c r="B183" i="24"/>
  <c r="B182" i="24"/>
  <c r="B181" i="24"/>
  <c r="B180" i="24"/>
  <c r="B179" i="24"/>
  <c r="B178" i="24"/>
  <c r="B177" i="24"/>
  <c r="B176" i="24"/>
  <c r="B175" i="24"/>
  <c r="B174" i="24"/>
  <c r="B173" i="24"/>
  <c r="B172" i="24"/>
  <c r="B171" i="24"/>
  <c r="B170" i="24"/>
  <c r="B169" i="24"/>
  <c r="B168" i="24"/>
  <c r="B167" i="24"/>
  <c r="B166" i="24"/>
  <c r="B165" i="24"/>
  <c r="B164" i="24"/>
  <c r="B163" i="24"/>
  <c r="B162" i="24"/>
  <c r="B161" i="24"/>
  <c r="B160" i="24"/>
  <c r="B159" i="24"/>
  <c r="B158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B142" i="24"/>
  <c r="B141" i="24"/>
  <c r="B140" i="24"/>
  <c r="B139" i="24"/>
  <c r="B138" i="24"/>
  <c r="B137" i="24"/>
  <c r="B136" i="24"/>
  <c r="B135" i="24"/>
  <c r="B134" i="24"/>
  <c r="B133" i="24"/>
  <c r="B132" i="24"/>
  <c r="B131" i="24"/>
  <c r="B130" i="24"/>
  <c r="B129" i="24"/>
  <c r="B128" i="24"/>
  <c r="B127" i="24"/>
  <c r="B126" i="24"/>
  <c r="B125" i="24"/>
  <c r="B124" i="24"/>
  <c r="B123" i="24"/>
  <c r="B122" i="24"/>
  <c r="B121" i="24"/>
  <c r="B120" i="24"/>
  <c r="B119" i="24"/>
  <c r="B118" i="24"/>
  <c r="B117" i="24"/>
  <c r="B116" i="24"/>
  <c r="B115" i="24"/>
  <c r="B114" i="24"/>
  <c r="B113" i="24"/>
  <c r="B112" i="24"/>
  <c r="B111" i="24"/>
  <c r="B110" i="24"/>
  <c r="B109" i="24"/>
  <c r="B108" i="24"/>
  <c r="B107" i="24"/>
  <c r="B106" i="24"/>
  <c r="B105" i="24"/>
  <c r="B104" i="24"/>
  <c r="B103" i="24"/>
  <c r="B102" i="24"/>
  <c r="B101" i="24"/>
  <c r="B100" i="24"/>
  <c r="B99" i="24"/>
  <c r="B98" i="24"/>
  <c r="B97" i="24"/>
  <c r="B96" i="24"/>
  <c r="B95" i="24"/>
  <c r="B94" i="24"/>
  <c r="B93" i="24"/>
  <c r="B92" i="24"/>
  <c r="B91" i="24"/>
  <c r="B90" i="24"/>
  <c r="B89" i="24"/>
  <c r="B88" i="24"/>
  <c r="B87" i="24"/>
  <c r="B86" i="24"/>
  <c r="B85" i="24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W5" i="24"/>
  <c r="V5" i="24"/>
  <c r="U5" i="24"/>
  <c r="T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G273" i="19"/>
  <c r="G272" i="19"/>
  <c r="G271" i="19"/>
  <c r="G270" i="19"/>
  <c r="G269" i="19"/>
  <c r="G268" i="19"/>
  <c r="G267" i="19"/>
  <c r="G266" i="19"/>
  <c r="G265" i="19"/>
  <c r="G264" i="19"/>
  <c r="G263" i="19"/>
  <c r="G262" i="19"/>
  <c r="G261" i="19"/>
  <c r="G260" i="19"/>
  <c r="G259" i="19"/>
  <c r="G258" i="19"/>
  <c r="G257" i="19"/>
  <c r="G256" i="19"/>
  <c r="G255" i="19"/>
  <c r="G254" i="19"/>
  <c r="G253" i="19"/>
  <c r="G252" i="19"/>
  <c r="G251" i="19"/>
  <c r="G250" i="19"/>
  <c r="G249" i="19"/>
  <c r="G248" i="19"/>
  <c r="G247" i="19"/>
  <c r="G246" i="19"/>
  <c r="G245" i="19"/>
  <c r="G244" i="19"/>
  <c r="G243" i="19"/>
  <c r="G242" i="19"/>
  <c r="G241" i="19"/>
  <c r="G240" i="19"/>
  <c r="G239" i="19"/>
  <c r="G238" i="19"/>
  <c r="G237" i="19"/>
  <c r="G236" i="19"/>
  <c r="G235" i="19"/>
  <c r="G234" i="19"/>
  <c r="G233" i="19"/>
  <c r="G232" i="19"/>
  <c r="G231" i="19"/>
  <c r="G230" i="19"/>
  <c r="G229" i="19"/>
  <c r="G228" i="19"/>
  <c r="G227" i="19"/>
  <c r="G226" i="19"/>
  <c r="G225" i="19"/>
  <c r="G224" i="19"/>
  <c r="G223" i="19"/>
  <c r="G222" i="19"/>
  <c r="G221" i="19"/>
  <c r="G220" i="19"/>
  <c r="G219" i="19"/>
  <c r="G218" i="19"/>
  <c r="G217" i="19"/>
  <c r="G216" i="19"/>
  <c r="G215" i="19"/>
  <c r="G214" i="19"/>
  <c r="G213" i="19"/>
  <c r="G212" i="19"/>
  <c r="G211" i="19"/>
  <c r="G210" i="19"/>
  <c r="G209" i="19"/>
  <c r="G208" i="19"/>
  <c r="G207" i="19"/>
  <c r="G206" i="19"/>
  <c r="G205" i="19"/>
  <c r="G204" i="19"/>
  <c r="G203" i="19"/>
  <c r="G202" i="19"/>
  <c r="G201" i="19"/>
  <c r="G200" i="19"/>
  <c r="G199" i="19"/>
  <c r="G198" i="19"/>
  <c r="G197" i="19"/>
  <c r="G196" i="19"/>
  <c r="G195" i="19"/>
  <c r="G194" i="19"/>
  <c r="G193" i="19"/>
  <c r="G192" i="19"/>
  <c r="G191" i="19"/>
  <c r="G190" i="19"/>
  <c r="G189" i="19"/>
  <c r="G188" i="19"/>
  <c r="G187" i="19"/>
  <c r="G186" i="19"/>
  <c r="G185" i="19"/>
  <c r="G184" i="19"/>
  <c r="G183" i="19"/>
  <c r="G182" i="19"/>
  <c r="G181" i="19"/>
  <c r="G180" i="19"/>
  <c r="G179" i="19"/>
  <c r="G178" i="19"/>
  <c r="G177" i="19"/>
  <c r="G176" i="19"/>
  <c r="G175" i="19"/>
  <c r="G174" i="19"/>
  <c r="G173" i="19"/>
  <c r="G172" i="19"/>
  <c r="G171" i="19"/>
  <c r="G170" i="19"/>
  <c r="G169" i="19"/>
  <c r="G168" i="19"/>
  <c r="G167" i="19"/>
  <c r="G166" i="19"/>
  <c r="G165" i="19"/>
  <c r="G164" i="19"/>
  <c r="G163" i="19"/>
  <c r="G162" i="19"/>
  <c r="G161" i="19"/>
  <c r="G160" i="19"/>
  <c r="G159" i="19"/>
  <c r="G158" i="19"/>
  <c r="G157" i="19"/>
  <c r="G156" i="19"/>
  <c r="G155" i="19"/>
  <c r="G154" i="19"/>
  <c r="G153" i="19"/>
  <c r="G152" i="19"/>
  <c r="G151" i="19"/>
  <c r="G150" i="19"/>
  <c r="G149" i="19"/>
  <c r="G148" i="19"/>
  <c r="G147" i="19"/>
  <c r="G146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5" i="19"/>
  <c r="F5" i="19"/>
  <c r="I7" i="15"/>
  <c r="G7" i="15"/>
  <c r="F7" i="15"/>
  <c r="D5" i="25" l="1"/>
  <c r="C5" i="25"/>
  <c r="B278" i="24"/>
  <c r="B5" i="24"/>
</calcChain>
</file>

<file path=xl/sharedStrings.xml><?xml version="1.0" encoding="utf-8"?>
<sst xmlns="http://schemas.openxmlformats.org/spreadsheetml/2006/main" count="1157" uniqueCount="503">
  <si>
    <t>世帯数</t>
  </si>
  <si>
    <t>30-34</t>
  </si>
  <si>
    <t>25-29</t>
  </si>
  <si>
    <t>20-24</t>
  </si>
  <si>
    <t>15-19</t>
  </si>
  <si>
    <t>10-14</t>
  </si>
  <si>
    <t>5-9</t>
  </si>
  <si>
    <t>0-4</t>
  </si>
  <si>
    <t xml:space="preserve">歳 </t>
  </si>
  <si>
    <t>総　数</t>
  </si>
  <si>
    <t>女</t>
  </si>
  <si>
    <t>男</t>
  </si>
  <si>
    <t>区　分</t>
  </si>
  <si>
    <t>入谷町・舎人町</t>
  </si>
  <si>
    <t>六町四丁目</t>
  </si>
  <si>
    <t>六町三丁目</t>
  </si>
  <si>
    <t>六町二丁目</t>
  </si>
  <si>
    <t>六町一丁目</t>
  </si>
  <si>
    <t>六月三丁目</t>
  </si>
  <si>
    <t>六月二丁目</t>
  </si>
  <si>
    <t>六月一丁目</t>
  </si>
  <si>
    <t>柳原二丁目</t>
  </si>
  <si>
    <t>柳原一丁目</t>
  </si>
  <si>
    <t>谷中五丁目</t>
  </si>
  <si>
    <t>谷中四丁目</t>
  </si>
  <si>
    <t>谷中三丁目</t>
  </si>
  <si>
    <t>谷中二丁目</t>
  </si>
  <si>
    <t>谷中一丁目</t>
  </si>
  <si>
    <t>谷在家三丁目</t>
  </si>
  <si>
    <t>谷在家二丁目</t>
  </si>
  <si>
    <t>谷在家一丁目</t>
  </si>
  <si>
    <t>本木南町</t>
  </si>
  <si>
    <t>本木東町</t>
  </si>
  <si>
    <t>本木西町</t>
  </si>
  <si>
    <t>本木北町</t>
  </si>
  <si>
    <t>本木二丁目</t>
  </si>
  <si>
    <t>本木一丁目</t>
  </si>
  <si>
    <t>六木四丁目</t>
  </si>
  <si>
    <t>六木三丁目</t>
  </si>
  <si>
    <t>六木二丁目</t>
  </si>
  <si>
    <t>六木一丁目</t>
  </si>
  <si>
    <t>宮城二丁目</t>
  </si>
  <si>
    <t>宮城一丁目</t>
  </si>
  <si>
    <t>南花畑五丁目</t>
  </si>
  <si>
    <t>南花畑四丁目</t>
  </si>
  <si>
    <t>南花畑三丁目</t>
  </si>
  <si>
    <t>南花畑二丁目</t>
  </si>
  <si>
    <t>南花畑一丁目</t>
  </si>
  <si>
    <t>堀之内二丁目</t>
  </si>
  <si>
    <t>堀之内一丁目</t>
  </si>
  <si>
    <t>保塚町</t>
  </si>
  <si>
    <t>保木間五丁目</t>
  </si>
  <si>
    <t>保木間四丁目</t>
  </si>
  <si>
    <t>保木間三丁目</t>
  </si>
  <si>
    <t>保木間二丁目</t>
  </si>
  <si>
    <t>保木間一丁目</t>
  </si>
  <si>
    <t>平野三丁目</t>
  </si>
  <si>
    <t>平野二丁目</t>
  </si>
  <si>
    <t>平野一丁目</t>
  </si>
  <si>
    <t>日ノ出町</t>
  </si>
  <si>
    <t>一ツ家四丁目</t>
  </si>
  <si>
    <t>一ツ家三丁目</t>
  </si>
  <si>
    <t>一ツ家二丁目</t>
  </si>
  <si>
    <t>一ツ家一丁目</t>
  </si>
  <si>
    <t>東六月町</t>
  </si>
  <si>
    <t>東保木間二丁目</t>
  </si>
  <si>
    <t>東保木間一丁目</t>
  </si>
  <si>
    <t>東伊興四丁目</t>
  </si>
  <si>
    <t>東伊興三丁目</t>
  </si>
  <si>
    <t>東伊興二丁目</t>
  </si>
  <si>
    <t>東伊興一丁目</t>
  </si>
  <si>
    <t>東綾瀬三丁目</t>
  </si>
  <si>
    <t>東綾瀬二丁目</t>
  </si>
  <si>
    <t>東綾瀬一丁目</t>
  </si>
  <si>
    <t>花畑八丁目</t>
  </si>
  <si>
    <t>花畑七丁目</t>
  </si>
  <si>
    <t>花畑六丁目</t>
  </si>
  <si>
    <t>花畑五丁目</t>
  </si>
  <si>
    <t>花畑四丁目</t>
  </si>
  <si>
    <t>花畑三丁目</t>
  </si>
  <si>
    <t>花畑二丁目</t>
  </si>
  <si>
    <t>花畑一丁目</t>
  </si>
  <si>
    <t>西保木間四丁目</t>
  </si>
  <si>
    <t>西保木間三丁目</t>
  </si>
  <si>
    <t>西保木間二丁目</t>
  </si>
  <si>
    <t>西保木間一丁目</t>
  </si>
  <si>
    <t>西竹の塚二丁目</t>
  </si>
  <si>
    <t>西竹の塚一丁目</t>
  </si>
  <si>
    <t>西加平二丁目</t>
  </si>
  <si>
    <t>西加平一丁目</t>
  </si>
  <si>
    <t>西伊興町</t>
  </si>
  <si>
    <t>西伊興四丁目</t>
  </si>
  <si>
    <t>西伊興三丁目</t>
  </si>
  <si>
    <t>西伊興二丁目</t>
  </si>
  <si>
    <t>西伊興一丁目</t>
  </si>
  <si>
    <t>西新井本町五丁目</t>
  </si>
  <si>
    <t>西新井本町四丁目</t>
  </si>
  <si>
    <t>西新井本町三丁目</t>
  </si>
  <si>
    <t>西新井本町二丁目</t>
  </si>
  <si>
    <t>西新井本町一丁目</t>
  </si>
  <si>
    <t>西新井栄町三丁目</t>
  </si>
  <si>
    <t>西新井栄町二丁目</t>
  </si>
  <si>
    <t>西新井栄町一丁目</t>
  </si>
  <si>
    <t>西新井七丁目</t>
  </si>
  <si>
    <t>西新井六丁目</t>
  </si>
  <si>
    <t>西新井五丁目</t>
  </si>
  <si>
    <t>西新井四丁目</t>
  </si>
  <si>
    <t>西新井三丁目</t>
  </si>
  <si>
    <t>西新井二丁目</t>
  </si>
  <si>
    <t>西新井一丁目</t>
  </si>
  <si>
    <t>西綾瀬四丁目</t>
  </si>
  <si>
    <t>西綾瀬三丁目</t>
  </si>
  <si>
    <t>西綾瀬二丁目</t>
  </si>
  <si>
    <t>西綾瀬一丁目</t>
  </si>
  <si>
    <t>中川五丁目</t>
  </si>
  <si>
    <t>中川四丁目</t>
  </si>
  <si>
    <t>中川三丁目</t>
  </si>
  <si>
    <t>中川二丁目</t>
  </si>
  <si>
    <t>中川一丁目</t>
  </si>
  <si>
    <t>舎人公園</t>
  </si>
  <si>
    <t>舎人六丁目</t>
  </si>
  <si>
    <t>舎人五丁目</t>
  </si>
  <si>
    <t>舎人四丁目</t>
  </si>
  <si>
    <t>舎人三丁目</t>
  </si>
  <si>
    <t>舎人二丁目</t>
  </si>
  <si>
    <t>舎人一丁目</t>
  </si>
  <si>
    <t>東和五丁目</t>
  </si>
  <si>
    <t>東和四丁目</t>
  </si>
  <si>
    <t>東和三丁目</t>
  </si>
  <si>
    <t>東和二丁目</t>
  </si>
  <si>
    <t>東和一丁目</t>
  </si>
  <si>
    <t>椿二丁目</t>
  </si>
  <si>
    <t>椿一丁目</t>
  </si>
  <si>
    <t>中央本町五丁目</t>
  </si>
  <si>
    <t>中央本町四丁目</t>
  </si>
  <si>
    <t>中央本町三丁目</t>
  </si>
  <si>
    <t>中央本町二丁目</t>
  </si>
  <si>
    <t>中央本町一丁目</t>
  </si>
  <si>
    <t>辰沼二丁目</t>
  </si>
  <si>
    <t>辰沼一丁目</t>
  </si>
  <si>
    <t>竹の塚七丁目</t>
  </si>
  <si>
    <t>竹の塚六丁目</t>
  </si>
  <si>
    <t>竹の塚五丁目</t>
  </si>
  <si>
    <t>竹の塚四丁目</t>
  </si>
  <si>
    <t>竹の塚三丁目</t>
  </si>
  <si>
    <t>竹の塚二丁目</t>
  </si>
  <si>
    <t>竹の塚一丁目</t>
  </si>
  <si>
    <t>千住柳町</t>
  </si>
  <si>
    <t>千住元町</t>
  </si>
  <si>
    <t>千住宮元町</t>
  </si>
  <si>
    <t>千住緑町三丁目</t>
  </si>
  <si>
    <t>千住緑町二丁目</t>
  </si>
  <si>
    <t>千住緑町一丁目</t>
  </si>
  <si>
    <t>千住橋戸町</t>
  </si>
  <si>
    <t>千住仲町</t>
  </si>
  <si>
    <t>千住中居町</t>
  </si>
  <si>
    <t>千住龍田町</t>
  </si>
  <si>
    <t>千住関屋町</t>
  </si>
  <si>
    <t>千住桜木二丁目</t>
  </si>
  <si>
    <t>千住桜木一丁目</t>
  </si>
  <si>
    <t>千住寿町</t>
  </si>
  <si>
    <t>千住河原町</t>
  </si>
  <si>
    <t>千住大川町</t>
  </si>
  <si>
    <t>千住東二丁目</t>
  </si>
  <si>
    <t>千住東一丁目</t>
  </si>
  <si>
    <t>千住旭町</t>
  </si>
  <si>
    <t>千住曙町</t>
  </si>
  <si>
    <t>千住五丁目</t>
  </si>
  <si>
    <t>千住四丁目</t>
  </si>
  <si>
    <t>千住三丁目</t>
  </si>
  <si>
    <t>千住二丁目</t>
  </si>
  <si>
    <t>千住一丁目</t>
  </si>
  <si>
    <t>関原三丁目</t>
  </si>
  <si>
    <t>関原二丁目</t>
  </si>
  <si>
    <t>関原一丁目</t>
  </si>
  <si>
    <t>神明南二丁目</t>
  </si>
  <si>
    <t>神明南一丁目</t>
  </si>
  <si>
    <t>神明三丁目</t>
  </si>
  <si>
    <t>神明二丁目</t>
  </si>
  <si>
    <t>神明一丁目</t>
  </si>
  <si>
    <t>新田三丁目</t>
  </si>
  <si>
    <t>新田二丁目</t>
  </si>
  <si>
    <t>新田一丁目</t>
  </si>
  <si>
    <t>島根四丁目</t>
  </si>
  <si>
    <t>島根三丁目</t>
  </si>
  <si>
    <t>島根二丁目</t>
  </si>
  <si>
    <t>島根一丁目</t>
  </si>
  <si>
    <t>鹿浜八丁目</t>
  </si>
  <si>
    <t>鹿浜七丁目</t>
  </si>
  <si>
    <t>鹿浜六丁目</t>
  </si>
  <si>
    <t>鹿浜五丁目</t>
  </si>
  <si>
    <t>鹿浜四丁目</t>
  </si>
  <si>
    <t>鹿浜三丁目</t>
  </si>
  <si>
    <t>鹿浜二丁目</t>
  </si>
  <si>
    <t>鹿浜一丁目</t>
  </si>
  <si>
    <t>皿沼三丁目</t>
  </si>
  <si>
    <t>皿沼二丁目</t>
  </si>
  <si>
    <t>皿沼一丁目</t>
  </si>
  <si>
    <t>佐野二丁目</t>
  </si>
  <si>
    <t>佐野一丁目</t>
  </si>
  <si>
    <t>古千谷本町四丁目</t>
  </si>
  <si>
    <t>古千谷本町三丁目</t>
  </si>
  <si>
    <t>古千谷本町二丁目</t>
  </si>
  <si>
    <t>古千谷二丁目</t>
  </si>
  <si>
    <t>古千谷一丁目</t>
  </si>
  <si>
    <t>江北七丁目</t>
  </si>
  <si>
    <t>江北六丁目</t>
  </si>
  <si>
    <t>江北五丁目</t>
  </si>
  <si>
    <t>江北四丁目</t>
  </si>
  <si>
    <t>江北三丁目</t>
  </si>
  <si>
    <t>江北二丁目</t>
  </si>
  <si>
    <t>江北一丁目</t>
  </si>
  <si>
    <t>弘道二丁目</t>
  </si>
  <si>
    <t>弘道一丁目</t>
  </si>
  <si>
    <t>栗原四丁目</t>
  </si>
  <si>
    <t>栗原三丁目</t>
  </si>
  <si>
    <t>栗原二丁目</t>
  </si>
  <si>
    <t>栗原一丁目</t>
  </si>
  <si>
    <t>北加平町</t>
  </si>
  <si>
    <t>加平三丁目</t>
  </si>
  <si>
    <t>加平二丁目</t>
  </si>
  <si>
    <t>加平一丁目</t>
  </si>
  <si>
    <t>加賀二丁目</t>
  </si>
  <si>
    <t>加賀一丁目</t>
  </si>
  <si>
    <t>小台二丁目</t>
  </si>
  <si>
    <t>小台一丁目</t>
  </si>
  <si>
    <t>興野二丁目</t>
  </si>
  <si>
    <t>興野一丁目</t>
  </si>
  <si>
    <t>大谷田五丁目</t>
  </si>
  <si>
    <t>大谷田四丁目</t>
  </si>
  <si>
    <t>大谷田三丁目</t>
  </si>
  <si>
    <t>大谷田二丁目</t>
  </si>
  <si>
    <t>大谷田一丁目</t>
  </si>
  <si>
    <t>扇三丁目</t>
  </si>
  <si>
    <t>扇二丁目</t>
  </si>
  <si>
    <t>扇一丁目</t>
  </si>
  <si>
    <t>梅田八丁目</t>
  </si>
  <si>
    <t>梅田七丁目</t>
  </si>
  <si>
    <t>梅田六丁目</t>
  </si>
  <si>
    <t>梅田五丁目</t>
  </si>
  <si>
    <t>梅田四丁目</t>
  </si>
  <si>
    <t>梅田三丁目</t>
  </si>
  <si>
    <t>梅田二丁目</t>
  </si>
  <si>
    <t>梅田一丁目</t>
  </si>
  <si>
    <t>梅島三丁目</t>
  </si>
  <si>
    <t>梅島二丁目</t>
  </si>
  <si>
    <t>梅島一丁目</t>
  </si>
  <si>
    <t>入谷九丁目</t>
  </si>
  <si>
    <t>入谷八丁目</t>
  </si>
  <si>
    <t>入谷七丁目</t>
  </si>
  <si>
    <t>入谷六丁目</t>
  </si>
  <si>
    <t>入谷五丁目</t>
  </si>
  <si>
    <t>入谷四丁目</t>
  </si>
  <si>
    <t>入谷三丁目</t>
  </si>
  <si>
    <t>入谷二丁目</t>
  </si>
  <si>
    <t>入谷一丁目</t>
  </si>
  <si>
    <t>伊興本町二丁目</t>
  </si>
  <si>
    <t>伊興本町一丁目</t>
  </si>
  <si>
    <t>伊興五丁目</t>
  </si>
  <si>
    <t>伊興四丁目</t>
  </si>
  <si>
    <t>伊興三丁目</t>
  </si>
  <si>
    <t>伊興二丁目</t>
  </si>
  <si>
    <t>伊興一丁目</t>
  </si>
  <si>
    <t>綾瀬七丁目</t>
  </si>
  <si>
    <t>綾瀬六丁目</t>
  </si>
  <si>
    <t>綾瀬五丁目</t>
  </si>
  <si>
    <t>綾瀬四丁目</t>
  </si>
  <si>
    <t>綾瀬三丁目</t>
  </si>
  <si>
    <t>綾瀬二丁目</t>
  </si>
  <si>
    <t>綾瀬一丁目</t>
  </si>
  <si>
    <t>足立四丁目</t>
  </si>
  <si>
    <t>足立三丁目</t>
  </si>
  <si>
    <t>足立二丁目</t>
  </si>
  <si>
    <t>足立一丁目</t>
  </si>
  <si>
    <t>青井六丁目</t>
  </si>
  <si>
    <t>青井五丁目</t>
  </si>
  <si>
    <t>青井四丁目</t>
  </si>
  <si>
    <t>青井三丁目</t>
  </si>
  <si>
    <t>青井二丁目</t>
  </si>
  <si>
    <t>青井一丁目</t>
  </si>
  <si>
    <t>年数</t>
  </si>
  <si>
    <t>不　詳</t>
  </si>
  <si>
    <t>75以上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</si>
  <si>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</si>
  <si>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</si>
  <si>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</si>
  <si>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</si>
  <si>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</si>
  <si>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</si>
  <si>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</si>
  <si>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</si>
  <si>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総　　数</t>
  </si>
  <si>
    <t>10人以上</t>
  </si>
  <si>
    <t>9　　人</t>
  </si>
  <si>
    <t>8　　人</t>
  </si>
  <si>
    <t>7　　人</t>
  </si>
  <si>
    <t>6　　人</t>
  </si>
  <si>
    <t>5　　人</t>
  </si>
  <si>
    <t>世　　　　　　　　帯　　　　　　　　数</t>
  </si>
  <si>
    <t>4　　人</t>
  </si>
  <si>
    <t>3　　人</t>
  </si>
  <si>
    <t>2　　人</t>
  </si>
  <si>
    <t>1　　人</t>
  </si>
  <si>
    <t>世　　　　　　帯　　　　　　数</t>
  </si>
  <si>
    <t>１世帯当り</t>
  </si>
  <si>
    <t>世帯人員</t>
  </si>
  <si>
    <t>通　　勤</t>
  </si>
  <si>
    <t>人 口 差</t>
  </si>
  <si>
    <t>流　　出　　人　　口</t>
  </si>
  <si>
    <t>流　　入　　人　　口</t>
  </si>
  <si>
    <t>昼 夜 間</t>
  </si>
  <si>
    <t>昼間人口</t>
  </si>
  <si>
    <t>夜間人口</t>
  </si>
  <si>
    <t>江戸川</t>
  </si>
  <si>
    <t>練　馬</t>
  </si>
  <si>
    <t>板　橋</t>
  </si>
  <si>
    <t>荒　川</t>
  </si>
  <si>
    <t>北</t>
  </si>
  <si>
    <t>豊　島</t>
  </si>
  <si>
    <t>杉　並</t>
  </si>
  <si>
    <t>中　野</t>
  </si>
  <si>
    <t>渋　谷</t>
  </si>
  <si>
    <t>世田谷</t>
  </si>
  <si>
    <t>大　田</t>
  </si>
  <si>
    <t>目　黒</t>
  </si>
  <si>
    <t>品　川</t>
  </si>
  <si>
    <t>江　東</t>
  </si>
  <si>
    <t>墨　田</t>
  </si>
  <si>
    <t>台　東</t>
  </si>
  <si>
    <t>文　京</t>
  </si>
  <si>
    <t>新　宿</t>
  </si>
  <si>
    <t>港</t>
  </si>
  <si>
    <t>中　央</t>
  </si>
  <si>
    <t>千代田</t>
  </si>
  <si>
    <t>足　立</t>
  </si>
  <si>
    <t>東京都</t>
  </si>
  <si>
    <t>(人／k㎡)</t>
  </si>
  <si>
    <t>(人)</t>
  </si>
  <si>
    <t>(k㎡)</t>
  </si>
  <si>
    <t>密　度</t>
  </si>
  <si>
    <t>人 口 計</t>
  </si>
  <si>
    <t>世　　帯</t>
  </si>
  <si>
    <t>外 国 人</t>
  </si>
  <si>
    <t>住民基本台帳による世帯と人口</t>
  </si>
  <si>
    <t>面　積</t>
  </si>
  <si>
    <t>社会動態</t>
  </si>
  <si>
    <t>自然動態</t>
  </si>
  <si>
    <t>人　口</t>
  </si>
  <si>
    <t>世　帯</t>
  </si>
  <si>
    <t>人口密度
(人／k㎡)</t>
  </si>
  <si>
    <t>前年との比較増減数</t>
  </si>
  <si>
    <t>人　　　口　(人)</t>
  </si>
  <si>
    <t>(老年人口)</t>
  </si>
  <si>
    <t>(生産年齢人口)</t>
  </si>
  <si>
    <t>(年少人口)</t>
  </si>
  <si>
    <t>65歳以上</t>
  </si>
  <si>
    <t>15～64歳</t>
  </si>
  <si>
    <t>0～14歳</t>
  </si>
  <si>
    <t>区分</t>
  </si>
  <si>
    <t>従前の住所なし及びその他</t>
  </si>
  <si>
    <t>国　　　　　　　外</t>
  </si>
  <si>
    <t>沖　　　　　　　縄</t>
  </si>
  <si>
    <t>九　　　　　　　州</t>
  </si>
  <si>
    <t>四　　　　　　　国</t>
  </si>
  <si>
    <t>中　　　　　　　国</t>
  </si>
  <si>
    <t>近　　　　　　　畿</t>
  </si>
  <si>
    <t>中　　　　　　　部</t>
  </si>
  <si>
    <t>　　　　神　奈　川</t>
  </si>
  <si>
    <t>　　　　千　　　葉</t>
  </si>
  <si>
    <t>　　　　埼　　　玉</t>
  </si>
  <si>
    <t>　　　　群　　　馬</t>
  </si>
  <si>
    <t>　　　　栃　　　木</t>
  </si>
  <si>
    <t>　　　　茨　　　城</t>
  </si>
  <si>
    <t>　　　　東　　　京</t>
  </si>
  <si>
    <t>東　　　　　　　北</t>
  </si>
  <si>
    <t>北　　　海　　　道</t>
  </si>
  <si>
    <t>-</t>
  </si>
  <si>
    <t>古千谷本町一丁目</t>
  </si>
  <si>
    <t>総            数</t>
  </si>
  <si>
    <t>(人／ha)</t>
  </si>
  <si>
    <t>(ha)</t>
  </si>
  <si>
    <t>人口密度</t>
  </si>
  <si>
    <t>人　　　　　口</t>
  </si>
  <si>
    <t>町     丁　   名</t>
  </si>
  <si>
    <t>戸籍人口</t>
  </si>
  <si>
    <t>戸籍数</t>
  </si>
  <si>
    <t>朝　　鮮</t>
  </si>
  <si>
    <t>フィリピン</t>
  </si>
  <si>
    <t>中　　国</t>
  </si>
  <si>
    <t>韓国及び</t>
  </si>
  <si>
    <t>人　　　　　　　口</t>
  </si>
  <si>
    <t>加入世帯数</t>
  </si>
  <si>
    <t>　　　(単位:ha)</t>
  </si>
  <si>
    <t>野・池沼</t>
  </si>
  <si>
    <t>住宅地区</t>
  </si>
  <si>
    <t>工業地区</t>
  </si>
  <si>
    <t>商業地区</t>
  </si>
  <si>
    <t>雑種地</t>
  </si>
  <si>
    <t>山林・原</t>
  </si>
  <si>
    <t>畑</t>
  </si>
  <si>
    <t>田</t>
  </si>
  <si>
    <t xml:space="preserve"> 宅　　　　　　　地</t>
  </si>
  <si>
    <t>　１　人口・面積</t>
  </si>
  <si>
    <t>１　世帯・人口及び面積(２３区別)</t>
  </si>
  <si>
    <t>区名</t>
  </si>
  <si>
    <t>２３区</t>
  </si>
  <si>
    <t>葛　飾</t>
  </si>
  <si>
    <r>
      <t>資料：「住民基本台帳による東京都の世帯と人口」(東京都 総務局)</t>
    </r>
    <r>
      <rPr>
        <sz val="8"/>
        <rFont val="ＭＳ 明朝"/>
        <family val="1"/>
        <charset val="128"/>
      </rPr>
      <t>、</t>
    </r>
    <r>
      <rPr>
        <b/>
        <sz val="8"/>
        <rFont val="ＭＳ 明朝"/>
        <family val="1"/>
        <charset val="128"/>
      </rPr>
      <t>区民部 戸籍住民課</t>
    </r>
  </si>
  <si>
    <t>　　 なお２３区には荒川河口部(１．１２k㎡)、中央防波堤外側埋立地(１．２k㎡)、</t>
  </si>
  <si>
    <t>　　 新海面処分場（２．３６k㎡)を含み、東京都には鳥島(４．７９k㎡)、べヨネース列岩(０．００k㎡)、　</t>
  </si>
  <si>
    <t>　　 須美寿島(０．０２k㎡)、孀婦岩(０．００k㎡)を含む。          　　 　　　　　　　　　　　　　　</t>
  </si>
  <si>
    <t>　　</t>
  </si>
  <si>
    <t xml:space="preserve"> </t>
  </si>
  <si>
    <t>２　世帯及び人口</t>
  </si>
  <si>
    <t>(各年１月１日現在)</t>
  </si>
  <si>
    <t>年</t>
  </si>
  <si>
    <t>令和5年</t>
  </si>
  <si>
    <t>△4,477</t>
  </si>
  <si>
    <t>△4,405</t>
  </si>
  <si>
    <t>△4,615</t>
    <phoneticPr fontId="23"/>
  </si>
  <si>
    <t>資料：区民部 戸籍住民課(住民基本台帳)</t>
  </si>
  <si>
    <t>(注)各項目の数値は、日本人と外国人を合わせたものである。</t>
  </si>
  <si>
    <t>３　年齢別人口</t>
  </si>
  <si>
    <t xml:space="preserve">35-39 </t>
  </si>
  <si>
    <t xml:space="preserve">70-74 </t>
  </si>
  <si>
    <t xml:space="preserve">40-44 </t>
  </si>
  <si>
    <t xml:space="preserve">75-79 </t>
  </si>
  <si>
    <t xml:space="preserve">45-49 </t>
  </si>
  <si>
    <t xml:space="preserve">80-84 </t>
  </si>
  <si>
    <t xml:space="preserve">50-54 </t>
  </si>
  <si>
    <t xml:space="preserve">85-89 </t>
  </si>
  <si>
    <t xml:space="preserve">55-59 </t>
  </si>
  <si>
    <t xml:space="preserve">90-94 </t>
  </si>
  <si>
    <t xml:space="preserve">60-64 </t>
  </si>
  <si>
    <t xml:space="preserve">95-99 </t>
  </si>
  <si>
    <t xml:space="preserve">65-69 </t>
  </si>
  <si>
    <t>100以上</t>
  </si>
  <si>
    <t>資料：政策経営部 政策経営課(住民基本台帳)</t>
  </si>
  <si>
    <t>(注)各項目の数値は日本人と外国人を合わせたものである。</t>
  </si>
  <si>
    <t xml:space="preserve"> 　 　　　　　　　　　　　　</t>
  </si>
  <si>
    <t>＜３区分＞</t>
  </si>
  <si>
    <t>４　転入者の転入前住所</t>
  </si>
  <si>
    <t>年次</t>
  </si>
  <si>
    <t>令和4年</t>
  </si>
  <si>
    <t>転入前住所</t>
  </si>
  <si>
    <t>総　　　　　　　数</t>
  </si>
  <si>
    <t>関　　　　　　　東</t>
  </si>
  <si>
    <t xml:space="preserve">(注)各項目の数値は、日本人と外国人を合わせたものである。 </t>
  </si>
  <si>
    <t>５　町丁別世帯・人口・面積及び人口密度</t>
  </si>
  <si>
    <t>(令和７年１月１日現在)</t>
    <phoneticPr fontId="23"/>
  </si>
  <si>
    <t xml:space="preserve">資料：区民部 戸籍住民課(住民基本台帳ほか) </t>
  </si>
  <si>
    <t>(注１)町丁名の５０音順の配列による。</t>
  </si>
  <si>
    <t>(注２)面積は参考値(実測によるものではない)。</t>
  </si>
  <si>
    <t xml:space="preserve"> 　　　　 　　　　　　　　　　　　　            </t>
  </si>
  <si>
    <t>(注３)入谷町・舎人町については合計で記載した｡</t>
  </si>
  <si>
    <t xml:space="preserve"> 　 　　　　　　　　　　　　　　　　　</t>
  </si>
  <si>
    <t>(注４)各項目の数値は、日本人と外国人を合わせたものである。</t>
  </si>
  <si>
    <t>　</t>
  </si>
  <si>
    <t>後藤</t>
    <rPh sb="0" eb="2">
      <t>ゴトウ</t>
    </rPh>
    <phoneticPr fontId="23"/>
  </si>
  <si>
    <t>６　地目別土地面積</t>
  </si>
  <si>
    <r>
      <rPr>
        <b/>
        <sz val="8"/>
        <rFont val="ＭＳ 明朝"/>
        <family val="1"/>
        <charset val="128"/>
      </rPr>
      <t>資料：東京都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主税局</t>
    </r>
  </si>
  <si>
    <t>(注１)この表は固定資産税の対象となる評価面積である。  　　　　　　　　　　　　</t>
  </si>
  <si>
    <t xml:space="preserve">(注２)雑種地とは運動敷地(野球場、運動場等)、高圧鉄塔敷地、軌道用地等をいう。  </t>
  </si>
  <si>
    <t>(注３)地目別に小数点第３位以下切捨てているため合計は総数と必ずしも一致しない。</t>
  </si>
  <si>
    <t>７　昼夜間人口</t>
  </si>
  <si>
    <t>(各年１０月１日現在)</t>
  </si>
  <si>
    <t>通　学</t>
  </si>
  <si>
    <t>△74,794</t>
  </si>
  <si>
    <t>△61,154</t>
  </si>
  <si>
    <t>令和2年</t>
  </si>
  <si>
    <t>△75,668</t>
  </si>
  <si>
    <t>資料：総務部 総務課「国勢調査」</t>
  </si>
  <si>
    <t>８　戸籍数及び戸籍人口</t>
  </si>
  <si>
    <t>資料：区民部 戸籍住民課</t>
  </si>
  <si>
    <t>９　外国人世帯及び人口</t>
  </si>
  <si>
    <t>その他</t>
  </si>
  <si>
    <t>年　</t>
  </si>
  <si>
    <t>(注)世帯は日本人との複数国籍世帯を含む。</t>
  </si>
  <si>
    <t>１０　居住年数別人口</t>
  </si>
  <si>
    <t>0-4年</t>
  </si>
  <si>
    <t>75-79</t>
  </si>
  <si>
    <t>80-84</t>
  </si>
  <si>
    <t>85-89</t>
  </si>
  <si>
    <t>90-
94</t>
  </si>
  <si>
    <t>95-
99</t>
  </si>
  <si>
    <t>100
以上</t>
  </si>
  <si>
    <t>町丁名</t>
  </si>
  <si>
    <t xml:space="preserve">(注１)町丁名の５０音順の配列による。　　　　　　　　　  </t>
  </si>
  <si>
    <t>(注２)各項目の数値は日本人と外国人を合わせたものである。</t>
  </si>
  <si>
    <t>１１　世帯主年齢別世帯及び人口</t>
  </si>
  <si>
    <t>　区分</t>
  </si>
  <si>
    <t>年齢</t>
  </si>
  <si>
    <t>の  人  員</t>
  </si>
  <si>
    <t xml:space="preserve">    0-14 歳</t>
  </si>
  <si>
    <t>１２　世帯数と町会・自治会加入率</t>
  </si>
  <si>
    <t>（各年４月１日現在）</t>
  </si>
  <si>
    <t>加入率（％）</t>
  </si>
  <si>
    <t>総人口（人）</t>
  </si>
  <si>
    <t>年度</t>
  </si>
  <si>
    <t>6</t>
  </si>
  <si>
    <t>7</t>
  </si>
  <si>
    <t>資料：地域のちから推進部 地域調整課</t>
  </si>
  <si>
    <t xml:space="preserve"> (注)面積は総務局行政部長通知「東京都区市町村別の面積について」による令和６年１０月１日現在の数値である。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</si>
</sst>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¥&quot;#,##0;[Red]&quot;¥&quot;\-#,##0"/>
    <numFmt numFmtId="176" formatCode="#,##0_);[Red]\(#,##0\)"/>
    <numFmt numFmtId="177" formatCode="#,##0_);\(#,##0\)"/>
    <numFmt numFmtId="178" formatCode="#,##0_ "/>
    <numFmt numFmtId="179" formatCode="0_);[Red]\(0\)"/>
    <numFmt numFmtId="180" formatCode="0.0"/>
    <numFmt numFmtId="181" formatCode="#,##0.0_ "/>
    <numFmt numFmtId="182" formatCode="0_ "/>
    <numFmt numFmtId="183" formatCode="#,##0_ ;[Red]\-#,##0\ "/>
    <numFmt numFmtId="184" formatCode="#,##0.0_);\(#,##0.0\)"/>
    <numFmt numFmtId="185" formatCode="_ * #,##0.00_ ;_ * \-#,##0.00_ ;_ * \-??_ ;_ @_ "/>
    <numFmt numFmtId="186" formatCode="_ * #,##0_ ;_ * \-#,##0_ ;_ * \-_ ;_ @_ "/>
    <numFmt numFmtId="187" formatCode="[$-411]#,##0;[Red]\-#,##0"/>
    <numFmt numFmtId="188" formatCode="_ * #,##0_ ;_ * \-#,##0_ ;_ * \-??_ ;_ @_ "/>
    <numFmt numFmtId="189" formatCode="_ * #,##0_ ;[Red]_ * \△#,##0_ ;_ * \-_ ;_ @_ "/>
    <numFmt numFmtId="190" formatCode="_ \¥* #,##0_ ;_ \¥* \-#,##0_ ;_ \¥* \-_ ;_ @_ "/>
    <numFmt numFmtId="191" formatCode="_ * #,##0.0_ ;_ * \-#,##0.0_ ;_ * \-?_ ;_ @_ "/>
    <numFmt numFmtId="192" formatCode="_ * #,##0.00000000_ ;_ * \-#,##0.00000000_ ;_ * \-??_ ;_ @_ "/>
    <numFmt numFmtId="193" formatCode="[$-411]h:mm"/>
    <numFmt numFmtId="194" formatCode="[$-411]General"/>
    <numFmt numFmtId="195" formatCode="[$]@"/>
    <numFmt numFmtId="196" formatCode="[$-411]#,##0"/>
    <numFmt numFmtId="197" formatCode="\¥#,##0;[Red]&quot;¥-&quot;#,##0"/>
  </numFmts>
  <fonts count="26" x14ac:knownFonts="1"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24"/>
      <name val="ＭＳ ゴシック"/>
      <family val="3"/>
      <charset val="128"/>
    </font>
    <font>
      <b/>
      <sz val="9.25"/>
      <name val="ＭＳ 明朝"/>
      <family val="1"/>
      <charset val="128"/>
    </font>
    <font>
      <b/>
      <sz val="9.5"/>
      <name val="ＭＳ ゴシック"/>
      <family val="3"/>
      <charset val="128"/>
    </font>
    <font>
      <b/>
      <sz val="9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4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rgb="FF000000"/>
      <name val="游ゴシック"/>
      <family val="3"/>
      <charset val="128"/>
    </font>
    <font>
      <sz val="1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000000"/>
      <name val="游ゴシック"/>
      <family val="2"/>
      <charset val="128"/>
    </font>
    <font>
      <b/>
      <strike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8">
    <xf numFmtId="0" fontId="0" fillId="0" borderId="0" applyFont="0"/>
    <xf numFmtId="0" fontId="4" fillId="0" borderId="0"/>
    <xf numFmtId="0" fontId="9" fillId="0" borderId="0">
      <alignment vertical="center"/>
    </xf>
    <xf numFmtId="38" fontId="4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0" fillId="0" borderId="0" applyFont="0"/>
    <xf numFmtId="38" fontId="4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6" fontId="4" fillId="0" borderId="0" applyFont="0" applyFill="0" applyBorder="0" applyAlignment="0" applyProtection="0"/>
    <xf numFmtId="0" fontId="21" fillId="0" borderId="0">
      <alignment vertical="center"/>
    </xf>
    <xf numFmtId="0" fontId="22" fillId="0" borderId="0"/>
    <xf numFmtId="0" fontId="22" fillId="0" borderId="0" applyFont="0"/>
    <xf numFmtId="187" fontId="22" fillId="0" borderId="0" applyFont="0" applyBorder="0" applyProtection="0"/>
    <xf numFmtId="0" fontId="22" fillId="0" borderId="0"/>
    <xf numFmtId="187" fontId="22" fillId="0" borderId="0" applyBorder="0" applyProtection="0"/>
    <xf numFmtId="187" fontId="22" fillId="0" borderId="0" applyFont="0" applyBorder="0" applyProtection="0"/>
    <xf numFmtId="187" fontId="22" fillId="0" borderId="0" applyFont="0" applyBorder="0" applyProtection="0"/>
    <xf numFmtId="0" fontId="24" fillId="0" borderId="0"/>
    <xf numFmtId="187" fontId="24" fillId="0" borderId="0" applyBorder="0" applyProtection="0">
      <alignment vertical="center"/>
    </xf>
    <xf numFmtId="0" fontId="24" fillId="0" borderId="0">
      <alignment vertical="center"/>
    </xf>
    <xf numFmtId="187" fontId="22" fillId="0" borderId="0" applyFont="0" applyBorder="0" applyProtection="0"/>
    <xf numFmtId="0" fontId="10" fillId="0" borderId="0"/>
    <xf numFmtId="197" fontId="24" fillId="0" borderId="0" applyBorder="0" applyProtection="0">
      <alignment vertical="center"/>
    </xf>
  </cellStyleXfs>
  <cellXfs count="426">
    <xf numFmtId="0" fontId="0" fillId="0" borderId="0" xfId="0"/>
    <xf numFmtId="0" fontId="5" fillId="0" borderId="0" xfId="1" applyFont="1" applyAlignment="1">
      <alignment horizontal="right"/>
    </xf>
    <xf numFmtId="0" fontId="1" fillId="0" borderId="0" xfId="1" applyFont="1"/>
    <xf numFmtId="0" fontId="3" fillId="0" borderId="0" xfId="1" applyFont="1"/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1" fillId="0" borderId="0" xfId="1" applyFont="1"/>
    <xf numFmtId="0" fontId="11" fillId="0" borderId="2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2" fillId="0" borderId="0" xfId="1" applyFont="1"/>
    <xf numFmtId="0" fontId="12" fillId="0" borderId="5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176" fontId="11" fillId="0" borderId="17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/>
    </xf>
    <xf numFmtId="0" fontId="11" fillId="0" borderId="15" xfId="1" applyFont="1" applyBorder="1" applyAlignment="1">
      <alignment horizontal="right" vertical="center"/>
    </xf>
    <xf numFmtId="0" fontId="11" fillId="0" borderId="2" xfId="1" applyFont="1" applyBorder="1" applyAlignment="1">
      <alignment horizontal="center" vertical="top"/>
    </xf>
    <xf numFmtId="0" fontId="11" fillId="0" borderId="15" xfId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5" fillId="0" borderId="0" xfId="1" applyFont="1" applyAlignment="1" applyProtection="1">
      <alignment vertical="center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top"/>
    </xf>
    <xf numFmtId="0" fontId="11" fillId="0" borderId="15" xfId="1" applyFont="1" applyBorder="1" applyAlignment="1">
      <alignment horizontal="right"/>
    </xf>
    <xf numFmtId="0" fontId="5" fillId="0" borderId="0" xfId="9" applyFont="1" applyAlignment="1">
      <alignment vertical="center"/>
    </xf>
    <xf numFmtId="0" fontId="11" fillId="0" borderId="0" xfId="9" applyFont="1" applyAlignment="1">
      <alignment vertical="center"/>
    </xf>
    <xf numFmtId="3" fontId="11" fillId="0" borderId="0" xfId="9" applyNumberFormat="1" applyFont="1" applyAlignment="1">
      <alignment vertical="center"/>
    </xf>
    <xf numFmtId="0" fontId="11" fillId="0" borderId="0" xfId="9" applyFont="1" applyAlignment="1" applyProtection="1">
      <alignment vertical="center"/>
      <protection locked="0"/>
    </xf>
    <xf numFmtId="0" fontId="5" fillId="0" borderId="0" xfId="9" applyFont="1" applyAlignment="1" applyProtection="1">
      <alignment horizontal="right" vertical="center"/>
      <protection locked="0"/>
    </xf>
    <xf numFmtId="0" fontId="5" fillId="0" borderId="0" xfId="9" applyFont="1" applyAlignment="1" applyProtection="1">
      <alignment vertical="center"/>
      <protection locked="0"/>
    </xf>
    <xf numFmtId="0" fontId="12" fillId="0" borderId="0" xfId="9" applyFont="1" applyAlignment="1">
      <alignment vertical="center"/>
    </xf>
    <xf numFmtId="0" fontId="11" fillId="0" borderId="2" xfId="9" applyFont="1" applyBorder="1" applyAlignment="1">
      <alignment horizontal="center" vertical="top"/>
    </xf>
    <xf numFmtId="0" fontId="11" fillId="0" borderId="3" xfId="9" applyFont="1" applyBorder="1" applyAlignment="1">
      <alignment horizontal="center" vertical="center"/>
    </xf>
    <xf numFmtId="0" fontId="11" fillId="0" borderId="17" xfId="9" applyFont="1" applyBorder="1" applyAlignment="1">
      <alignment horizontal="center" vertical="center"/>
    </xf>
    <xf numFmtId="0" fontId="11" fillId="0" borderId="2" xfId="9" applyFont="1" applyBorder="1" applyAlignment="1">
      <alignment horizontal="left" vertical="center"/>
    </xf>
    <xf numFmtId="0" fontId="11" fillId="0" borderId="15" xfId="9" applyFont="1" applyBorder="1" applyAlignment="1">
      <alignment horizontal="center"/>
    </xf>
    <xf numFmtId="0" fontId="11" fillId="0" borderId="15" xfId="9" applyFont="1" applyBorder="1" applyAlignment="1">
      <alignment horizontal="right"/>
    </xf>
    <xf numFmtId="0" fontId="5" fillId="0" borderId="25" xfId="9" applyFont="1" applyBorder="1" applyAlignment="1">
      <alignment horizontal="right" vertical="center"/>
    </xf>
    <xf numFmtId="0" fontId="7" fillId="0" borderId="0" xfId="9" applyFont="1" applyAlignment="1">
      <alignment vertical="center"/>
    </xf>
    <xf numFmtId="0" fontId="11" fillId="0" borderId="0" xfId="9" applyFont="1"/>
    <xf numFmtId="0" fontId="7" fillId="0" borderId="0" xfId="11" applyFont="1" applyAlignment="1">
      <alignment vertical="center"/>
    </xf>
    <xf numFmtId="0" fontId="6" fillId="0" borderId="0" xfId="12" applyFont="1" applyAlignment="1">
      <alignment vertical="center"/>
    </xf>
    <xf numFmtId="0" fontId="5" fillId="0" borderId="0" xfId="12" applyFont="1" applyAlignment="1">
      <alignment horizontal="right" vertical="center"/>
    </xf>
    <xf numFmtId="177" fontId="6" fillId="0" borderId="0" xfId="12" applyNumberFormat="1" applyFont="1" applyAlignment="1">
      <alignment vertical="center"/>
    </xf>
    <xf numFmtId="0" fontId="12" fillId="0" borderId="0" xfId="12" applyFont="1" applyAlignment="1">
      <alignment vertical="center"/>
    </xf>
    <xf numFmtId="184" fontId="12" fillId="0" borderId="0" xfId="12" applyNumberFormat="1" applyFont="1" applyAlignment="1">
      <alignment vertical="center"/>
    </xf>
    <xf numFmtId="177" fontId="12" fillId="0" borderId="0" xfId="12" applyNumberFormat="1" applyFont="1" applyAlignment="1">
      <alignment vertical="center"/>
    </xf>
    <xf numFmtId="184" fontId="11" fillId="0" borderId="0" xfId="12" applyNumberFormat="1" applyFont="1" applyAlignment="1">
      <alignment vertical="center"/>
    </xf>
    <xf numFmtId="177" fontId="11" fillId="0" borderId="0" xfId="12" applyNumberFormat="1" applyFont="1" applyAlignment="1">
      <alignment vertical="center"/>
    </xf>
    <xf numFmtId="0" fontId="11" fillId="0" borderId="0" xfId="12" applyFont="1" applyAlignment="1">
      <alignment vertical="center"/>
    </xf>
    <xf numFmtId="0" fontId="11" fillId="0" borderId="0" xfId="12" applyFont="1" applyAlignment="1">
      <alignment horizontal="center" vertical="center"/>
    </xf>
    <xf numFmtId="0" fontId="11" fillId="0" borderId="0" xfId="12" applyFont="1" applyAlignment="1">
      <alignment horizontal="center"/>
    </xf>
    <xf numFmtId="0" fontId="20" fillId="0" borderId="0" xfId="1" applyFont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181" fontId="11" fillId="0" borderId="5" xfId="8" applyNumberFormat="1" applyFont="1" applyBorder="1" applyAlignment="1">
      <alignment vertical="center"/>
    </xf>
    <xf numFmtId="181" fontId="11" fillId="0" borderId="2" xfId="8" applyNumberFormat="1" applyFont="1" applyBorder="1" applyAlignment="1">
      <alignment vertical="center"/>
    </xf>
    <xf numFmtId="181" fontId="11" fillId="0" borderId="8" xfId="8" applyNumberFormat="1" applyFont="1" applyBorder="1" applyAlignment="1">
      <alignment vertical="center"/>
    </xf>
    <xf numFmtId="181" fontId="11" fillId="0" borderId="5" xfId="8" applyNumberFormat="1" applyFont="1" applyBorder="1" applyAlignment="1">
      <alignment horizontal="right" vertical="center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5" applyFont="1"/>
    <xf numFmtId="0" fontId="7" fillId="0" borderId="0" xfId="15" applyFont="1" applyAlignment="1">
      <alignment vertical="center"/>
    </xf>
    <xf numFmtId="0" fontId="7" fillId="0" borderId="0" xfId="16" applyFont="1" applyAlignment="1">
      <alignment vertical="center"/>
    </xf>
    <xf numFmtId="0" fontId="1" fillId="0" borderId="0" xfId="16" applyFont="1" applyAlignment="1">
      <alignment vertical="center"/>
    </xf>
    <xf numFmtId="0" fontId="5" fillId="0" borderId="0" xfId="16" applyFont="1" applyAlignment="1">
      <alignment horizontal="right" vertical="center"/>
    </xf>
    <xf numFmtId="0" fontId="11" fillId="0" borderId="0" xfId="16" applyFont="1" applyAlignment="1">
      <alignment vertical="center"/>
    </xf>
    <xf numFmtId="0" fontId="11" fillId="0" borderId="5" xfId="16" applyFont="1" applyBorder="1" applyAlignment="1">
      <alignment horizontal="center" vertical="center"/>
    </xf>
    <xf numFmtId="186" fontId="11" fillId="0" borderId="26" xfId="17" applyNumberFormat="1" applyFont="1" applyBorder="1" applyAlignment="1" applyProtection="1">
      <alignment vertical="center"/>
    </xf>
    <xf numFmtId="186" fontId="11" fillId="0" borderId="5" xfId="16" applyNumberFormat="1" applyFont="1" applyBorder="1" applyAlignment="1">
      <alignment vertical="center"/>
    </xf>
    <xf numFmtId="186" fontId="11" fillId="0" borderId="23" xfId="16" applyNumberFormat="1" applyFont="1" applyBorder="1" applyAlignment="1">
      <alignment vertical="center"/>
    </xf>
    <xf numFmtId="186" fontId="11" fillId="0" borderId="6" xfId="17" applyNumberFormat="1" applyFont="1" applyBorder="1" applyAlignment="1" applyProtection="1">
      <alignment vertical="center"/>
    </xf>
    <xf numFmtId="186" fontId="11" fillId="0" borderId="5" xfId="16" applyNumberFormat="1" applyFont="1" applyBorder="1" applyAlignment="1" applyProtection="1">
      <alignment vertical="center"/>
      <protection locked="0"/>
    </xf>
    <xf numFmtId="186" fontId="11" fillId="0" borderId="23" xfId="16" applyNumberFormat="1" applyFont="1" applyBorder="1" applyAlignment="1" applyProtection="1">
      <alignment vertical="center"/>
      <protection locked="0"/>
    </xf>
    <xf numFmtId="0" fontId="12" fillId="0" borderId="5" xfId="16" applyFont="1" applyBorder="1" applyAlignment="1">
      <alignment horizontal="center" vertical="center"/>
    </xf>
    <xf numFmtId="0" fontId="11" fillId="0" borderId="2" xfId="16" applyFont="1" applyBorder="1" applyAlignment="1">
      <alignment horizontal="center" vertical="center"/>
    </xf>
    <xf numFmtId="186" fontId="11" fillId="0" borderId="19" xfId="17" applyNumberFormat="1" applyFont="1" applyBorder="1" applyAlignment="1" applyProtection="1">
      <alignment vertical="center"/>
    </xf>
    <xf numFmtId="0" fontId="5" fillId="0" borderId="0" xfId="16" applyFont="1" applyAlignment="1">
      <alignment vertical="center"/>
    </xf>
    <xf numFmtId="0" fontId="5" fillId="0" borderId="0" xfId="16" applyFont="1" applyAlignment="1" applyProtection="1">
      <alignment horizontal="right" vertical="center"/>
      <protection locked="0"/>
    </xf>
    <xf numFmtId="0" fontId="5" fillId="0" borderId="0" xfId="16" applyFont="1" applyAlignment="1" applyProtection="1">
      <alignment vertical="center"/>
      <protection locked="0"/>
    </xf>
    <xf numFmtId="0" fontId="22" fillId="0" borderId="0" xfId="15"/>
    <xf numFmtId="0" fontId="7" fillId="0" borderId="0" xfId="18" applyFont="1" applyAlignment="1">
      <alignment vertical="center"/>
    </xf>
    <xf numFmtId="0" fontId="7" fillId="0" borderId="0" xfId="18" applyFont="1"/>
    <xf numFmtId="0" fontId="1" fillId="0" borderId="0" xfId="18" applyFont="1"/>
    <xf numFmtId="0" fontId="5" fillId="0" borderId="0" xfId="18" applyFont="1" applyAlignment="1">
      <alignment horizontal="right"/>
    </xf>
    <xf numFmtId="0" fontId="1" fillId="0" borderId="0" xfId="18" applyFont="1" applyAlignment="1">
      <alignment vertical="center"/>
    </xf>
    <xf numFmtId="0" fontId="5" fillId="0" borderId="0" xfId="18" applyFont="1" applyAlignment="1">
      <alignment horizontal="right" vertical="center"/>
    </xf>
    <xf numFmtId="0" fontId="11" fillId="0" borderId="15" xfId="18" applyFont="1" applyBorder="1" applyAlignment="1">
      <alignment horizontal="right" vertical="center"/>
    </xf>
    <xf numFmtId="0" fontId="11" fillId="0" borderId="0" xfId="18" applyFont="1" applyAlignment="1">
      <alignment horizontal="center" vertical="center"/>
    </xf>
    <xf numFmtId="0" fontId="11" fillId="0" borderId="0" xfId="18" applyFont="1"/>
    <xf numFmtId="0" fontId="11" fillId="0" borderId="5" xfId="18" applyFont="1" applyBorder="1" applyAlignment="1">
      <alignment horizontal="left" vertical="center"/>
    </xf>
    <xf numFmtId="0" fontId="11" fillId="0" borderId="17" xfId="18" applyFont="1" applyBorder="1" applyAlignment="1">
      <alignment horizontal="center" vertical="center"/>
    </xf>
    <xf numFmtId="0" fontId="11" fillId="0" borderId="21" xfId="18" applyFont="1" applyBorder="1" applyAlignment="1">
      <alignment horizontal="center" vertical="center"/>
    </xf>
    <xf numFmtId="0" fontId="11" fillId="0" borderId="20" xfId="18" applyFont="1" applyBorder="1" applyAlignment="1">
      <alignment horizontal="center" vertical="center"/>
    </xf>
    <xf numFmtId="0" fontId="11" fillId="0" borderId="16" xfId="18" applyFont="1" applyBorder="1"/>
    <xf numFmtId="0" fontId="11" fillId="0" borderId="0" xfId="18" applyFont="1" applyAlignment="1">
      <alignment horizontal="right" vertical="center"/>
    </xf>
    <xf numFmtId="0" fontId="11" fillId="0" borderId="2" xfId="18" applyFont="1" applyBorder="1" applyAlignment="1">
      <alignment horizontal="left" vertical="center"/>
    </xf>
    <xf numFmtId="0" fontId="11" fillId="0" borderId="2" xfId="18" applyFont="1" applyBorder="1" applyAlignment="1">
      <alignment horizontal="center" vertical="center"/>
    </xf>
    <xf numFmtId="0" fontId="11" fillId="0" borderId="19" xfId="18" applyFont="1" applyBorder="1" applyAlignment="1">
      <alignment horizontal="center" vertical="center"/>
    </xf>
    <xf numFmtId="187" fontId="11" fillId="0" borderId="0" xfId="19" applyFont="1" applyBorder="1" applyAlignment="1" applyProtection="1">
      <alignment horizontal="right" vertical="center"/>
      <protection locked="0"/>
    </xf>
    <xf numFmtId="0" fontId="15" fillId="0" borderId="5" xfId="18" applyFont="1" applyBorder="1" applyAlignment="1" applyProtection="1">
      <alignment horizontal="center" vertical="center"/>
      <protection locked="0"/>
    </xf>
    <xf numFmtId="186" fontId="11" fillId="0" borderId="5" xfId="19" applyNumberFormat="1" applyFont="1" applyBorder="1" applyAlignment="1" applyProtection="1">
      <alignment vertical="center"/>
      <protection locked="0"/>
    </xf>
    <xf numFmtId="186" fontId="11" fillId="0" borderId="8" xfId="19" applyNumberFormat="1" applyFont="1" applyBorder="1" applyAlignment="1" applyProtection="1">
      <alignment vertical="center"/>
      <protection locked="0"/>
    </xf>
    <xf numFmtId="186" fontId="11" fillId="0" borderId="6" xfId="19" applyNumberFormat="1" applyFont="1" applyBorder="1" applyAlignment="1" applyProtection="1">
      <alignment vertical="center"/>
      <protection locked="0"/>
    </xf>
    <xf numFmtId="186" fontId="11" fillId="0" borderId="8" xfId="19" applyNumberFormat="1" applyFont="1" applyBorder="1" applyAlignment="1" applyProtection="1">
      <alignment horizontal="right" vertical="center"/>
      <protection locked="0"/>
    </xf>
    <xf numFmtId="190" fontId="11" fillId="0" borderId="8" xfId="19" applyNumberFormat="1" applyFont="1" applyBorder="1" applyAlignment="1" applyProtection="1">
      <alignment horizontal="right" vertical="center"/>
      <protection locked="0"/>
    </xf>
    <xf numFmtId="186" fontId="11" fillId="0" borderId="0" xfId="19" applyNumberFormat="1" applyFont="1" applyBorder="1" applyAlignment="1" applyProtection="1">
      <alignment vertical="center"/>
    </xf>
    <xf numFmtId="188" fontId="11" fillId="0" borderId="5" xfId="19" applyNumberFormat="1" applyFont="1" applyBorder="1" applyAlignment="1" applyProtection="1">
      <alignment vertical="center"/>
    </xf>
    <xf numFmtId="0" fontId="11" fillId="0" borderId="5" xfId="18" applyFont="1" applyBorder="1" applyAlignment="1" applyProtection="1">
      <alignment horizontal="center" vertical="center"/>
      <protection locked="0"/>
    </xf>
    <xf numFmtId="186" fontId="11" fillId="0" borderId="5" xfId="19" applyNumberFormat="1" applyFont="1" applyBorder="1" applyAlignment="1" applyProtection="1">
      <alignment horizontal="center" vertical="center"/>
      <protection locked="0"/>
    </xf>
    <xf numFmtId="190" fontId="11" fillId="0" borderId="5" xfId="19" applyNumberFormat="1" applyFont="1" applyBorder="1" applyAlignment="1" applyProtection="1">
      <alignment horizontal="right" vertical="center"/>
      <protection locked="0"/>
    </xf>
    <xf numFmtId="186" fontId="11" fillId="0" borderId="5" xfId="19" applyNumberFormat="1" applyFont="1" applyBorder="1" applyAlignment="1" applyProtection="1">
      <alignment vertical="center"/>
    </xf>
    <xf numFmtId="0" fontId="12" fillId="0" borderId="2" xfId="18" applyFont="1" applyBorder="1" applyAlignment="1" applyProtection="1">
      <alignment horizontal="center" vertical="center"/>
      <protection locked="0"/>
    </xf>
    <xf numFmtId="186" fontId="11" fillId="0" borderId="0" xfId="18" applyNumberFormat="1" applyFont="1"/>
    <xf numFmtId="0" fontId="5" fillId="0" borderId="0" xfId="18" applyFont="1" applyAlignment="1" applyProtection="1">
      <alignment vertical="center"/>
      <protection locked="0"/>
    </xf>
    <xf numFmtId="0" fontId="1" fillId="0" borderId="0" xfId="18" applyFont="1" applyAlignment="1" applyProtection="1">
      <alignment vertical="center"/>
      <protection locked="0"/>
    </xf>
    <xf numFmtId="0" fontId="5" fillId="0" borderId="0" xfId="18" applyFont="1" applyAlignment="1">
      <alignment horizontal="left" vertical="center"/>
    </xf>
    <xf numFmtId="0" fontId="5" fillId="0" borderId="0" xfId="18" applyFont="1"/>
    <xf numFmtId="186" fontId="1" fillId="0" borderId="0" xfId="18" applyNumberFormat="1" applyFont="1"/>
    <xf numFmtId="0" fontId="5" fillId="0" borderId="0" xfId="18" applyFont="1" applyAlignment="1" applyProtection="1">
      <alignment horizontal="left" vertical="center"/>
      <protection locked="0"/>
    </xf>
    <xf numFmtId="0" fontId="5" fillId="0" borderId="0" xfId="18" applyFont="1" applyAlignment="1" applyProtection="1">
      <alignment horizontal="right" vertical="center"/>
      <protection locked="0"/>
    </xf>
    <xf numFmtId="187" fontId="1" fillId="0" borderId="0" xfId="18" applyNumberFormat="1" applyFont="1"/>
    <xf numFmtId="0" fontId="8" fillId="0" borderId="0" xfId="15" applyFont="1"/>
    <xf numFmtId="0" fontId="7" fillId="0" borderId="0" xfId="15" applyFont="1"/>
    <xf numFmtId="0" fontId="1" fillId="0" borderId="0" xfId="15" applyFont="1" applyAlignment="1">
      <alignment vertical="center"/>
    </xf>
    <xf numFmtId="0" fontId="1" fillId="0" borderId="0" xfId="15" applyFont="1" applyAlignment="1">
      <alignment horizontal="right" vertical="center"/>
    </xf>
    <xf numFmtId="0" fontId="5" fillId="0" borderId="0" xfId="15" applyFont="1" applyAlignment="1">
      <alignment horizontal="right" vertical="center"/>
    </xf>
    <xf numFmtId="0" fontId="3" fillId="0" borderId="11" xfId="15" applyFont="1" applyBorder="1" applyAlignment="1">
      <alignment horizontal="center" vertical="center"/>
    </xf>
    <xf numFmtId="0" fontId="3" fillId="0" borderId="14" xfId="15" applyFont="1" applyBorder="1" applyAlignment="1">
      <alignment horizontal="center" vertical="center"/>
    </xf>
    <xf numFmtId="0" fontId="3" fillId="0" borderId="12" xfId="15" applyFont="1" applyBorder="1" applyAlignment="1">
      <alignment horizontal="center" vertical="center"/>
    </xf>
    <xf numFmtId="0" fontId="3" fillId="0" borderId="13" xfId="15" applyFont="1" applyBorder="1" applyAlignment="1">
      <alignment horizontal="center" vertical="center"/>
    </xf>
    <xf numFmtId="0" fontId="3" fillId="0" borderId="0" xfId="15" applyFont="1" applyAlignment="1">
      <alignment vertical="center"/>
    </xf>
    <xf numFmtId="0" fontId="6" fillId="0" borderId="5" xfId="15" applyFont="1" applyBorder="1" applyAlignment="1">
      <alignment horizontal="center" vertical="center"/>
    </xf>
    <xf numFmtId="176" fontId="3" fillId="0" borderId="9" xfId="15" applyNumberFormat="1" applyFont="1" applyBorder="1" applyAlignment="1">
      <alignment horizontal="right" vertical="center" shrinkToFit="1"/>
    </xf>
    <xf numFmtId="176" fontId="3" fillId="0" borderId="5" xfId="17" applyNumberFormat="1" applyFont="1" applyBorder="1" applyAlignment="1" applyProtection="1">
      <alignment horizontal="right" vertical="center" shrinkToFit="1"/>
    </xf>
    <xf numFmtId="176" fontId="3" fillId="0" borderId="8" xfId="17" applyNumberFormat="1" applyFont="1" applyBorder="1" applyAlignment="1" applyProtection="1">
      <alignment horizontal="right" vertical="center" shrinkToFit="1"/>
    </xf>
    <xf numFmtId="176" fontId="3" fillId="0" borderId="10" xfId="17" applyNumberFormat="1" applyFont="1" applyBorder="1" applyAlignment="1" applyProtection="1">
      <alignment horizontal="right" vertical="center" shrinkToFit="1"/>
    </xf>
    <xf numFmtId="0" fontId="3" fillId="0" borderId="0" xfId="15" applyFont="1"/>
    <xf numFmtId="0" fontId="3" fillId="0" borderId="5" xfId="15" applyFont="1" applyBorder="1" applyAlignment="1">
      <alignment horizontal="right" vertical="center"/>
    </xf>
    <xf numFmtId="176" fontId="3" fillId="0" borderId="7" xfId="17" applyNumberFormat="1" applyFont="1" applyBorder="1" applyAlignment="1" applyProtection="1">
      <alignment horizontal="right" vertical="center" shrinkToFit="1"/>
    </xf>
    <xf numFmtId="176" fontId="3" fillId="0" borderId="6" xfId="15" applyNumberFormat="1" applyFont="1" applyBorder="1" applyAlignment="1">
      <alignment horizontal="right" vertical="center" shrinkToFit="1"/>
    </xf>
    <xf numFmtId="176" fontId="3" fillId="0" borderId="6" xfId="17" applyNumberFormat="1" applyFont="1" applyBorder="1" applyAlignment="1" applyProtection="1">
      <alignment horizontal="right" vertical="center" shrinkToFit="1"/>
    </xf>
    <xf numFmtId="186" fontId="3" fillId="0" borderId="5" xfId="15" applyNumberFormat="1" applyFont="1" applyBorder="1" applyAlignment="1">
      <alignment horizontal="right" vertical="center"/>
    </xf>
    <xf numFmtId="177" fontId="3" fillId="0" borderId="5" xfId="15" applyNumberFormat="1" applyFont="1" applyBorder="1" applyAlignment="1">
      <alignment vertical="center"/>
    </xf>
    <xf numFmtId="186" fontId="3" fillId="0" borderId="5" xfId="15" applyNumberFormat="1" applyFont="1" applyBorder="1" applyAlignment="1">
      <alignment vertical="center"/>
    </xf>
    <xf numFmtId="186" fontId="3" fillId="0" borderId="2" xfId="15" applyNumberFormat="1" applyFont="1" applyBorder="1" applyAlignment="1">
      <alignment vertical="center"/>
    </xf>
    <xf numFmtId="176" fontId="3" fillId="0" borderId="3" xfId="15" applyNumberFormat="1" applyFont="1" applyBorder="1" applyAlignment="1">
      <alignment horizontal="right" vertical="center" shrinkToFit="1"/>
    </xf>
    <xf numFmtId="0" fontId="5" fillId="0" borderId="0" xfId="15" applyFont="1" applyAlignment="1">
      <alignment vertical="center"/>
    </xf>
    <xf numFmtId="0" fontId="5" fillId="0" borderId="1" xfId="15" applyFont="1" applyBorder="1" applyAlignment="1">
      <alignment vertical="center"/>
    </xf>
    <xf numFmtId="0" fontId="5" fillId="0" borderId="1" xfId="15" applyFont="1" applyBorder="1" applyAlignment="1">
      <alignment horizontal="right" vertical="center"/>
    </xf>
    <xf numFmtId="0" fontId="7" fillId="0" borderId="25" xfId="18" applyFont="1" applyBorder="1" applyAlignment="1">
      <alignment vertical="center"/>
    </xf>
    <xf numFmtId="0" fontId="1" fillId="0" borderId="25" xfId="18" applyFont="1" applyBorder="1" applyAlignment="1">
      <alignment vertical="center"/>
    </xf>
    <xf numFmtId="0" fontId="5" fillId="0" borderId="25" xfId="18" applyFont="1" applyBorder="1" applyAlignment="1">
      <alignment horizontal="right" vertical="center"/>
    </xf>
    <xf numFmtId="0" fontId="11" fillId="0" borderId="15" xfId="18" applyFont="1" applyBorder="1" applyAlignment="1">
      <alignment horizontal="center"/>
    </xf>
    <xf numFmtId="0" fontId="11" fillId="0" borderId="0" xfId="18" applyFont="1" applyAlignment="1">
      <alignment vertical="center"/>
    </xf>
    <xf numFmtId="0" fontId="11" fillId="0" borderId="2" xfId="18" applyFont="1" applyBorder="1" applyAlignment="1">
      <alignment horizontal="center" vertical="top"/>
    </xf>
    <xf numFmtId="0" fontId="11" fillId="0" borderId="5" xfId="18" applyFont="1" applyBorder="1" applyAlignment="1">
      <alignment horizontal="center" vertical="center"/>
    </xf>
    <xf numFmtId="186" fontId="11" fillId="0" borderId="8" xfId="18" applyNumberFormat="1" applyFont="1" applyBorder="1" applyAlignment="1">
      <alignment horizontal="right" vertical="center"/>
    </xf>
    <xf numFmtId="186" fontId="11" fillId="0" borderId="8" xfId="18" applyNumberFormat="1" applyFont="1" applyBorder="1" applyAlignment="1" applyProtection="1">
      <alignment horizontal="right" vertical="center"/>
      <protection locked="0"/>
    </xf>
    <xf numFmtId="3" fontId="11" fillId="0" borderId="0" xfId="18" applyNumberFormat="1" applyFont="1"/>
    <xf numFmtId="0" fontId="12" fillId="0" borderId="0" xfId="18" applyFont="1" applyAlignment="1">
      <alignment vertical="center"/>
    </xf>
    <xf numFmtId="186" fontId="11" fillId="0" borderId="5" xfId="18" applyNumberFormat="1" applyFont="1" applyBorder="1" applyAlignment="1">
      <alignment horizontal="right" vertical="center"/>
    </xf>
    <xf numFmtId="186" fontId="11" fillId="0" borderId="5" xfId="18" applyNumberFormat="1" applyFont="1" applyBorder="1" applyAlignment="1" applyProtection="1">
      <alignment horizontal="right" vertical="center"/>
      <protection locked="0"/>
    </xf>
    <xf numFmtId="186" fontId="12" fillId="0" borderId="0" xfId="18" applyNumberFormat="1" applyFont="1" applyAlignment="1">
      <alignment vertical="center"/>
    </xf>
    <xf numFmtId="3" fontId="5" fillId="0" borderId="0" xfId="18" applyNumberFormat="1" applyFont="1" applyAlignment="1" applyProtection="1">
      <alignment vertical="center"/>
      <protection locked="0"/>
    </xf>
    <xf numFmtId="0" fontId="5" fillId="0" borderId="0" xfId="18" applyFont="1" applyAlignment="1">
      <alignment vertical="center"/>
    </xf>
    <xf numFmtId="186" fontId="1" fillId="0" borderId="0" xfId="15" applyNumberFormat="1" applyFont="1"/>
    <xf numFmtId="186" fontId="11" fillId="0" borderId="0" xfId="18" applyNumberFormat="1" applyFont="1" applyAlignment="1" applyProtection="1">
      <alignment horizontal="right" vertical="center"/>
      <protection locked="0"/>
    </xf>
    <xf numFmtId="191" fontId="11" fillId="0" borderId="0" xfId="18" applyNumberFormat="1" applyFont="1" applyAlignment="1" applyProtection="1">
      <alignment horizontal="right" vertical="center"/>
      <protection locked="0"/>
    </xf>
    <xf numFmtId="191" fontId="11" fillId="0" borderId="0" xfId="18" applyNumberFormat="1" applyFont="1" applyAlignment="1">
      <alignment vertical="center"/>
    </xf>
    <xf numFmtId="186" fontId="1" fillId="0" borderId="0" xfId="16" applyNumberFormat="1" applyFont="1"/>
    <xf numFmtId="186" fontId="7" fillId="0" borderId="0" xfId="16" applyNumberFormat="1" applyFont="1"/>
    <xf numFmtId="0" fontId="7" fillId="0" borderId="0" xfId="16" applyFont="1"/>
    <xf numFmtId="0" fontId="1" fillId="0" borderId="0" xfId="16" applyFont="1"/>
    <xf numFmtId="0" fontId="7" fillId="0" borderId="25" xfId="16" applyFont="1" applyBorder="1" applyAlignment="1">
      <alignment vertical="center"/>
    </xf>
    <xf numFmtId="0" fontId="1" fillId="0" borderId="25" xfId="16" applyFont="1" applyBorder="1" applyAlignment="1">
      <alignment vertical="center"/>
    </xf>
    <xf numFmtId="0" fontId="11" fillId="0" borderId="15" xfId="16" applyFont="1" applyBorder="1" applyAlignment="1">
      <alignment horizontal="right"/>
    </xf>
    <xf numFmtId="0" fontId="11" fillId="0" borderId="2" xfId="16" applyFont="1" applyBorder="1" applyAlignment="1">
      <alignment horizontal="left" vertical="center"/>
    </xf>
    <xf numFmtId="186" fontId="11" fillId="0" borderId="0" xfId="16" applyNumberFormat="1" applyFont="1" applyAlignment="1">
      <alignment vertical="center"/>
    </xf>
    <xf numFmtId="186" fontId="11" fillId="0" borderId="23" xfId="20" applyNumberFormat="1" applyFont="1" applyBorder="1" applyAlignment="1" applyProtection="1">
      <alignment vertical="center"/>
      <protection locked="0"/>
    </xf>
    <xf numFmtId="186" fontId="11" fillId="0" borderId="5" xfId="20" applyNumberFormat="1" applyFont="1" applyBorder="1" applyAlignment="1" applyProtection="1">
      <alignment vertical="center"/>
      <protection locked="0"/>
    </xf>
    <xf numFmtId="186" fontId="11" fillId="0" borderId="23" xfId="20" applyNumberFormat="1" applyFont="1" applyBorder="1" applyAlignment="1" applyProtection="1">
      <alignment vertical="center"/>
    </xf>
    <xf numFmtId="186" fontId="11" fillId="0" borderId="5" xfId="20" applyNumberFormat="1" applyFont="1" applyBorder="1" applyAlignment="1" applyProtection="1">
      <alignment vertical="center"/>
    </xf>
    <xf numFmtId="0" fontId="11" fillId="0" borderId="5" xfId="16" applyFont="1" applyBorder="1" applyAlignment="1">
      <alignment vertical="center"/>
    </xf>
    <xf numFmtId="186" fontId="11" fillId="0" borderId="22" xfId="16" applyNumberFormat="1" applyFont="1" applyBorder="1" applyAlignment="1">
      <alignment vertical="center"/>
    </xf>
    <xf numFmtId="186" fontId="11" fillId="0" borderId="2" xfId="16" applyNumberFormat="1" applyFont="1" applyBorder="1" applyAlignment="1">
      <alignment vertical="center"/>
    </xf>
    <xf numFmtId="0" fontId="1" fillId="0" borderId="0" xfId="16" applyFont="1" applyAlignment="1" applyProtection="1">
      <alignment vertical="center"/>
      <protection locked="0"/>
    </xf>
    <xf numFmtId="186" fontId="7" fillId="0" borderId="0" xfId="16" applyNumberFormat="1" applyFont="1" applyAlignment="1">
      <alignment vertical="center"/>
    </xf>
    <xf numFmtId="0" fontId="7" fillId="0" borderId="0" xfId="16" applyFont="1" applyAlignment="1">
      <alignment horizontal="left" vertical="center"/>
    </xf>
    <xf numFmtId="179" fontId="1" fillId="0" borderId="0" xfId="16" applyNumberFormat="1" applyFont="1"/>
    <xf numFmtId="0" fontId="7" fillId="0" borderId="25" xfId="16" applyFont="1" applyBorder="1" applyAlignment="1">
      <alignment horizontal="left" vertical="center"/>
    </xf>
    <xf numFmtId="0" fontId="11" fillId="0" borderId="25" xfId="16" applyFont="1" applyBorder="1" applyAlignment="1">
      <alignment vertical="center"/>
    </xf>
    <xf numFmtId="0" fontId="11" fillId="0" borderId="15" xfId="16" applyFont="1" applyBorder="1" applyAlignment="1">
      <alignment horizontal="center"/>
    </xf>
    <xf numFmtId="179" fontId="11" fillId="0" borderId="15" xfId="16" applyNumberFormat="1" applyFont="1" applyBorder="1" applyAlignment="1">
      <alignment horizontal="center"/>
    </xf>
    <xf numFmtId="0" fontId="11" fillId="0" borderId="2" xfId="16" applyFont="1" applyBorder="1" applyAlignment="1">
      <alignment horizontal="right" vertical="top"/>
    </xf>
    <xf numFmtId="179" fontId="11" fillId="0" borderId="2" xfId="16" applyNumberFormat="1" applyFont="1" applyBorder="1" applyAlignment="1">
      <alignment horizontal="right" vertical="top"/>
    </xf>
    <xf numFmtId="192" fontId="11" fillId="0" borderId="0" xfId="16" applyNumberFormat="1" applyFont="1" applyAlignment="1">
      <alignment vertical="center"/>
    </xf>
    <xf numFmtId="186" fontId="12" fillId="0" borderId="6" xfId="16" applyNumberFormat="1" applyFont="1" applyBorder="1" applyAlignment="1">
      <alignment vertical="center"/>
    </xf>
    <xf numFmtId="188" fontId="12" fillId="0" borderId="8" xfId="17" applyNumberFormat="1" applyFont="1" applyBorder="1" applyAlignment="1" applyProtection="1">
      <alignment vertical="center"/>
    </xf>
    <xf numFmtId="0" fontId="11" fillId="0" borderId="5" xfId="16" applyFont="1" applyBorder="1" applyAlignment="1">
      <alignment horizontal="distributed" vertical="center"/>
    </xf>
    <xf numFmtId="178" fontId="12" fillId="0" borderId="6" xfId="16" applyNumberFormat="1" applyFont="1" applyBorder="1" applyAlignment="1">
      <alignment vertical="center"/>
    </xf>
    <xf numFmtId="186" fontId="12" fillId="0" borderId="6" xfId="17" applyNumberFormat="1" applyFont="1" applyBorder="1" applyAlignment="1" applyProtection="1">
      <alignment vertical="center"/>
    </xf>
    <xf numFmtId="0" fontId="10" fillId="0" borderId="0" xfId="15" applyFont="1" applyAlignment="1">
      <alignment vertical="center"/>
    </xf>
    <xf numFmtId="185" fontId="11" fillId="0" borderId="0" xfId="16" applyNumberFormat="1" applyFont="1" applyAlignment="1">
      <alignment vertical="center"/>
    </xf>
    <xf numFmtId="182" fontId="11" fillId="0" borderId="0" xfId="16" applyNumberFormat="1" applyFont="1" applyAlignment="1">
      <alignment vertical="center"/>
    </xf>
    <xf numFmtId="49" fontId="11" fillId="0" borderId="5" xfId="16" applyNumberFormat="1" applyFont="1" applyBorder="1" applyAlignment="1">
      <alignment horizontal="distributed" vertical="center"/>
    </xf>
    <xf numFmtId="0" fontId="11" fillId="0" borderId="2" xfId="16" applyFont="1" applyBorder="1" applyAlignment="1">
      <alignment horizontal="distributed" vertical="center"/>
    </xf>
    <xf numFmtId="0" fontId="11" fillId="0" borderId="8" xfId="16" applyFont="1" applyBorder="1" applyAlignment="1">
      <alignment horizontal="distributed" vertical="center"/>
    </xf>
    <xf numFmtId="187" fontId="11" fillId="0" borderId="5" xfId="17" applyFont="1" applyBorder="1" applyAlignment="1" applyProtection="1">
      <alignment horizontal="distributed" vertical="center"/>
    </xf>
    <xf numFmtId="0" fontId="11" fillId="0" borderId="23" xfId="16" applyFont="1" applyBorder="1" applyAlignment="1">
      <alignment horizontal="distributed" vertical="center"/>
    </xf>
    <xf numFmtId="188" fontId="11" fillId="0" borderId="0" xfId="16" applyNumberFormat="1" applyFont="1" applyAlignment="1">
      <alignment vertical="center"/>
    </xf>
    <xf numFmtId="181" fontId="11" fillId="0" borderId="2" xfId="16" applyNumberFormat="1" applyFont="1" applyBorder="1" applyAlignment="1">
      <alignment vertical="center"/>
    </xf>
    <xf numFmtId="186" fontId="11" fillId="0" borderId="19" xfId="16" applyNumberFormat="1" applyFont="1" applyBorder="1" applyAlignment="1">
      <alignment horizontal="right" vertical="center"/>
    </xf>
    <xf numFmtId="0" fontId="5" fillId="0" borderId="1" xfId="16" applyFont="1" applyBorder="1" applyAlignment="1" applyProtection="1">
      <alignment horizontal="left" vertical="center"/>
      <protection locked="0"/>
    </xf>
    <xf numFmtId="180" fontId="11" fillId="0" borderId="1" xfId="16" applyNumberFormat="1" applyFont="1" applyBorder="1" applyAlignment="1" applyProtection="1">
      <alignment vertical="center"/>
      <protection locked="0"/>
    </xf>
    <xf numFmtId="0" fontId="11" fillId="0" borderId="0" xfId="16" applyFont="1" applyAlignment="1">
      <alignment horizontal="right" vertical="center"/>
    </xf>
    <xf numFmtId="0" fontId="11" fillId="0" borderId="0" xfId="16" applyFont="1" applyAlignment="1" applyProtection="1">
      <alignment horizontal="right" vertical="center"/>
      <protection locked="0"/>
    </xf>
    <xf numFmtId="179" fontId="5" fillId="0" borderId="0" xfId="16" applyNumberFormat="1" applyFont="1" applyAlignment="1" applyProtection="1">
      <alignment horizontal="left" vertical="center"/>
      <protection locked="0"/>
    </xf>
    <xf numFmtId="0" fontId="3" fillId="0" borderId="0" xfId="16" applyFont="1" applyAlignment="1">
      <alignment vertical="center"/>
    </xf>
    <xf numFmtId="0" fontId="3" fillId="0" borderId="0" xfId="16" applyFont="1" applyAlignment="1">
      <alignment horizontal="left" vertical="center"/>
    </xf>
    <xf numFmtId="179" fontId="5" fillId="0" borderId="0" xfId="16" applyNumberFormat="1" applyFont="1" applyAlignment="1">
      <alignment horizontal="right" vertical="center"/>
    </xf>
    <xf numFmtId="179" fontId="3" fillId="0" borderId="0" xfId="16" applyNumberFormat="1" applyFont="1" applyAlignment="1">
      <alignment vertical="center"/>
    </xf>
    <xf numFmtId="185" fontId="11" fillId="0" borderId="5" xfId="1" applyNumberFormat="1" applyFont="1" applyBorder="1" applyAlignment="1">
      <alignment vertical="center"/>
    </xf>
    <xf numFmtId="0" fontId="1" fillId="0" borderId="0" xfId="1" applyFont="1" applyAlignment="1">
      <alignment horizontal="center" vertical="center"/>
    </xf>
    <xf numFmtId="193" fontId="7" fillId="0" borderId="0" xfId="1" applyNumberFormat="1" applyFont="1" applyAlignment="1">
      <alignment vertical="center"/>
    </xf>
    <xf numFmtId="187" fontId="11" fillId="0" borderId="5" xfId="23" applyFont="1" applyBorder="1" applyProtection="1">
      <alignment vertical="center"/>
      <protection locked="0"/>
    </xf>
    <xf numFmtId="194" fontId="11" fillId="0" borderId="5" xfId="23" applyNumberFormat="1" applyFont="1" applyBorder="1" applyAlignment="1" applyProtection="1">
      <alignment horizontal="right" vertical="center"/>
    </xf>
    <xf numFmtId="187" fontId="12" fillId="0" borderId="2" xfId="23" applyFont="1" applyBorder="1" applyProtection="1">
      <alignment vertical="center"/>
      <protection locked="0"/>
    </xf>
    <xf numFmtId="194" fontId="12" fillId="0" borderId="2" xfId="23" applyNumberFormat="1" applyFont="1" applyBorder="1" applyAlignment="1" applyProtection="1">
      <alignment horizontal="right" vertical="center"/>
    </xf>
    <xf numFmtId="187" fontId="11" fillId="0" borderId="0" xfId="1" applyNumberFormat="1" applyFont="1" applyAlignment="1">
      <alignment vertical="center"/>
    </xf>
    <xf numFmtId="0" fontId="24" fillId="0" borderId="0" xfId="24">
      <alignment vertical="center"/>
    </xf>
    <xf numFmtId="0" fontId="10" fillId="0" borderId="0" xfId="15" applyFont="1"/>
    <xf numFmtId="0" fontId="5" fillId="0" borderId="25" xfId="15" applyFont="1" applyBorder="1" applyAlignment="1">
      <alignment horizontal="right" vertical="center"/>
    </xf>
    <xf numFmtId="0" fontId="11" fillId="0" borderId="15" xfId="15" applyFont="1" applyBorder="1" applyAlignment="1">
      <alignment horizontal="right"/>
    </xf>
    <xf numFmtId="0" fontId="11" fillId="0" borderId="2" xfId="15" applyFont="1" applyBorder="1" applyAlignment="1">
      <alignment horizontal="left" vertical="center"/>
    </xf>
    <xf numFmtId="0" fontId="11" fillId="0" borderId="5" xfId="15" applyFont="1" applyBorder="1" applyAlignment="1">
      <alignment horizontal="center" vertical="center"/>
    </xf>
    <xf numFmtId="183" fontId="11" fillId="0" borderId="8" xfId="15" applyNumberFormat="1" applyFont="1" applyBorder="1" applyAlignment="1" applyProtection="1">
      <alignment vertical="center"/>
      <protection locked="0"/>
    </xf>
    <xf numFmtId="183" fontId="11" fillId="0" borderId="6" xfId="15" applyNumberFormat="1" applyFont="1" applyBorder="1" applyAlignment="1" applyProtection="1">
      <alignment vertical="center"/>
      <protection locked="0"/>
    </xf>
    <xf numFmtId="183" fontId="11" fillId="0" borderId="5" xfId="15" applyNumberFormat="1" applyFont="1" applyBorder="1" applyAlignment="1" applyProtection="1">
      <alignment vertical="center"/>
      <protection locked="0"/>
    </xf>
    <xf numFmtId="0" fontId="12" fillId="0" borderId="2" xfId="15" applyFont="1" applyBorder="1" applyAlignment="1">
      <alignment horizontal="center" vertical="center"/>
    </xf>
    <xf numFmtId="186" fontId="12" fillId="0" borderId="0" xfId="9" applyNumberFormat="1" applyFont="1" applyAlignment="1">
      <alignment vertical="center"/>
    </xf>
    <xf numFmtId="186" fontId="11" fillId="0" borderId="0" xfId="9" applyNumberFormat="1" applyFont="1" applyAlignment="1">
      <alignment vertical="center"/>
    </xf>
    <xf numFmtId="187" fontId="1" fillId="0" borderId="0" xfId="20" applyFont="1" applyBorder="1" applyAlignment="1" applyProtection="1">
      <alignment vertical="center"/>
    </xf>
    <xf numFmtId="187" fontId="3" fillId="0" borderId="0" xfId="20" applyFont="1" applyBorder="1" applyAlignment="1" applyProtection="1">
      <alignment vertical="center"/>
    </xf>
    <xf numFmtId="187" fontId="7" fillId="0" borderId="0" xfId="20" applyFont="1" applyBorder="1" applyAlignment="1" applyProtection="1">
      <alignment vertical="center"/>
    </xf>
    <xf numFmtId="187" fontId="1" fillId="0" borderId="0" xfId="20" applyFont="1" applyBorder="1" applyProtection="1"/>
    <xf numFmtId="187" fontId="6" fillId="0" borderId="0" xfId="20" applyFont="1" applyBorder="1" applyAlignment="1" applyProtection="1">
      <alignment vertical="center"/>
    </xf>
    <xf numFmtId="187" fontId="5" fillId="0" borderId="0" xfId="20" applyFont="1" applyBorder="1" applyAlignment="1" applyProtection="1">
      <alignment horizontal="right" vertical="center"/>
    </xf>
    <xf numFmtId="187" fontId="11" fillId="0" borderId="15" xfId="20" applyFont="1" applyBorder="1" applyAlignment="1" applyProtection="1">
      <alignment horizontal="right" vertical="center"/>
    </xf>
    <xf numFmtId="187" fontId="3" fillId="0" borderId="15" xfId="20" applyFont="1" applyBorder="1" applyAlignment="1" applyProtection="1">
      <alignment horizontal="left" vertical="center"/>
    </xf>
    <xf numFmtId="187" fontId="11" fillId="0" borderId="0" xfId="20" applyFont="1" applyBorder="1" applyAlignment="1" applyProtection="1">
      <alignment vertical="center"/>
    </xf>
    <xf numFmtId="187" fontId="11" fillId="0" borderId="2" xfId="20" applyFont="1" applyBorder="1" applyAlignment="1" applyProtection="1">
      <alignment horizontal="left" vertical="center"/>
    </xf>
    <xf numFmtId="187" fontId="3" fillId="0" borderId="2" xfId="20" applyFont="1" applyBorder="1" applyAlignment="1" applyProtection="1">
      <alignment horizontal="right" vertical="center"/>
    </xf>
    <xf numFmtId="187" fontId="6" fillId="0" borderId="8" xfId="20" applyFont="1" applyBorder="1" applyAlignment="1" applyProtection="1">
      <alignment horizontal="distributed" vertical="distributed" wrapText="1"/>
    </xf>
    <xf numFmtId="187" fontId="6" fillId="0" borderId="8" xfId="20" applyFont="1" applyBorder="1" applyAlignment="1" applyProtection="1">
      <alignment horizontal="distributed" vertical="center"/>
    </xf>
    <xf numFmtId="187" fontId="3" fillId="0" borderId="5" xfId="20" applyFont="1" applyBorder="1" applyAlignment="1" applyProtection="1">
      <alignment horizontal="distributed" vertical="distributed" wrapText="1"/>
    </xf>
    <xf numFmtId="187" fontId="3" fillId="0" borderId="5" xfId="20" applyFont="1" applyBorder="1" applyAlignment="1" applyProtection="1">
      <alignment horizontal="distributed" vertical="center"/>
    </xf>
    <xf numFmtId="0" fontId="3" fillId="0" borderId="5" xfId="16" applyFont="1" applyBorder="1" applyAlignment="1">
      <alignment horizontal="distributed" vertical="center" wrapText="1"/>
    </xf>
    <xf numFmtId="0" fontId="3" fillId="0" borderId="5" xfId="16" applyFont="1" applyBorder="1" applyAlignment="1">
      <alignment horizontal="distributed" vertical="center"/>
    </xf>
    <xf numFmtId="49" fontId="3" fillId="0" borderId="5" xfId="16" applyNumberFormat="1" applyFont="1" applyBorder="1" applyAlignment="1">
      <alignment horizontal="distributed" vertical="center"/>
    </xf>
    <xf numFmtId="49" fontId="3" fillId="0" borderId="5" xfId="16" applyNumberFormat="1" applyFont="1" applyBorder="1" applyAlignment="1">
      <alignment horizontal="distributed" vertical="center" wrapText="1"/>
    </xf>
    <xf numFmtId="0" fontId="3" fillId="0" borderId="2" xfId="16" applyFont="1" applyBorder="1" applyAlignment="1">
      <alignment horizontal="distributed" vertical="center"/>
    </xf>
    <xf numFmtId="187" fontId="1" fillId="0" borderId="3" xfId="20" applyFont="1" applyBorder="1" applyAlignment="1" applyProtection="1">
      <alignment vertical="center"/>
    </xf>
    <xf numFmtId="186" fontId="11" fillId="0" borderId="5" xfId="25" applyNumberFormat="1" applyFont="1" applyBorder="1" applyAlignment="1" applyProtection="1">
      <alignment horizontal="right" vertical="center"/>
    </xf>
    <xf numFmtId="0" fontId="5" fillId="0" borderId="5" xfId="16" applyFont="1" applyBorder="1" applyAlignment="1">
      <alignment horizontal="distributed" vertical="center" wrapText="1"/>
    </xf>
    <xf numFmtId="0" fontId="3" fillId="0" borderId="2" xfId="16" applyFont="1" applyBorder="1" applyAlignment="1">
      <alignment horizontal="distributed" vertical="center" wrapText="1"/>
    </xf>
    <xf numFmtId="0" fontId="1" fillId="0" borderId="0" xfId="26" applyFont="1"/>
    <xf numFmtId="0" fontId="1" fillId="0" borderId="0" xfId="26" applyFont="1" applyAlignment="1">
      <alignment shrinkToFit="1"/>
    </xf>
    <xf numFmtId="0" fontId="7" fillId="0" borderId="0" xfId="26" applyFont="1" applyAlignment="1">
      <alignment horizontal="left" vertical="center"/>
    </xf>
    <xf numFmtId="0" fontId="10" fillId="0" borderId="0" xfId="26"/>
    <xf numFmtId="0" fontId="5" fillId="0" borderId="0" xfId="26" applyFont="1" applyAlignment="1">
      <alignment horizontal="right"/>
    </xf>
    <xf numFmtId="0" fontId="11" fillId="0" borderId="0" xfId="26" applyFont="1"/>
    <xf numFmtId="0" fontId="3" fillId="0" borderId="15" xfId="26" applyFont="1" applyBorder="1" applyAlignment="1">
      <alignment horizontal="right" wrapText="1"/>
    </xf>
    <xf numFmtId="0" fontId="3" fillId="0" borderId="2" xfId="26" applyFont="1" applyBorder="1" applyAlignment="1">
      <alignment vertical="center" wrapText="1"/>
    </xf>
    <xf numFmtId="49" fontId="11" fillId="0" borderId="5" xfId="26" applyNumberFormat="1" applyFont="1" applyBorder="1" applyAlignment="1">
      <alignment horizontal="center" vertical="center"/>
    </xf>
    <xf numFmtId="186" fontId="11" fillId="0" borderId="5" xfId="26" applyNumberFormat="1" applyFont="1" applyBorder="1" applyAlignment="1">
      <alignment vertical="center"/>
    </xf>
    <xf numFmtId="185" fontId="11" fillId="0" borderId="5" xfId="26" applyNumberFormat="1" applyFont="1" applyBorder="1" applyAlignment="1">
      <alignment vertical="center"/>
    </xf>
    <xf numFmtId="49" fontId="12" fillId="0" borderId="2" xfId="26" applyNumberFormat="1" applyFont="1" applyBorder="1" applyAlignment="1">
      <alignment horizontal="center" vertical="center"/>
    </xf>
    <xf numFmtId="0" fontId="5" fillId="0" borderId="0" xfId="26" applyFont="1" applyAlignment="1">
      <alignment vertical="center"/>
    </xf>
    <xf numFmtId="186" fontId="1" fillId="0" borderId="0" xfId="26" applyNumberFormat="1" applyFont="1" applyAlignment="1">
      <alignment vertical="center"/>
    </xf>
    <xf numFmtId="185" fontId="1" fillId="0" borderId="0" xfId="26" applyNumberFormat="1" applyFont="1" applyAlignment="1">
      <alignment vertical="center"/>
    </xf>
    <xf numFmtId="186" fontId="25" fillId="0" borderId="0" xfId="26" applyNumberFormat="1" applyFont="1" applyAlignment="1">
      <alignment horizontal="right" vertical="center"/>
    </xf>
    <xf numFmtId="180" fontId="1" fillId="0" borderId="0" xfId="26" applyNumberFormat="1" applyFont="1"/>
    <xf numFmtId="186" fontId="12" fillId="0" borderId="2" xfId="19" applyNumberFormat="1" applyFont="1" applyBorder="1" applyAlignment="1" applyProtection="1">
      <alignment vertical="center"/>
      <protection locked="0"/>
    </xf>
    <xf numFmtId="186" fontId="12" fillId="0" borderId="19" xfId="19" applyNumberFormat="1" applyFont="1" applyBorder="1" applyAlignment="1" applyProtection="1">
      <alignment vertical="center"/>
      <protection locked="0"/>
    </xf>
    <xf numFmtId="186" fontId="12" fillId="0" borderId="2" xfId="19" applyNumberFormat="1" applyFont="1" applyBorder="1" applyAlignment="1" applyProtection="1">
      <alignment horizontal="center" vertical="center"/>
      <protection locked="0"/>
    </xf>
    <xf numFmtId="190" fontId="12" fillId="0" borderId="2" xfId="19" applyNumberFormat="1" applyFont="1" applyBorder="1" applyAlignment="1" applyProtection="1">
      <alignment horizontal="right" vertical="center"/>
      <protection locked="0"/>
    </xf>
    <xf numFmtId="186" fontId="12" fillId="0" borderId="2" xfId="19" applyNumberFormat="1" applyFont="1" applyBorder="1" applyAlignment="1" applyProtection="1">
      <alignment vertical="center"/>
    </xf>
    <xf numFmtId="0" fontId="11" fillId="0" borderId="23" xfId="18" applyFont="1" applyBorder="1"/>
    <xf numFmtId="188" fontId="12" fillId="0" borderId="2" xfId="19" applyNumberFormat="1" applyFont="1" applyBorder="1" applyAlignment="1" applyProtection="1">
      <alignment vertical="center"/>
    </xf>
    <xf numFmtId="188" fontId="11" fillId="0" borderId="8" xfId="19" applyNumberFormat="1" applyFont="1" applyBorder="1" applyAlignment="1" applyProtection="1">
      <alignment vertical="center"/>
    </xf>
    <xf numFmtId="176" fontId="6" fillId="0" borderId="5" xfId="17" applyNumberFormat="1" applyFont="1" applyBorder="1" applyAlignment="1" applyProtection="1">
      <alignment horizontal="right" vertical="center" shrinkToFit="1"/>
    </xf>
    <xf numFmtId="176" fontId="6" fillId="0" borderId="6" xfId="17" applyNumberFormat="1" applyFont="1" applyBorder="1" applyAlignment="1" applyProtection="1">
      <alignment horizontal="right" vertical="center" shrinkToFit="1"/>
    </xf>
    <xf numFmtId="178" fontId="3" fillId="0" borderId="5" xfId="17" applyNumberFormat="1" applyFont="1" applyBorder="1" applyAlignment="1" applyProtection="1">
      <alignment horizontal="right" vertical="center" shrinkToFit="1"/>
    </xf>
    <xf numFmtId="178" fontId="3" fillId="0" borderId="5" xfId="17" applyNumberFormat="1" applyFont="1" applyBorder="1" applyAlignment="1" applyProtection="1">
      <alignment vertical="center" shrinkToFit="1"/>
    </xf>
    <xf numFmtId="178" fontId="3" fillId="0" borderId="7" xfId="17" applyNumberFormat="1" applyFont="1" applyBorder="1" applyAlignment="1" applyProtection="1">
      <alignment vertical="center" shrinkToFit="1"/>
    </xf>
    <xf numFmtId="176" fontId="3" fillId="0" borderId="5" xfId="17" applyNumberFormat="1" applyFont="1" applyBorder="1" applyAlignment="1" applyProtection="1">
      <alignment vertical="center" shrinkToFit="1"/>
    </xf>
    <xf numFmtId="176" fontId="3" fillId="0" borderId="7" xfId="17" applyNumberFormat="1" applyFont="1" applyBorder="1" applyAlignment="1" applyProtection="1">
      <alignment vertical="center" shrinkToFit="1"/>
    </xf>
    <xf numFmtId="176" fontId="3" fillId="0" borderId="2" xfId="17" applyNumberFormat="1" applyFont="1" applyBorder="1" applyAlignment="1" applyProtection="1">
      <alignment horizontal="right" vertical="center" shrinkToFit="1"/>
    </xf>
    <xf numFmtId="176" fontId="3" fillId="0" borderId="2" xfId="17" applyNumberFormat="1" applyFont="1" applyBorder="1" applyAlignment="1" applyProtection="1">
      <alignment vertical="center" shrinkToFit="1"/>
    </xf>
    <xf numFmtId="176" fontId="3" fillId="0" borderId="4" xfId="17" applyNumberFormat="1" applyFont="1" applyBorder="1" applyAlignment="1" applyProtection="1">
      <alignment vertical="center" shrinkToFit="1"/>
    </xf>
    <xf numFmtId="178" fontId="5" fillId="0" borderId="1" xfId="15" applyNumberFormat="1" applyFont="1" applyBorder="1" applyAlignment="1">
      <alignment vertical="center" shrinkToFit="1"/>
    </xf>
    <xf numFmtId="186" fontId="12" fillId="0" borderId="2" xfId="18" applyNumberFormat="1" applyFont="1" applyBorder="1" applyAlignment="1">
      <alignment horizontal="right" vertical="center"/>
    </xf>
    <xf numFmtId="186" fontId="12" fillId="0" borderId="2" xfId="18" applyNumberFormat="1" applyFont="1" applyBorder="1" applyAlignment="1" applyProtection="1">
      <alignment horizontal="right" vertical="center"/>
      <protection locked="0"/>
    </xf>
    <xf numFmtId="186" fontId="12" fillId="0" borderId="5" xfId="16" applyNumberFormat="1" applyFont="1" applyBorder="1" applyAlignment="1">
      <alignment vertical="center"/>
    </xf>
    <xf numFmtId="186" fontId="12" fillId="0" borderId="5" xfId="20" applyNumberFormat="1" applyFont="1" applyBorder="1" applyAlignment="1" applyProtection="1">
      <alignment vertical="center"/>
      <protection locked="0"/>
    </xf>
    <xf numFmtId="186" fontId="12" fillId="0" borderId="5" xfId="20" applyNumberFormat="1" applyFont="1" applyBorder="1" applyAlignment="1" applyProtection="1">
      <alignment vertical="center"/>
    </xf>
    <xf numFmtId="186" fontId="12" fillId="0" borderId="5" xfId="16" applyNumberFormat="1" applyFont="1" applyBorder="1" applyAlignment="1" applyProtection="1">
      <alignment vertical="center"/>
      <protection locked="0"/>
    </xf>
    <xf numFmtId="186" fontId="12" fillId="0" borderId="2" xfId="16" applyNumberFormat="1" applyFont="1" applyBorder="1" applyAlignment="1">
      <alignment vertical="center"/>
    </xf>
    <xf numFmtId="179" fontId="5" fillId="0" borderId="25" xfId="16" applyNumberFormat="1" applyFont="1" applyBorder="1" applyAlignment="1">
      <alignment horizontal="right" vertical="center"/>
    </xf>
    <xf numFmtId="186" fontId="12" fillId="0" borderId="8" xfId="16" applyNumberFormat="1" applyFont="1" applyBorder="1" applyAlignment="1">
      <alignment vertical="center"/>
    </xf>
    <xf numFmtId="187" fontId="11" fillId="0" borderId="5" xfId="21" applyFont="1" applyBorder="1" applyProtection="1"/>
    <xf numFmtId="187" fontId="11" fillId="0" borderId="5" xfId="21" applyFont="1" applyBorder="1" applyAlignment="1" applyProtection="1">
      <alignment vertical="center"/>
    </xf>
    <xf numFmtId="187" fontId="11" fillId="0" borderId="2" xfId="21" applyFont="1" applyBorder="1" applyAlignment="1" applyProtection="1">
      <alignment vertical="center"/>
    </xf>
    <xf numFmtId="186" fontId="11" fillId="0" borderId="5" xfId="17" applyNumberFormat="1" applyFont="1" applyBorder="1" applyAlignment="1" applyProtection="1">
      <alignment vertical="center"/>
    </xf>
    <xf numFmtId="187" fontId="11" fillId="0" borderId="8" xfId="21" applyFont="1" applyBorder="1" applyAlignment="1" applyProtection="1">
      <alignment vertical="center"/>
    </xf>
    <xf numFmtId="186" fontId="11" fillId="0" borderId="2" xfId="16" applyNumberFormat="1" applyFont="1" applyBorder="1" applyAlignment="1">
      <alignment horizontal="right" vertical="center"/>
    </xf>
    <xf numFmtId="183" fontId="12" fillId="0" borderId="2" xfId="15" applyNumberFormat="1" applyFont="1" applyBorder="1" applyAlignment="1" applyProtection="1">
      <alignment vertical="center"/>
      <protection locked="0"/>
    </xf>
    <xf numFmtId="183" fontId="12" fillId="0" borderId="19" xfId="15" applyNumberFormat="1" applyFont="1" applyBorder="1" applyAlignment="1" applyProtection="1">
      <alignment vertical="center"/>
      <protection locked="0"/>
    </xf>
    <xf numFmtId="0" fontId="11" fillId="0" borderId="5" xfId="9" applyFont="1" applyBorder="1" applyAlignment="1">
      <alignment horizontal="center" vertical="center"/>
    </xf>
    <xf numFmtId="186" fontId="11" fillId="0" borderId="5" xfId="9" applyNumberFormat="1" applyFont="1" applyBorder="1" applyAlignment="1" applyProtection="1">
      <alignment horizontal="right" vertical="center"/>
      <protection locked="0"/>
    </xf>
    <xf numFmtId="186" fontId="11" fillId="0" borderId="8" xfId="9" applyNumberFormat="1" applyFont="1" applyBorder="1" applyAlignment="1" applyProtection="1">
      <alignment horizontal="right" vertical="center"/>
      <protection locked="0"/>
    </xf>
    <xf numFmtId="186" fontId="11" fillId="0" borderId="6" xfId="9" applyNumberFormat="1" applyFont="1" applyBorder="1" applyAlignment="1" applyProtection="1">
      <alignment horizontal="right" vertical="center"/>
      <protection locked="0"/>
    </xf>
    <xf numFmtId="0" fontId="12" fillId="0" borderId="2" xfId="9" applyFont="1" applyBorder="1" applyAlignment="1">
      <alignment horizontal="center" vertical="center"/>
    </xf>
    <xf numFmtId="186" fontId="12" fillId="0" borderId="2" xfId="9" applyNumberFormat="1" applyFont="1" applyBorder="1" applyAlignment="1" applyProtection="1">
      <alignment horizontal="right" vertical="center"/>
      <protection locked="0"/>
    </xf>
    <xf numFmtId="186" fontId="12" fillId="0" borderId="19" xfId="9" applyNumberFormat="1" applyFont="1" applyBorder="1" applyAlignment="1" applyProtection="1">
      <alignment horizontal="right" vertical="center"/>
      <protection locked="0"/>
    </xf>
    <xf numFmtId="186" fontId="11" fillId="0" borderId="2" xfId="25" applyNumberFormat="1" applyFont="1" applyBorder="1" applyAlignment="1" applyProtection="1">
      <alignment horizontal="right" vertical="center"/>
    </xf>
    <xf numFmtId="186" fontId="12" fillId="0" borderId="8" xfId="1" applyNumberFormat="1" applyFont="1" applyBorder="1" applyAlignment="1" applyProtection="1">
      <alignment vertical="center"/>
      <protection locked="0"/>
    </xf>
    <xf numFmtId="185" fontId="12" fillId="0" borderId="8" xfId="1" applyNumberFormat="1" applyFont="1" applyBorder="1" applyAlignment="1" applyProtection="1">
      <alignment vertical="center"/>
      <protection locked="0"/>
    </xf>
    <xf numFmtId="186" fontId="12" fillId="0" borderId="8" xfId="1" applyNumberFormat="1" applyFont="1" applyBorder="1" applyAlignment="1">
      <alignment vertical="center"/>
    </xf>
    <xf numFmtId="186" fontId="12" fillId="0" borderId="6" xfId="1" applyNumberFormat="1" applyFont="1" applyBorder="1" applyAlignment="1" applyProtection="1">
      <alignment vertical="center"/>
      <protection locked="0"/>
    </xf>
    <xf numFmtId="186" fontId="11" fillId="0" borderId="5" xfId="1" applyNumberFormat="1" applyFont="1" applyBorder="1" applyAlignment="1" applyProtection="1">
      <alignment vertical="center"/>
      <protection locked="0"/>
    </xf>
    <xf numFmtId="185" fontId="12" fillId="0" borderId="5" xfId="1" applyNumberFormat="1" applyFont="1" applyBorder="1" applyAlignment="1" applyProtection="1">
      <alignment vertical="center"/>
      <protection locked="0"/>
    </xf>
    <xf numFmtId="186" fontId="11" fillId="0" borderId="6" xfId="1" applyNumberFormat="1" applyFont="1" applyBorder="1" applyAlignment="1" applyProtection="1">
      <alignment vertical="center"/>
      <protection locked="0"/>
    </xf>
    <xf numFmtId="178" fontId="11" fillId="0" borderId="5" xfId="15" applyNumberFormat="1" applyFont="1" applyBorder="1" applyAlignment="1">
      <alignment vertical="center"/>
    </xf>
    <xf numFmtId="186" fontId="11" fillId="0" borderId="5" xfId="25" applyNumberFormat="1" applyFont="1" applyBorder="1" applyAlignment="1" applyProtection="1">
      <alignment vertical="center"/>
    </xf>
    <xf numFmtId="186" fontId="11" fillId="0" borderId="6" xfId="25" applyNumberFormat="1" applyFont="1" applyBorder="1" applyAlignment="1" applyProtection="1">
      <alignment vertical="center"/>
    </xf>
    <xf numFmtId="186" fontId="11" fillId="0" borderId="2" xfId="25" applyNumberFormat="1" applyFont="1" applyBorder="1" applyAlignment="1" applyProtection="1">
      <alignment vertical="center"/>
    </xf>
    <xf numFmtId="185" fontId="11" fillId="0" borderId="2" xfId="1" applyNumberFormat="1" applyFont="1" applyBorder="1" applyAlignment="1">
      <alignment vertical="center"/>
    </xf>
    <xf numFmtId="186" fontId="11" fillId="0" borderId="2" xfId="20" applyNumberFormat="1" applyFont="1" applyBorder="1" applyAlignment="1" applyProtection="1">
      <alignment vertical="center"/>
      <protection locked="0"/>
    </xf>
    <xf numFmtId="186" fontId="12" fillId="0" borderId="5" xfId="1" applyNumberFormat="1" applyFont="1" applyBorder="1" applyAlignment="1" applyProtection="1">
      <alignment vertical="center"/>
      <protection locked="0"/>
    </xf>
    <xf numFmtId="186" fontId="12" fillId="0" borderId="2" xfId="26" applyNumberFormat="1" applyFont="1" applyBorder="1" applyAlignment="1">
      <alignment vertical="center"/>
    </xf>
    <xf numFmtId="185" fontId="12" fillId="0" borderId="2" xfId="26" applyNumberFormat="1" applyFont="1" applyBorder="1" applyAlignment="1">
      <alignment vertical="center"/>
    </xf>
    <xf numFmtId="0" fontId="14" fillId="0" borderId="21" xfId="16" applyFont="1" applyBorder="1" applyAlignment="1">
      <alignment vertical="center"/>
    </xf>
    <xf numFmtId="0" fontId="10" fillId="0" borderId="20" xfId="16" applyFont="1" applyBorder="1" applyAlignment="1">
      <alignment vertical="center"/>
    </xf>
    <xf numFmtId="0" fontId="10" fillId="0" borderId="16" xfId="16" applyFont="1" applyBorder="1" applyAlignment="1">
      <alignment vertical="center"/>
    </xf>
    <xf numFmtId="0" fontId="10" fillId="0" borderId="0" xfId="16" applyFont="1" applyAlignment="1">
      <alignment vertical="center"/>
    </xf>
    <xf numFmtId="0" fontId="11" fillId="0" borderId="15" xfId="16" applyFont="1" applyBorder="1" applyAlignment="1">
      <alignment horizontal="right" vertical="center"/>
    </xf>
    <xf numFmtId="0" fontId="11" fillId="0" borderId="15" xfId="16" applyFont="1" applyBorder="1" applyAlignment="1">
      <alignment horizontal="center" vertical="center"/>
    </xf>
    <xf numFmtId="0" fontId="11" fillId="0" borderId="0" xfId="16" applyFont="1" applyAlignment="1">
      <alignment horizontal="center" vertical="center"/>
    </xf>
    <xf numFmtId="0" fontId="11" fillId="0" borderId="8" xfId="16" applyFont="1" applyBorder="1" applyAlignment="1">
      <alignment horizontal="center" vertical="center"/>
    </xf>
    <xf numFmtId="0" fontId="11" fillId="0" borderId="2" xfId="16" applyFont="1" applyBorder="1" applyAlignment="1">
      <alignment horizontal="right" vertical="center"/>
    </xf>
    <xf numFmtId="0" fontId="11" fillId="0" borderId="2" xfId="16" applyFont="1" applyBorder="1" applyAlignment="1">
      <alignment vertical="center"/>
    </xf>
    <xf numFmtId="185" fontId="11" fillId="0" borderId="26" xfId="16" applyNumberFormat="1" applyFont="1" applyBorder="1" applyAlignment="1">
      <alignment horizontal="right" vertical="center"/>
    </xf>
    <xf numFmtId="186" fontId="11" fillId="0" borderId="8" xfId="16" applyNumberFormat="1" applyFont="1" applyBorder="1" applyAlignment="1">
      <alignment vertical="center"/>
    </xf>
    <xf numFmtId="186" fontId="11" fillId="0" borderId="8" xfId="16" applyNumberFormat="1" applyFont="1" applyBorder="1" applyAlignment="1">
      <alignment vertical="center" shrinkToFit="1"/>
    </xf>
    <xf numFmtId="186" fontId="11" fillId="0" borderId="27" xfId="16" applyNumberFormat="1" applyFont="1" applyBorder="1" applyAlignment="1">
      <alignment vertical="center"/>
    </xf>
    <xf numFmtId="0" fontId="11" fillId="0" borderId="0" xfId="16" applyFont="1" applyAlignment="1">
      <alignment vertical="top"/>
    </xf>
    <xf numFmtId="188" fontId="11" fillId="0" borderId="0" xfId="16" applyNumberFormat="1" applyFont="1" applyAlignment="1">
      <alignment vertical="top"/>
    </xf>
    <xf numFmtId="185" fontId="11" fillId="0" borderId="6" xfId="16" applyNumberFormat="1" applyFont="1" applyBorder="1" applyAlignment="1">
      <alignment vertical="center"/>
    </xf>
    <xf numFmtId="0" fontId="11" fillId="0" borderId="5" xfId="16" applyFont="1" applyBorder="1" applyAlignment="1">
      <alignment vertical="top"/>
    </xf>
    <xf numFmtId="185" fontId="11" fillId="0" borderId="6" xfId="16" applyNumberFormat="1" applyFont="1" applyBorder="1" applyAlignment="1">
      <alignment horizontal="right" vertical="center"/>
    </xf>
    <xf numFmtId="3" fontId="11" fillId="0" borderId="0" xfId="16" applyNumberFormat="1" applyFont="1" applyAlignment="1">
      <alignment vertical="top"/>
    </xf>
    <xf numFmtId="185" fontId="12" fillId="0" borderId="6" xfId="16" applyNumberFormat="1" applyFont="1" applyBorder="1" applyAlignment="1">
      <alignment horizontal="right" vertical="center"/>
    </xf>
    <xf numFmtId="186" fontId="12" fillId="0" borderId="5" xfId="17" applyNumberFormat="1" applyFont="1" applyBorder="1" applyAlignment="1" applyProtection="1">
      <alignment vertical="center"/>
      <protection locked="0"/>
    </xf>
    <xf numFmtId="189" fontId="12" fillId="0" borderId="5" xfId="15" applyNumberFormat="1" applyFont="1" applyBorder="1" applyAlignment="1">
      <alignment vertical="center"/>
    </xf>
    <xf numFmtId="189" fontId="12" fillId="0" borderId="23" xfId="15" applyNumberFormat="1" applyFont="1" applyBorder="1" applyAlignment="1">
      <alignment vertical="center"/>
    </xf>
    <xf numFmtId="189" fontId="11" fillId="0" borderId="5" xfId="15" applyNumberFormat="1" applyFont="1" applyBorder="1" applyAlignment="1">
      <alignment vertical="center"/>
    </xf>
    <xf numFmtId="189" fontId="11" fillId="0" borderId="23" xfId="15" applyNumberFormat="1" applyFont="1" applyBorder="1" applyAlignment="1">
      <alignment vertical="center"/>
    </xf>
    <xf numFmtId="3" fontId="11" fillId="0" borderId="0" xfId="16" applyNumberFormat="1" applyFont="1" applyAlignment="1">
      <alignment vertical="center"/>
    </xf>
    <xf numFmtId="185" fontId="11" fillId="0" borderId="19" xfId="16" applyNumberFormat="1" applyFont="1" applyBorder="1" applyAlignment="1">
      <alignment vertical="center"/>
    </xf>
    <xf numFmtId="189" fontId="11" fillId="0" borderId="2" xfId="15" applyNumberFormat="1" applyFont="1" applyBorder="1" applyAlignment="1">
      <alignment vertical="center"/>
    </xf>
    <xf numFmtId="189" fontId="11" fillId="0" borderId="22" xfId="15" applyNumberFormat="1" applyFont="1" applyBorder="1" applyAlignment="1">
      <alignment vertical="center"/>
    </xf>
    <xf numFmtId="0" fontId="5" fillId="0" borderId="0" xfId="16" applyFont="1" applyAlignment="1">
      <alignment horizontal="left"/>
    </xf>
    <xf numFmtId="0" fontId="5" fillId="0" borderId="0" xfId="16" applyFont="1" applyAlignment="1" applyProtection="1">
      <alignment horizontal="center"/>
      <protection locked="0"/>
    </xf>
    <xf numFmtId="0" fontId="5" fillId="0" borderId="0" xfId="16" applyFont="1"/>
    <xf numFmtId="0" fontId="5" fillId="0" borderId="0" xfId="16" applyFont="1" applyProtection="1">
      <protection locked="0"/>
    </xf>
    <xf numFmtId="0" fontId="5" fillId="0" borderId="0" xfId="16" applyFont="1" applyAlignment="1" applyProtection="1">
      <alignment horizontal="right"/>
      <protection locked="0"/>
    </xf>
    <xf numFmtId="0" fontId="5" fillId="0" borderId="0" xfId="16" applyFont="1" applyAlignment="1">
      <alignment horizontal="right"/>
    </xf>
    <xf numFmtId="0" fontId="5" fillId="0" borderId="0" xfId="16" applyFont="1" applyAlignment="1">
      <alignment horizontal="left" vertical="center"/>
    </xf>
    <xf numFmtId="0" fontId="5" fillId="0" borderId="0" xfId="16" applyFont="1" applyAlignment="1" applyProtection="1">
      <alignment horizontal="left" vertical="center"/>
      <protection locked="0"/>
    </xf>
    <xf numFmtId="185" fontId="1" fillId="0" borderId="0" xfId="16" applyNumberFormat="1" applyFont="1" applyAlignment="1">
      <alignment vertical="center"/>
    </xf>
    <xf numFmtId="189" fontId="11" fillId="0" borderId="0" xfId="16" applyNumberFormat="1" applyFont="1" applyAlignment="1">
      <alignment vertical="center"/>
    </xf>
    <xf numFmtId="189" fontId="3" fillId="0" borderId="0" xfId="16" applyNumberFormat="1" applyFont="1" applyAlignment="1">
      <alignment vertical="center"/>
    </xf>
    <xf numFmtId="196" fontId="6" fillId="0" borderId="8" xfId="20" applyNumberFormat="1" applyFont="1" applyBorder="1" applyAlignment="1" applyProtection="1">
      <alignment horizontal="right" vertical="center" shrinkToFit="1"/>
    </xf>
    <xf numFmtId="196" fontId="3" fillId="0" borderId="5" xfId="20" applyNumberFormat="1" applyFont="1" applyBorder="1" applyAlignment="1" applyProtection="1">
      <alignment horizontal="right" vertical="center" shrinkToFit="1"/>
    </xf>
    <xf numFmtId="187" fontId="3" fillId="0" borderId="5" xfId="20" applyFont="1" applyBorder="1" applyAlignment="1" applyProtection="1">
      <alignment horizontal="right" vertical="center" shrinkToFit="1"/>
    </xf>
    <xf numFmtId="186" fontId="11" fillId="0" borderId="5" xfId="25" applyNumberFormat="1" applyFont="1" applyBorder="1" applyAlignment="1" applyProtection="1">
      <alignment horizontal="right" vertical="center" shrinkToFit="1"/>
    </xf>
    <xf numFmtId="187" fontId="3" fillId="0" borderId="2" xfId="20" applyFont="1" applyBorder="1" applyAlignment="1" applyProtection="1">
      <alignment horizontal="right" vertical="center" shrinkToFit="1"/>
    </xf>
    <xf numFmtId="186" fontId="11" fillId="0" borderId="2" xfId="25" applyNumberFormat="1" applyFont="1" applyBorder="1" applyAlignment="1" applyProtection="1">
      <alignment horizontal="right" vertical="center" shrinkToFit="1"/>
    </xf>
    <xf numFmtId="186" fontId="3" fillId="0" borderId="5" xfId="25" applyNumberFormat="1" applyFont="1" applyBorder="1" applyAlignment="1" applyProtection="1">
      <alignment horizontal="right" vertical="center" shrinkToFit="1"/>
    </xf>
    <xf numFmtId="186" fontId="3" fillId="0" borderId="2" xfId="25" applyNumberFormat="1" applyFont="1" applyBorder="1" applyAlignment="1" applyProtection="1">
      <alignment horizontal="right" vertical="center" shrinkToFit="1"/>
    </xf>
    <xf numFmtId="185" fontId="11" fillId="0" borderId="8" xfId="1" applyNumberFormat="1" applyFont="1" applyBorder="1" applyAlignment="1">
      <alignment vertical="center" shrinkToFit="1"/>
    </xf>
    <xf numFmtId="185" fontId="11" fillId="0" borderId="6" xfId="1" applyNumberFormat="1" applyFont="1" applyBorder="1" applyAlignment="1">
      <alignment vertical="center" shrinkToFit="1"/>
    </xf>
    <xf numFmtId="185" fontId="11" fillId="0" borderId="5" xfId="1" applyNumberFormat="1" applyFont="1" applyBorder="1" applyAlignment="1">
      <alignment vertical="center" shrinkToFit="1"/>
    </xf>
    <xf numFmtId="185" fontId="11" fillId="0" borderId="8" xfId="1" applyNumberFormat="1" applyFont="1" applyBorder="1" applyAlignment="1">
      <alignment horizontal="right" vertical="center" shrinkToFit="1"/>
    </xf>
    <xf numFmtId="185" fontId="12" fillId="0" borderId="2" xfId="1" applyNumberFormat="1" applyFont="1" applyBorder="1" applyAlignment="1">
      <alignment vertical="center" shrinkToFit="1"/>
    </xf>
    <xf numFmtId="185" fontId="12" fillId="0" borderId="2" xfId="1" applyNumberFormat="1" applyFont="1" applyBorder="1" applyAlignment="1">
      <alignment horizontal="right" vertical="center" shrinkToFit="1"/>
    </xf>
    <xf numFmtId="185" fontId="12" fillId="0" borderId="19" xfId="1" applyNumberFormat="1" applyFont="1" applyBorder="1" applyAlignment="1">
      <alignment vertical="center" shrinkToFit="1"/>
    </xf>
    <xf numFmtId="185" fontId="11" fillId="0" borderId="5" xfId="1" applyNumberFormat="1" applyFont="1" applyBorder="1" applyAlignment="1">
      <alignment horizontal="right" vertical="center" shrinkToFit="1"/>
    </xf>
    <xf numFmtId="0" fontId="11" fillId="0" borderId="15" xfId="16" applyFont="1" applyBorder="1" applyAlignment="1">
      <alignment horizontal="center" vertical="center"/>
    </xf>
    <xf numFmtId="0" fontId="11" fillId="0" borderId="11" xfId="16" applyFont="1" applyBorder="1" applyAlignment="1">
      <alignment horizontal="center" vertical="center"/>
    </xf>
    <xf numFmtId="0" fontId="11" fillId="0" borderId="2" xfId="16" applyFont="1" applyBorder="1" applyAlignment="1">
      <alignment horizontal="left"/>
    </xf>
    <xf numFmtId="0" fontId="11" fillId="0" borderId="11" xfId="18" applyFont="1" applyBorder="1" applyAlignment="1">
      <alignment horizontal="center" vertical="center"/>
    </xf>
    <xf numFmtId="0" fontId="11" fillId="0" borderId="24" xfId="18" applyFont="1" applyBorder="1" applyAlignment="1">
      <alignment horizontal="center" vertical="center"/>
    </xf>
    <xf numFmtId="0" fontId="11" fillId="0" borderId="11" xfId="18" applyFont="1" applyBorder="1" applyAlignment="1">
      <alignment horizontal="center" vertical="center" wrapText="1"/>
    </xf>
    <xf numFmtId="0" fontId="11" fillId="0" borderId="17" xfId="18" applyFont="1" applyBorder="1" applyAlignment="1">
      <alignment horizontal="center" vertical="center" wrapText="1"/>
    </xf>
    <xf numFmtId="0" fontId="11" fillId="0" borderId="17" xfId="18" applyFont="1" applyBorder="1" applyAlignment="1">
      <alignment horizontal="center" vertical="center"/>
    </xf>
    <xf numFmtId="0" fontId="17" fillId="0" borderId="11" xfId="16" applyFont="1" applyBorder="1" applyAlignment="1">
      <alignment horizontal="center" vertical="center"/>
    </xf>
    <xf numFmtId="0" fontId="17" fillId="0" borderId="18" xfId="16" applyFont="1" applyBorder="1" applyAlignment="1">
      <alignment horizontal="center" vertical="center"/>
    </xf>
    <xf numFmtId="0" fontId="16" fillId="0" borderId="11" xfId="16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1" xfId="15" applyFont="1" applyBorder="1" applyAlignment="1">
      <alignment horizontal="center" vertical="center"/>
    </xf>
    <xf numFmtId="0" fontId="11" fillId="0" borderId="11" xfId="9" applyFont="1" applyBorder="1" applyAlignment="1">
      <alignment horizontal="center" vertical="center"/>
    </xf>
    <xf numFmtId="0" fontId="11" fillId="0" borderId="11" xfId="9" applyFont="1" applyBorder="1" applyAlignment="1">
      <alignment horizontal="distributed" vertical="center"/>
    </xf>
    <xf numFmtId="187" fontId="11" fillId="0" borderId="11" xfId="20" applyFont="1" applyBorder="1" applyAlignment="1" applyProtection="1">
      <alignment horizontal="center" vertical="center" wrapText="1"/>
    </xf>
    <xf numFmtId="187" fontId="3" fillId="0" borderId="11" xfId="20" applyFont="1" applyBorder="1" applyAlignment="1" applyProtection="1">
      <alignment horizontal="center" vertical="center" wrapText="1"/>
    </xf>
    <xf numFmtId="187" fontId="11" fillId="0" borderId="11" xfId="20" applyFont="1" applyBorder="1" applyAlignment="1" applyProtection="1">
      <alignment horizontal="center" vertical="center"/>
    </xf>
    <xf numFmtId="195" fontId="11" fillId="0" borderId="11" xfId="20" applyNumberFormat="1" applyFont="1" applyBorder="1" applyAlignment="1" applyProtection="1">
      <alignment horizontal="center" vertical="center" wrapText="1"/>
    </xf>
    <xf numFmtId="197" fontId="11" fillId="0" borderId="0" xfId="27" applyFont="1" applyBorder="1" applyAlignment="1" applyProtection="1">
      <alignment horizontal="center"/>
    </xf>
    <xf numFmtId="0" fontId="11" fillId="0" borderId="11" xfId="26" applyFont="1" applyBorder="1" applyAlignment="1">
      <alignment horizontal="center" vertical="center"/>
    </xf>
  </cellXfs>
  <cellStyles count="28">
    <cellStyle name="Excel Built-in Comma [0]" xfId="17" xr:uid="{D569007B-2DA9-45D9-8421-F5057DA1FD62}"/>
    <cellStyle name="Excel Built-in Comma [0] 1" xfId="19" xr:uid="{92898E6D-C2F3-427E-8708-CB04B7F773C0}"/>
    <cellStyle name="桁区切り 2" xfId="3" xr:uid="{350BF8B9-E298-4D5C-B45B-4EFF0CB621CF}"/>
    <cellStyle name="桁区切り 2 2" xfId="6" xr:uid="{4A92BABF-31CB-4291-99EC-6344FA50B118}"/>
    <cellStyle name="桁区切り 2 2 2" xfId="20" xr:uid="{65D1710C-0AD1-43CC-8199-5537207DD366}"/>
    <cellStyle name="桁区切り 2 3" xfId="7" xr:uid="{93A29490-6751-463F-A786-168628AF2F68}"/>
    <cellStyle name="桁区切り 2 3 2" xfId="21" xr:uid="{B60CCF4B-2D74-4755-9736-F47CBCAADEB6}"/>
    <cellStyle name="桁区切り 3" xfId="4" xr:uid="{7FB3D918-68C7-4818-8F57-174E0BE1E23D}"/>
    <cellStyle name="桁区切り 3 2" xfId="23" xr:uid="{73988E04-3587-472B-9AE0-68FF435F63C4}"/>
    <cellStyle name="桁区切り 3 3" xfId="25" xr:uid="{2DB2BB6C-1847-4AD8-BA37-1E6AB7F5DFB6}"/>
    <cellStyle name="通貨 2" xfId="13" xr:uid="{B440DBB7-DFA4-4B02-8351-0412BAA19BAE}"/>
    <cellStyle name="通貨 2 2" xfId="27" xr:uid="{240D593E-F6DF-4319-A8B7-0CA820DACDAC}"/>
    <cellStyle name="標準" xfId="0" builtinId="0"/>
    <cellStyle name="標準 2" xfId="1" xr:uid="{00000000-0005-0000-0000-000002000000}"/>
    <cellStyle name="標準 3" xfId="5" xr:uid="{DFA57DC8-5781-4280-8A27-1FE42596E813}"/>
    <cellStyle name="標準 3 2" xfId="22" xr:uid="{4330C957-4B98-4171-8726-4028DEB13438}"/>
    <cellStyle name="標準 4" xfId="2" xr:uid="{00000000-0005-0000-0000-000003000000}"/>
    <cellStyle name="標準 4 2" xfId="14" xr:uid="{21FC8439-B6BD-4F39-8B64-94CA21DB075F}"/>
    <cellStyle name="標準 5" xfId="10" xr:uid="{8B26E7BC-E4D0-4133-96D9-4F073F4B79AB}"/>
    <cellStyle name="標準 5 2" xfId="24" xr:uid="{546264E4-BCE9-449C-B427-40313F4CF165}"/>
    <cellStyle name="標準 5 2 2" xfId="26" xr:uid="{DEAE7A93-2DF9-4275-9CBC-F7EF7D39BB48}"/>
    <cellStyle name="標準 6" xfId="15" xr:uid="{1D91E9E6-7136-479B-9CDA-9BBE705AE3AA}"/>
    <cellStyle name="標準_1-1011 2" xfId="9" xr:uid="{FD1CC9C5-5A7C-4161-BCE0-91B2446FC962}"/>
    <cellStyle name="標準_5-6" xfId="12" xr:uid="{7E429C4D-A4D5-41C6-B204-E0673E555141}"/>
    <cellStyle name="標準_住民記録2" xfId="11" xr:uid="{F11F2B49-73DE-45FE-B606-4E1A811E4FD9}"/>
    <cellStyle name="標準_数字で見る足立人口(1) 2 2" xfId="18" xr:uid="{CE223EA3-4A6A-495C-B330-8A903C14CACA}"/>
    <cellStyle name="標準_数字で見る足立人口(1) 3" xfId="16" xr:uid="{EDFC0447-E906-442E-A2AA-7E53700AAD36}"/>
    <cellStyle name="標準_担当者配布" xfId="8" xr:uid="{7F4F968A-98EC-4844-B536-4709BED368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9360</xdr:rowOff>
    </xdr:from>
    <xdr:to>
      <xdr:col>1</xdr:col>
      <xdr:colOff>9360</xdr:colOff>
      <xdr:row>7</xdr:row>
      <xdr:rowOff>9360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4DBEA36-2D19-4DDA-AE54-565666B498AE}"/>
            </a:ext>
          </a:extLst>
        </xdr:cNvPr>
        <xdr:cNvSpPr/>
      </xdr:nvSpPr>
      <xdr:spPr>
        <a:xfrm>
          <a:off x="0" y="1885785"/>
          <a:ext cx="599910" cy="50482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16110</xdr:colOff>
      <xdr:row>4</xdr:row>
      <xdr:rowOff>2387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EA92976-A29C-46D5-A8A8-4BC3BD2DE521}"/>
            </a:ext>
          </a:extLst>
        </xdr:cNvPr>
        <xdr:cNvSpPr/>
      </xdr:nvSpPr>
      <xdr:spPr>
        <a:xfrm>
          <a:off x="9360" y="1214637"/>
          <a:ext cx="864000" cy="322333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22</xdr:row>
      <xdr:rowOff>9360</xdr:rowOff>
    </xdr:from>
    <xdr:to>
      <xdr:col>1</xdr:col>
      <xdr:colOff>9360</xdr:colOff>
      <xdr:row>23</xdr:row>
      <xdr:rowOff>171720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A2AD47C-5731-44D9-9266-28A5A6D4A310}"/>
            </a:ext>
          </a:extLst>
        </xdr:cNvPr>
        <xdr:cNvSpPr/>
      </xdr:nvSpPr>
      <xdr:spPr>
        <a:xfrm>
          <a:off x="9360" y="4648035"/>
          <a:ext cx="857250" cy="3338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15120</xdr:colOff>
      <xdr:row>3</xdr:row>
      <xdr:rowOff>7560</xdr:rowOff>
    </xdr:from>
    <xdr:to>
      <xdr:col>0</xdr:col>
      <xdr:colOff>807120</xdr:colOff>
      <xdr:row>4</xdr:row>
      <xdr:rowOff>207555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1AE9C77-B4CD-44F8-AFFC-AC7AE337823B}"/>
            </a:ext>
          </a:extLst>
        </xdr:cNvPr>
        <xdr:cNvSpPr/>
      </xdr:nvSpPr>
      <xdr:spPr>
        <a:xfrm flipH="1" flipV="1">
          <a:off x="15120" y="1045785"/>
          <a:ext cx="792000" cy="40954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9720</xdr:rowOff>
    </xdr:from>
    <xdr:to>
      <xdr:col>1</xdr:col>
      <xdr:colOff>0</xdr:colOff>
      <xdr:row>5</xdr:row>
      <xdr:rowOff>2474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0342A9E-FBBE-495C-8A19-2C345FC43F50}"/>
            </a:ext>
          </a:extLst>
        </xdr:cNvPr>
        <xdr:cNvSpPr/>
      </xdr:nvSpPr>
      <xdr:spPr>
        <a:xfrm>
          <a:off x="0" y="702447"/>
          <a:ext cx="541812" cy="534566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1</xdr:row>
      <xdr:rowOff>18720</xdr:rowOff>
    </xdr:from>
    <xdr:to>
      <xdr:col>0</xdr:col>
      <xdr:colOff>1094040</xdr:colOff>
      <xdr:row>2</xdr:row>
      <xdr:rowOff>255240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CB8744C-FB88-4295-AB21-B79E2A4F2EB7}"/>
            </a:ext>
          </a:extLst>
        </xdr:cNvPr>
        <xdr:cNvSpPr/>
      </xdr:nvSpPr>
      <xdr:spPr>
        <a:xfrm>
          <a:off x="9360" y="552120"/>
          <a:ext cx="1084680" cy="474645"/>
        </a:xfrm>
        <a:prstGeom prst="line">
          <a:avLst/>
        </a:prstGeom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</xdr:colOff>
      <xdr:row>1</xdr:row>
      <xdr:rowOff>19050</xdr:rowOff>
    </xdr:from>
    <xdr:to>
      <xdr:col>1</xdr:col>
      <xdr:colOff>9526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A7FAE7A-C3BA-4AFA-8F50-3ABE41888F69}"/>
            </a:ext>
          </a:extLst>
        </xdr:cNvPr>
        <xdr:cNvSpPr/>
      </xdr:nvSpPr>
      <xdr:spPr>
        <a:xfrm>
          <a:off x="1" y="552450"/>
          <a:ext cx="1162050" cy="4762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28440</xdr:rowOff>
    </xdr:from>
    <xdr:to>
      <xdr:col>0</xdr:col>
      <xdr:colOff>1775460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4847064-321B-4B95-8CCA-C61C75E7E024}"/>
            </a:ext>
          </a:extLst>
        </xdr:cNvPr>
        <xdr:cNvSpPr/>
      </xdr:nvSpPr>
      <xdr:spPr>
        <a:xfrm>
          <a:off x="0" y="685665"/>
          <a:ext cx="1746885" cy="3335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2546</xdr:colOff>
      <xdr:row>3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F233ABF-72AB-483E-B2CA-A084D18A5BA9}"/>
            </a:ext>
          </a:extLst>
        </xdr:cNvPr>
        <xdr:cNvSpPr/>
      </xdr:nvSpPr>
      <xdr:spPr>
        <a:xfrm>
          <a:off x="9360" y="720849"/>
          <a:ext cx="630000" cy="3622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0</xdr:col>
      <xdr:colOff>617220</xdr:colOff>
      <xdr:row>3</xdr:row>
      <xdr:rowOff>167640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BFEA1A8-DCC4-4B1A-B83D-D9030D505149}"/>
            </a:ext>
          </a:extLst>
        </xdr:cNvPr>
        <xdr:cNvSpPr/>
      </xdr:nvSpPr>
      <xdr:spPr>
        <a:xfrm>
          <a:off x="9360" y="714045"/>
          <a:ext cx="607860" cy="32037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3960</xdr:colOff>
      <xdr:row>3</xdr:row>
      <xdr:rowOff>152280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4BFEF0-ED86-46A1-98C2-6E524770ACCB}"/>
            </a:ext>
          </a:extLst>
        </xdr:cNvPr>
        <xdr:cNvSpPr/>
      </xdr:nvSpPr>
      <xdr:spPr>
        <a:xfrm>
          <a:off x="9360" y="714045"/>
          <a:ext cx="2080575" cy="324060"/>
        </a:xfrm>
        <a:prstGeom prst="line">
          <a:avLst/>
        </a:prstGeom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2</xdr:row>
      <xdr:rowOff>7327</xdr:rowOff>
    </xdr:from>
    <xdr:to>
      <xdr:col>1</xdr:col>
      <xdr:colOff>14591</xdr:colOff>
      <xdr:row>4</xdr:row>
      <xdr:rowOff>93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D4A02F2-3EEE-4BD6-93C6-78F54C6B9F16}"/>
            </a:ext>
          </a:extLst>
        </xdr:cNvPr>
        <xdr:cNvSpPr/>
      </xdr:nvSpPr>
      <xdr:spPr>
        <a:xfrm>
          <a:off x="0" y="704384"/>
          <a:ext cx="2214000" cy="3348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62280</xdr:colOff>
      <xdr:row>3</xdr:row>
      <xdr:rowOff>199800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C729703-7D30-4A07-9EDE-66E23DF852D9}"/>
            </a:ext>
          </a:extLst>
        </xdr:cNvPr>
        <xdr:cNvSpPr/>
      </xdr:nvSpPr>
      <xdr:spPr>
        <a:xfrm flipH="1" flipV="1">
          <a:off x="9360" y="714045"/>
          <a:ext cx="776820" cy="381105"/>
        </a:xfrm>
        <a:prstGeom prst="line">
          <a:avLst/>
        </a:prstGeom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2583</xdr:colOff>
      <xdr:row>2</xdr:row>
      <xdr:rowOff>9524</xdr:rowOff>
    </xdr:from>
    <xdr:to>
      <xdr:col>1</xdr:col>
      <xdr:colOff>7642</xdr:colOff>
      <xdr:row>3</xdr:row>
      <xdr:rowOff>198138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F8C0184-E157-4FC7-B5A4-2782E66B589E}"/>
            </a:ext>
          </a:extLst>
        </xdr:cNvPr>
        <xdr:cNvSpPr/>
      </xdr:nvSpPr>
      <xdr:spPr>
        <a:xfrm>
          <a:off x="2583" y="703719"/>
          <a:ext cx="738000" cy="3888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18720</xdr:colOff>
      <xdr:row>2</xdr:row>
      <xdr:rowOff>28440</xdr:rowOff>
    </xdr:from>
    <xdr:to>
      <xdr:col>23</xdr:col>
      <xdr:colOff>1026720</xdr:colOff>
      <xdr:row>3</xdr:row>
      <xdr:rowOff>171720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AA9785C-2106-4B5D-ABD5-8AADFDE6BD0D}"/>
            </a:ext>
          </a:extLst>
        </xdr:cNvPr>
        <xdr:cNvSpPr/>
      </xdr:nvSpPr>
      <xdr:spPr>
        <a:xfrm flipV="1">
          <a:off x="12417785" y="1245983"/>
          <a:ext cx="1008000" cy="31721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18720</xdr:rowOff>
    </xdr:from>
    <xdr:to>
      <xdr:col>1</xdr:col>
      <xdr:colOff>9360</xdr:colOff>
      <xdr:row>3</xdr:row>
      <xdr:rowOff>171720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71478D1-B65F-4418-A870-482617B1B427}"/>
            </a:ext>
          </a:extLst>
        </xdr:cNvPr>
        <xdr:cNvSpPr/>
      </xdr:nvSpPr>
      <xdr:spPr>
        <a:xfrm>
          <a:off x="9360" y="1230993"/>
          <a:ext cx="1212273" cy="326182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7903E-12FC-4718-805B-8F0B61CA2D5F}">
  <dimension ref="A1:AMK43"/>
  <sheetViews>
    <sheetView tabSelected="1" zoomScaleNormal="100" zoomScaleSheetLayoutView="175" zoomScalePageLayoutView="85" workbookViewId="0"/>
  </sheetViews>
  <sheetFormatPr defaultRowHeight="13.5" x14ac:dyDescent="0.15"/>
  <cols>
    <col min="1" max="1" width="7.75" style="68" customWidth="1"/>
    <col min="2" max="3" width="11.375" style="68" customWidth="1"/>
    <col min="4" max="4" width="11.625" style="68" customWidth="1"/>
    <col min="5" max="7" width="11.375" style="68" customWidth="1"/>
    <col min="8" max="8" width="10.75" style="68" customWidth="1"/>
    <col min="9" max="9" width="8.625" style="68" customWidth="1"/>
    <col min="10" max="10" width="14.75" style="68" customWidth="1"/>
    <col min="11" max="1025" width="8.625" style="68" customWidth="1"/>
    <col min="1026" max="16384" width="9" style="84"/>
  </cols>
  <sheetData>
    <row r="1" spans="1:12" s="350" customFormat="1" ht="79.5" customHeight="1" x14ac:dyDescent="0.15">
      <c r="A1" s="347" t="s">
        <v>402</v>
      </c>
      <c r="B1" s="348"/>
      <c r="C1" s="348"/>
      <c r="D1" s="348"/>
      <c r="E1" s="348"/>
      <c r="F1" s="348"/>
      <c r="G1" s="348"/>
      <c r="H1" s="349"/>
    </row>
    <row r="3" spans="1:12" ht="15" customHeight="1" x14ac:dyDescent="0.15">
      <c r="A3" s="67" t="s">
        <v>403</v>
      </c>
      <c r="B3" s="67"/>
      <c r="H3" s="69"/>
    </row>
    <row r="4" spans="1:12" ht="12.95" customHeight="1" thickBot="1" x14ac:dyDescent="0.2">
      <c r="A4" s="67"/>
      <c r="B4" s="67"/>
      <c r="H4" s="69" t="s">
        <v>449</v>
      </c>
    </row>
    <row r="5" spans="1:12" s="70" customFormat="1" ht="16.5" customHeight="1" thickTop="1" thickBot="1" x14ac:dyDescent="0.2">
      <c r="A5" s="351" t="s">
        <v>358</v>
      </c>
      <c r="B5" s="404" t="s">
        <v>344</v>
      </c>
      <c r="C5" s="405" t="s">
        <v>343</v>
      </c>
      <c r="D5" s="405"/>
      <c r="E5" s="405"/>
      <c r="F5" s="405"/>
      <c r="G5" s="404" t="s">
        <v>342</v>
      </c>
      <c r="H5" s="352" t="s">
        <v>347</v>
      </c>
    </row>
    <row r="6" spans="1:12" s="70" customFormat="1" ht="12.75" thickTop="1" x14ac:dyDescent="0.15">
      <c r="A6" s="406" t="s">
        <v>404</v>
      </c>
      <c r="B6" s="404"/>
      <c r="C6" s="71" t="s">
        <v>341</v>
      </c>
      <c r="D6" s="71" t="s">
        <v>340</v>
      </c>
      <c r="E6" s="353" t="s">
        <v>11</v>
      </c>
      <c r="F6" s="354" t="s">
        <v>10</v>
      </c>
      <c r="G6" s="404"/>
      <c r="H6" s="71" t="s">
        <v>339</v>
      </c>
    </row>
    <row r="7" spans="1:12" s="70" customFormat="1" ht="13.5" customHeight="1" x14ac:dyDescent="0.15">
      <c r="A7" s="406"/>
      <c r="B7" s="355" t="s">
        <v>338</v>
      </c>
      <c r="C7" s="356"/>
      <c r="D7" s="355" t="s">
        <v>337</v>
      </c>
      <c r="E7" s="355" t="s">
        <v>337</v>
      </c>
      <c r="F7" s="355" t="s">
        <v>337</v>
      </c>
      <c r="G7" s="355" t="s">
        <v>337</v>
      </c>
      <c r="H7" s="355" t="s">
        <v>336</v>
      </c>
    </row>
    <row r="8" spans="1:12" s="361" customFormat="1" ht="13.5" customHeight="1" x14ac:dyDescent="0.15">
      <c r="A8" s="354" t="s">
        <v>335</v>
      </c>
      <c r="B8" s="357">
        <v>2199.94</v>
      </c>
      <c r="C8" s="358">
        <v>7682155</v>
      </c>
      <c r="D8" s="359">
        <v>14002534</v>
      </c>
      <c r="E8" s="358">
        <v>6875972</v>
      </c>
      <c r="F8" s="360">
        <v>7126562</v>
      </c>
      <c r="G8" s="358">
        <v>721223</v>
      </c>
      <c r="H8" s="72">
        <v>6364.9617716846824</v>
      </c>
      <c r="J8" s="362"/>
    </row>
    <row r="9" spans="1:12" s="361" customFormat="1" ht="6" customHeight="1" x14ac:dyDescent="0.15">
      <c r="A9" s="71"/>
      <c r="B9" s="363"/>
      <c r="C9" s="73"/>
      <c r="D9" s="73"/>
      <c r="E9" s="73"/>
      <c r="F9" s="74"/>
      <c r="G9" s="364"/>
      <c r="H9" s="75"/>
      <c r="J9" s="362"/>
    </row>
    <row r="10" spans="1:12" s="361" customFormat="1" ht="13.5" customHeight="1" x14ac:dyDescent="0.15">
      <c r="A10" s="71" t="s">
        <v>405</v>
      </c>
      <c r="B10" s="365">
        <v>627.51</v>
      </c>
      <c r="C10" s="73">
        <v>5527395</v>
      </c>
      <c r="D10" s="73">
        <v>9730552</v>
      </c>
      <c r="E10" s="73">
        <v>4772459</v>
      </c>
      <c r="F10" s="74">
        <v>4958093</v>
      </c>
      <c r="G10" s="73">
        <v>605506</v>
      </c>
      <c r="H10" s="75">
        <v>15506.608659622954</v>
      </c>
      <c r="I10" s="366"/>
      <c r="J10" s="362"/>
    </row>
    <row r="11" spans="1:12" s="361" customFormat="1" ht="6" customHeight="1" x14ac:dyDescent="0.15">
      <c r="A11" s="71"/>
      <c r="B11" s="363"/>
      <c r="C11" s="76"/>
      <c r="D11" s="76"/>
      <c r="E11" s="76"/>
      <c r="F11" s="77"/>
      <c r="G11" s="76"/>
      <c r="H11" s="75"/>
      <c r="I11" s="366"/>
      <c r="J11" s="362"/>
    </row>
    <row r="12" spans="1:12" s="361" customFormat="1" ht="13.5" customHeight="1" x14ac:dyDescent="0.15">
      <c r="A12" s="78" t="s">
        <v>334</v>
      </c>
      <c r="B12" s="367">
        <v>53.25</v>
      </c>
      <c r="C12" s="368">
        <v>379192</v>
      </c>
      <c r="D12" s="369">
        <v>698276</v>
      </c>
      <c r="E12" s="369">
        <v>349165</v>
      </c>
      <c r="F12" s="370">
        <v>349111</v>
      </c>
      <c r="G12" s="369">
        <v>43996</v>
      </c>
      <c r="H12" s="205">
        <v>13113.164319248826</v>
      </c>
      <c r="I12" s="366"/>
      <c r="J12" s="362"/>
    </row>
    <row r="13" spans="1:12" s="70" customFormat="1" ht="13.5" customHeight="1" x14ac:dyDescent="0.15">
      <c r="A13" s="71" t="s">
        <v>333</v>
      </c>
      <c r="B13" s="363">
        <v>11.66</v>
      </c>
      <c r="C13" s="371">
        <v>39410</v>
      </c>
      <c r="D13" s="371">
        <v>68835</v>
      </c>
      <c r="E13" s="371">
        <v>34502</v>
      </c>
      <c r="F13" s="372">
        <v>34333</v>
      </c>
      <c r="G13" s="371">
        <v>4108</v>
      </c>
      <c r="H13" s="75">
        <v>5903.5162950257291</v>
      </c>
      <c r="I13" s="373"/>
      <c r="J13" s="362"/>
      <c r="L13" s="361"/>
    </row>
    <row r="14" spans="1:12" s="70" customFormat="1" ht="13.5" customHeight="1" x14ac:dyDescent="0.15">
      <c r="A14" s="71" t="s">
        <v>332</v>
      </c>
      <c r="B14" s="363">
        <v>10.210000000000001</v>
      </c>
      <c r="C14" s="371">
        <v>106555</v>
      </c>
      <c r="D14" s="371">
        <v>187404</v>
      </c>
      <c r="E14" s="371">
        <v>89617</v>
      </c>
      <c r="F14" s="372">
        <v>97787</v>
      </c>
      <c r="G14" s="371">
        <v>12553</v>
      </c>
      <c r="H14" s="75">
        <v>18354.946131243876</v>
      </c>
      <c r="I14" s="373"/>
      <c r="J14" s="362"/>
      <c r="L14" s="361"/>
    </row>
    <row r="15" spans="1:12" s="70" customFormat="1" ht="13.5" customHeight="1" x14ac:dyDescent="0.15">
      <c r="A15" s="71" t="s">
        <v>331</v>
      </c>
      <c r="B15" s="363">
        <v>20.36</v>
      </c>
      <c r="C15" s="371">
        <v>153885</v>
      </c>
      <c r="D15" s="371">
        <v>267780</v>
      </c>
      <c r="E15" s="371">
        <v>126062</v>
      </c>
      <c r="F15" s="372">
        <v>141718</v>
      </c>
      <c r="G15" s="371">
        <v>22614</v>
      </c>
      <c r="H15" s="75">
        <v>13152.259332023576</v>
      </c>
      <c r="I15" s="373"/>
      <c r="J15" s="362"/>
      <c r="L15" s="361"/>
    </row>
    <row r="16" spans="1:12" s="70" customFormat="1" ht="13.5" customHeight="1" x14ac:dyDescent="0.15">
      <c r="A16" s="71" t="s">
        <v>330</v>
      </c>
      <c r="B16" s="363">
        <v>18.22</v>
      </c>
      <c r="C16" s="371">
        <v>231609</v>
      </c>
      <c r="D16" s="371">
        <v>352717</v>
      </c>
      <c r="E16" s="371">
        <v>177370</v>
      </c>
      <c r="F16" s="372">
        <v>175347</v>
      </c>
      <c r="G16" s="371">
        <v>48097</v>
      </c>
      <c r="H16" s="75">
        <v>19358.781558726674</v>
      </c>
      <c r="I16" s="373"/>
      <c r="J16" s="362"/>
      <c r="L16" s="361"/>
    </row>
    <row r="17" spans="1:12" s="70" customFormat="1" ht="13.5" customHeight="1" x14ac:dyDescent="0.15">
      <c r="A17" s="71" t="s">
        <v>329</v>
      </c>
      <c r="B17" s="363">
        <v>11.29</v>
      </c>
      <c r="C17" s="371">
        <v>130932</v>
      </c>
      <c r="D17" s="371">
        <v>235345</v>
      </c>
      <c r="E17" s="371">
        <v>112019</v>
      </c>
      <c r="F17" s="372">
        <v>123326</v>
      </c>
      <c r="G17" s="371">
        <v>15923</v>
      </c>
      <c r="H17" s="75">
        <v>20845.438441098318</v>
      </c>
      <c r="I17" s="373"/>
      <c r="J17" s="362"/>
      <c r="L17" s="361"/>
    </row>
    <row r="18" spans="1:12" s="70" customFormat="1" ht="13.5" customHeight="1" x14ac:dyDescent="0.15">
      <c r="A18" s="71" t="s">
        <v>328</v>
      </c>
      <c r="B18" s="363">
        <v>10.11</v>
      </c>
      <c r="C18" s="371">
        <v>137054</v>
      </c>
      <c r="D18" s="371">
        <v>216084</v>
      </c>
      <c r="E18" s="371">
        <v>109947</v>
      </c>
      <c r="F18" s="372">
        <v>106137</v>
      </c>
      <c r="G18" s="371">
        <v>20332</v>
      </c>
      <c r="H18" s="75">
        <v>21373.293768545995</v>
      </c>
      <c r="I18" s="373"/>
      <c r="J18" s="362"/>
      <c r="L18" s="361"/>
    </row>
    <row r="19" spans="1:12" s="70" customFormat="1" ht="13.5" customHeight="1" x14ac:dyDescent="0.15">
      <c r="A19" s="71" t="s">
        <v>327</v>
      </c>
      <c r="B19" s="363">
        <v>13.77</v>
      </c>
      <c r="C19" s="371">
        <v>170273</v>
      </c>
      <c r="D19" s="371">
        <v>287302</v>
      </c>
      <c r="E19" s="371">
        <v>141451</v>
      </c>
      <c r="F19" s="372">
        <v>145851</v>
      </c>
      <c r="G19" s="371">
        <v>16980</v>
      </c>
      <c r="H19" s="75">
        <v>20864.342774146695</v>
      </c>
      <c r="I19" s="373"/>
      <c r="J19" s="362"/>
      <c r="L19" s="361"/>
    </row>
    <row r="20" spans="1:12" s="70" customFormat="1" ht="13.5" customHeight="1" x14ac:dyDescent="0.15">
      <c r="A20" s="71" t="s">
        <v>326</v>
      </c>
      <c r="B20" s="363">
        <v>42.99</v>
      </c>
      <c r="C20" s="371">
        <v>294261</v>
      </c>
      <c r="D20" s="371">
        <v>541685</v>
      </c>
      <c r="E20" s="371">
        <v>265630</v>
      </c>
      <c r="F20" s="372">
        <v>276055</v>
      </c>
      <c r="G20" s="371">
        <v>39561</v>
      </c>
      <c r="H20" s="75">
        <v>12600.255873458944</v>
      </c>
      <c r="I20" s="373"/>
      <c r="J20" s="362"/>
      <c r="L20" s="361"/>
    </row>
    <row r="21" spans="1:12" s="70" customFormat="1" ht="13.5" customHeight="1" x14ac:dyDescent="0.15">
      <c r="A21" s="71" t="s">
        <v>325</v>
      </c>
      <c r="B21" s="363">
        <v>22.85</v>
      </c>
      <c r="C21" s="371">
        <v>238169</v>
      </c>
      <c r="D21" s="371">
        <v>412786</v>
      </c>
      <c r="E21" s="371">
        <v>202245</v>
      </c>
      <c r="F21" s="372">
        <v>210541</v>
      </c>
      <c r="G21" s="371">
        <v>17010</v>
      </c>
      <c r="H21" s="75">
        <v>18065.032822757112</v>
      </c>
      <c r="I21" s="373"/>
      <c r="J21" s="362"/>
      <c r="L21" s="361"/>
    </row>
    <row r="22" spans="1:12" s="70" customFormat="1" ht="13.5" customHeight="1" x14ac:dyDescent="0.15">
      <c r="A22" s="71" t="s">
        <v>324</v>
      </c>
      <c r="B22" s="363">
        <v>14.67</v>
      </c>
      <c r="C22" s="371">
        <v>161512</v>
      </c>
      <c r="D22" s="371">
        <v>281400</v>
      </c>
      <c r="E22" s="371">
        <v>132760</v>
      </c>
      <c r="F22" s="372">
        <v>148640</v>
      </c>
      <c r="G22" s="371">
        <v>11479</v>
      </c>
      <c r="H22" s="75">
        <v>19182.004089979549</v>
      </c>
      <c r="I22" s="373"/>
      <c r="J22" s="362"/>
      <c r="L22" s="361"/>
    </row>
    <row r="23" spans="1:12" s="70" customFormat="1" ht="13.5" customHeight="1" x14ac:dyDescent="0.15">
      <c r="A23" s="71" t="s">
        <v>323</v>
      </c>
      <c r="B23" s="363">
        <v>61.86</v>
      </c>
      <c r="C23" s="371">
        <v>418230</v>
      </c>
      <c r="D23" s="371">
        <v>740519</v>
      </c>
      <c r="E23" s="371">
        <v>368378</v>
      </c>
      <c r="F23" s="372">
        <v>372141</v>
      </c>
      <c r="G23" s="371">
        <v>32041</v>
      </c>
      <c r="H23" s="75">
        <v>11970.885871322342</v>
      </c>
      <c r="I23" s="373"/>
      <c r="J23" s="362"/>
      <c r="L23" s="361"/>
    </row>
    <row r="24" spans="1:12" s="70" customFormat="1" ht="13.5" customHeight="1" x14ac:dyDescent="0.15">
      <c r="A24" s="71" t="s">
        <v>322</v>
      </c>
      <c r="B24" s="363">
        <v>58.05</v>
      </c>
      <c r="C24" s="371">
        <v>502617</v>
      </c>
      <c r="D24" s="371">
        <v>923210</v>
      </c>
      <c r="E24" s="371">
        <v>436905</v>
      </c>
      <c r="F24" s="372">
        <v>486305</v>
      </c>
      <c r="G24" s="371">
        <v>28202</v>
      </c>
      <c r="H24" s="75">
        <v>15903.703703703704</v>
      </c>
      <c r="I24" s="373"/>
      <c r="J24" s="362"/>
      <c r="L24" s="361"/>
    </row>
    <row r="25" spans="1:12" s="70" customFormat="1" ht="13.5" customHeight="1" x14ac:dyDescent="0.15">
      <c r="A25" s="71" t="s">
        <v>321</v>
      </c>
      <c r="B25" s="363">
        <v>15.11</v>
      </c>
      <c r="C25" s="371">
        <v>143626</v>
      </c>
      <c r="D25" s="371">
        <v>231402</v>
      </c>
      <c r="E25" s="371">
        <v>111018</v>
      </c>
      <c r="F25" s="372">
        <v>120384</v>
      </c>
      <c r="G25" s="371">
        <v>12711</v>
      </c>
      <c r="H25" s="75">
        <v>15314.493712772999</v>
      </c>
      <c r="I25" s="373"/>
      <c r="J25" s="362"/>
      <c r="L25" s="361"/>
    </row>
    <row r="26" spans="1:12" s="70" customFormat="1" ht="13.5" customHeight="1" x14ac:dyDescent="0.15">
      <c r="A26" s="71" t="s">
        <v>320</v>
      </c>
      <c r="B26" s="363">
        <v>15.59</v>
      </c>
      <c r="C26" s="371">
        <v>217716</v>
      </c>
      <c r="D26" s="371">
        <v>341322</v>
      </c>
      <c r="E26" s="371">
        <v>172721</v>
      </c>
      <c r="F26" s="372">
        <v>168601</v>
      </c>
      <c r="G26" s="371">
        <v>24632</v>
      </c>
      <c r="H26" s="75">
        <v>21893.649775497113</v>
      </c>
      <c r="I26" s="373"/>
      <c r="J26" s="362"/>
      <c r="L26" s="361"/>
    </row>
    <row r="27" spans="1:12" s="70" customFormat="1" ht="13.5" customHeight="1" x14ac:dyDescent="0.15">
      <c r="A27" s="71" t="s">
        <v>319</v>
      </c>
      <c r="B27" s="363">
        <v>34.06</v>
      </c>
      <c r="C27" s="371">
        <v>334466</v>
      </c>
      <c r="D27" s="371">
        <v>577147</v>
      </c>
      <c r="E27" s="371">
        <v>277810</v>
      </c>
      <c r="F27" s="372">
        <v>299337</v>
      </c>
      <c r="G27" s="371">
        <v>22289</v>
      </c>
      <c r="H27" s="75">
        <v>16945.008807985905</v>
      </c>
      <c r="I27" s="373"/>
      <c r="J27" s="362"/>
      <c r="L27" s="361"/>
    </row>
    <row r="28" spans="1:12" s="70" customFormat="1" ht="13.5" customHeight="1" x14ac:dyDescent="0.15">
      <c r="A28" s="71" t="s">
        <v>318</v>
      </c>
      <c r="B28" s="363">
        <v>13.01</v>
      </c>
      <c r="C28" s="371">
        <v>188094</v>
      </c>
      <c r="D28" s="371">
        <v>294644</v>
      </c>
      <c r="E28" s="371">
        <v>147717</v>
      </c>
      <c r="F28" s="372">
        <v>146927</v>
      </c>
      <c r="G28" s="371">
        <v>36360</v>
      </c>
      <c r="H28" s="75">
        <v>22647.50192159877</v>
      </c>
      <c r="I28" s="373"/>
      <c r="J28" s="362"/>
      <c r="L28" s="361"/>
    </row>
    <row r="29" spans="1:12" s="70" customFormat="1" ht="13.5" customHeight="1" x14ac:dyDescent="0.15">
      <c r="A29" s="71" t="s">
        <v>317</v>
      </c>
      <c r="B29" s="363">
        <v>20.61</v>
      </c>
      <c r="C29" s="371">
        <v>211567</v>
      </c>
      <c r="D29" s="371">
        <v>362089</v>
      </c>
      <c r="E29" s="371">
        <v>179986</v>
      </c>
      <c r="F29" s="372">
        <v>182103</v>
      </c>
      <c r="G29" s="371">
        <v>31471</v>
      </c>
      <c r="H29" s="75">
        <v>17568.607472100921</v>
      </c>
      <c r="I29" s="373"/>
      <c r="J29" s="362"/>
      <c r="L29" s="361"/>
    </row>
    <row r="30" spans="1:12" s="70" customFormat="1" ht="13.5" customHeight="1" x14ac:dyDescent="0.15">
      <c r="A30" s="71" t="s">
        <v>316</v>
      </c>
      <c r="B30" s="363">
        <v>10.16</v>
      </c>
      <c r="C30" s="371">
        <v>125357</v>
      </c>
      <c r="D30" s="371">
        <v>222278</v>
      </c>
      <c r="E30" s="371">
        <v>110539</v>
      </c>
      <c r="F30" s="372">
        <v>111739</v>
      </c>
      <c r="G30" s="371">
        <v>23539</v>
      </c>
      <c r="H30" s="75">
        <v>21877.755905511811</v>
      </c>
      <c r="I30" s="373"/>
      <c r="J30" s="362"/>
      <c r="L30" s="361"/>
    </row>
    <row r="31" spans="1:12" s="70" customFormat="1" ht="13.5" customHeight="1" x14ac:dyDescent="0.15">
      <c r="A31" s="71" t="s">
        <v>315</v>
      </c>
      <c r="B31" s="363">
        <v>32.22</v>
      </c>
      <c r="C31" s="371">
        <v>334750</v>
      </c>
      <c r="D31" s="371">
        <v>578914</v>
      </c>
      <c r="E31" s="371">
        <v>283229</v>
      </c>
      <c r="F31" s="372">
        <v>295685</v>
      </c>
      <c r="G31" s="371">
        <v>37481</v>
      </c>
      <c r="H31" s="75">
        <v>17967.535692116697</v>
      </c>
      <c r="I31" s="373"/>
      <c r="J31" s="362"/>
      <c r="L31" s="361"/>
    </row>
    <row r="32" spans="1:12" s="70" customFormat="1" ht="13.5" customHeight="1" x14ac:dyDescent="0.15">
      <c r="A32" s="71" t="s">
        <v>314</v>
      </c>
      <c r="B32" s="363">
        <v>48.08</v>
      </c>
      <c r="C32" s="371">
        <v>395526</v>
      </c>
      <c r="D32" s="371">
        <v>745927</v>
      </c>
      <c r="E32" s="371">
        <v>360504</v>
      </c>
      <c r="F32" s="372">
        <v>385423</v>
      </c>
      <c r="G32" s="371">
        <v>26531</v>
      </c>
      <c r="H32" s="75">
        <v>15514.288685524127</v>
      </c>
      <c r="I32" s="373"/>
      <c r="J32" s="362"/>
      <c r="L32" s="361"/>
    </row>
    <row r="33" spans="1:12" s="70" customFormat="1" ht="13.5" customHeight="1" x14ac:dyDescent="0.15">
      <c r="A33" s="71" t="s">
        <v>406</v>
      </c>
      <c r="B33" s="363">
        <v>34.799999999999997</v>
      </c>
      <c r="C33" s="371">
        <v>252845</v>
      </c>
      <c r="D33" s="371">
        <v>469916</v>
      </c>
      <c r="E33" s="371">
        <v>233991</v>
      </c>
      <c r="F33" s="372">
        <v>235925</v>
      </c>
      <c r="G33" s="371">
        <v>29664</v>
      </c>
      <c r="H33" s="75">
        <v>13503.333333333334</v>
      </c>
      <c r="I33" s="373"/>
      <c r="J33" s="362"/>
      <c r="L33" s="361"/>
    </row>
    <row r="34" spans="1:12" s="70" customFormat="1" ht="13.5" customHeight="1" x14ac:dyDescent="0.15">
      <c r="A34" s="79" t="s">
        <v>313</v>
      </c>
      <c r="B34" s="374">
        <v>49.9</v>
      </c>
      <c r="C34" s="375">
        <v>359749</v>
      </c>
      <c r="D34" s="375">
        <v>693570</v>
      </c>
      <c r="E34" s="375">
        <v>348893</v>
      </c>
      <c r="F34" s="376">
        <v>344677</v>
      </c>
      <c r="G34" s="375">
        <v>47932</v>
      </c>
      <c r="H34" s="80">
        <v>13899.198396793588</v>
      </c>
      <c r="I34" s="373"/>
      <c r="J34" s="362"/>
      <c r="L34" s="361"/>
    </row>
    <row r="35" spans="1:12" ht="12" customHeight="1" x14ac:dyDescent="0.15">
      <c r="A35" s="377" t="s">
        <v>407</v>
      </c>
      <c r="B35" s="378"/>
      <c r="C35" s="379"/>
      <c r="D35" s="378"/>
      <c r="E35" s="380"/>
      <c r="F35" s="380"/>
      <c r="G35" s="380"/>
      <c r="H35" s="381"/>
      <c r="I35" s="81"/>
    </row>
    <row r="36" spans="1:12" ht="12" customHeight="1" x14ac:dyDescent="0.15">
      <c r="A36" s="382"/>
      <c r="B36" s="81" t="s">
        <v>502</v>
      </c>
      <c r="C36" s="380"/>
      <c r="D36" s="380"/>
      <c r="E36" s="380"/>
      <c r="F36" s="380"/>
      <c r="G36" s="380"/>
      <c r="H36" s="82"/>
      <c r="I36" s="81"/>
    </row>
    <row r="37" spans="1:12" ht="12" customHeight="1" x14ac:dyDescent="0.15">
      <c r="A37" s="81"/>
      <c r="B37" s="81" t="s">
        <v>408</v>
      </c>
      <c r="C37" s="380"/>
      <c r="D37" s="380"/>
      <c r="E37" s="380"/>
      <c r="F37" s="380"/>
      <c r="G37" s="380"/>
      <c r="H37" s="82"/>
      <c r="I37" s="81"/>
    </row>
    <row r="38" spans="1:12" ht="12" customHeight="1" x14ac:dyDescent="0.15">
      <c r="A38" s="81"/>
      <c r="B38" s="81" t="s">
        <v>409</v>
      </c>
      <c r="C38" s="380"/>
      <c r="D38" s="380"/>
      <c r="E38" s="380"/>
      <c r="F38" s="380"/>
      <c r="G38" s="380"/>
      <c r="H38" s="82"/>
      <c r="I38" s="81"/>
    </row>
    <row r="39" spans="1:12" ht="12" customHeight="1" x14ac:dyDescent="0.15">
      <c r="A39" s="81"/>
      <c r="B39" s="81" t="s">
        <v>410</v>
      </c>
      <c r="C39" s="83"/>
      <c r="D39" s="83"/>
      <c r="E39" s="83"/>
      <c r="F39" s="83"/>
      <c r="G39" s="83"/>
      <c r="H39" s="82"/>
      <c r="I39" s="81"/>
    </row>
    <row r="40" spans="1:12" ht="12" customHeight="1" x14ac:dyDescent="0.15">
      <c r="A40" s="383"/>
      <c r="B40" s="81"/>
      <c r="C40" s="379"/>
      <c r="D40" s="379"/>
      <c r="E40" s="379"/>
      <c r="F40" s="379"/>
      <c r="G40" s="379"/>
      <c r="H40" s="69"/>
      <c r="I40" s="81"/>
    </row>
    <row r="41" spans="1:12" ht="12" customHeight="1" x14ac:dyDescent="0.15">
      <c r="A41" s="384"/>
      <c r="B41" s="81"/>
      <c r="H41" s="82" t="s">
        <v>411</v>
      </c>
      <c r="I41" s="68" t="s">
        <v>412</v>
      </c>
    </row>
    <row r="43" spans="1:12" x14ac:dyDescent="0.15">
      <c r="B43" s="385"/>
      <c r="C43" s="386"/>
      <c r="D43" s="386"/>
      <c r="E43" s="386"/>
      <c r="F43" s="386"/>
      <c r="G43" s="386"/>
      <c r="H43" s="387"/>
    </row>
  </sheetData>
  <mergeCells count="4">
    <mergeCell ref="B5:B6"/>
    <mergeCell ref="C5:F5"/>
    <mergeCell ref="G5:G6"/>
    <mergeCell ref="A6:A7"/>
  </mergeCells>
  <phoneticPr fontId="2"/>
  <printOptions horizontalCentered="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8CA4-83B9-4916-A202-B222839369FD}">
  <dimension ref="A1:AMK13"/>
  <sheetViews>
    <sheetView zoomScaleNormal="100" zoomScaleSheetLayoutView="100" workbookViewId="0">
      <selection sqref="A1:XFD2"/>
    </sheetView>
  </sheetViews>
  <sheetFormatPr defaultRowHeight="12" x14ac:dyDescent="0.15"/>
  <cols>
    <col min="1" max="1" width="10.125" style="30" customWidth="1"/>
    <col min="2" max="9" width="9.625" style="30" customWidth="1"/>
    <col min="10" max="10" width="8.625" style="30" customWidth="1"/>
    <col min="11" max="12" width="9" style="30"/>
    <col min="13" max="1025" width="8.625" style="30" customWidth="1"/>
    <col min="1026" max="16384" width="9" style="84"/>
  </cols>
  <sheetData>
    <row r="1" spans="1:12" s="44" customFormat="1" ht="15" customHeight="1" x14ac:dyDescent="0.15">
      <c r="A1" s="43" t="s">
        <v>474</v>
      </c>
    </row>
    <row r="2" spans="1:12" ht="12.95" customHeight="1" thickBot="1" x14ac:dyDescent="0.2">
      <c r="A2" s="43"/>
      <c r="I2" s="42" t="s">
        <v>414</v>
      </c>
    </row>
    <row r="3" spans="1:12" ht="15.95" customHeight="1" thickTop="1" thickBot="1" x14ac:dyDescent="0.2">
      <c r="A3" s="41" t="s">
        <v>358</v>
      </c>
      <c r="B3" s="418" t="s">
        <v>341</v>
      </c>
      <c r="C3" s="418" t="s">
        <v>390</v>
      </c>
      <c r="D3" s="418"/>
      <c r="E3" s="418"/>
      <c r="F3" s="40" t="s">
        <v>389</v>
      </c>
      <c r="G3" s="418" t="s">
        <v>388</v>
      </c>
      <c r="H3" s="418" t="s">
        <v>387</v>
      </c>
      <c r="I3" s="419" t="s">
        <v>475</v>
      </c>
    </row>
    <row r="4" spans="1:12" ht="15.95" customHeight="1" thickTop="1" x14ac:dyDescent="0.15">
      <c r="A4" s="39" t="s">
        <v>476</v>
      </c>
      <c r="B4" s="418"/>
      <c r="C4" s="38" t="s">
        <v>291</v>
      </c>
      <c r="D4" s="38" t="s">
        <v>11</v>
      </c>
      <c r="E4" s="37" t="s">
        <v>10</v>
      </c>
      <c r="F4" s="36" t="s">
        <v>386</v>
      </c>
      <c r="G4" s="418"/>
      <c r="H4" s="418"/>
      <c r="I4" s="419"/>
    </row>
    <row r="5" spans="1:12" s="35" customFormat="1" ht="18" customHeight="1" x14ac:dyDescent="0.15">
      <c r="A5" s="323" t="s">
        <v>416</v>
      </c>
      <c r="B5" s="324">
        <v>24835</v>
      </c>
      <c r="C5" s="324">
        <v>36048</v>
      </c>
      <c r="D5" s="324">
        <v>17039</v>
      </c>
      <c r="E5" s="324">
        <v>19009</v>
      </c>
      <c r="F5" s="324">
        <v>7318</v>
      </c>
      <c r="G5" s="325">
        <v>15404</v>
      </c>
      <c r="H5" s="325">
        <v>3753</v>
      </c>
      <c r="I5" s="326">
        <v>9573</v>
      </c>
    </row>
    <row r="6" spans="1:12" s="30" customFormat="1" ht="18" customHeight="1" x14ac:dyDescent="0.15">
      <c r="A6" s="323">
        <v>6</v>
      </c>
      <c r="B6" s="324">
        <v>27306</v>
      </c>
      <c r="C6" s="324">
        <v>39331</v>
      </c>
      <c r="D6" s="324">
        <v>18941</v>
      </c>
      <c r="E6" s="324">
        <v>20390</v>
      </c>
      <c r="F6" s="324">
        <v>7257</v>
      </c>
      <c r="G6" s="324">
        <v>16790</v>
      </c>
      <c r="H6" s="324">
        <v>3853</v>
      </c>
      <c r="I6" s="324">
        <v>11431</v>
      </c>
    </row>
    <row r="7" spans="1:12" s="35" customFormat="1" ht="18" customHeight="1" x14ac:dyDescent="0.15">
      <c r="A7" s="327">
        <v>7</v>
      </c>
      <c r="B7" s="328">
        <v>23906</v>
      </c>
      <c r="C7" s="328">
        <v>43996</v>
      </c>
      <c r="D7" s="329">
        <v>21498</v>
      </c>
      <c r="E7" s="328">
        <v>22498</v>
      </c>
      <c r="F7" s="328">
        <v>7223</v>
      </c>
      <c r="G7" s="328">
        <v>18421</v>
      </c>
      <c r="H7" s="328">
        <v>3990</v>
      </c>
      <c r="I7" s="328">
        <v>14362</v>
      </c>
      <c r="J7" s="244"/>
      <c r="K7" s="244"/>
      <c r="L7" s="244"/>
    </row>
    <row r="8" spans="1:12" s="29" customFormat="1" ht="12" customHeight="1" x14ac:dyDescent="0.15">
      <c r="A8" s="29" t="s">
        <v>420</v>
      </c>
      <c r="B8" s="34"/>
      <c r="C8" s="34"/>
      <c r="D8" s="34"/>
      <c r="E8" s="34"/>
      <c r="F8" s="34"/>
      <c r="G8" s="34"/>
      <c r="H8" s="34"/>
      <c r="I8" s="33" t="s">
        <v>477</v>
      </c>
    </row>
    <row r="9" spans="1:12" ht="12" customHeight="1" x14ac:dyDescent="0.15">
      <c r="A9" s="120"/>
      <c r="B9" s="32"/>
      <c r="C9" s="32"/>
      <c r="D9" s="32"/>
      <c r="E9" s="32"/>
      <c r="F9" s="32"/>
      <c r="G9" s="32"/>
      <c r="H9" s="32"/>
    </row>
    <row r="10" spans="1:12" ht="18" customHeight="1" x14ac:dyDescent="0.15">
      <c r="C10" s="245"/>
      <c r="F10" s="245"/>
      <c r="G10" s="31"/>
    </row>
    <row r="13" spans="1:12" ht="18" customHeight="1" x14ac:dyDescent="0.15">
      <c r="J13" s="31"/>
    </row>
  </sheetData>
  <mergeCells count="5">
    <mergeCell ref="B3:B4"/>
    <mergeCell ref="C3:E3"/>
    <mergeCell ref="G3:G4"/>
    <mergeCell ref="H3:H4"/>
    <mergeCell ref="I3:I4"/>
  </mergeCells>
  <phoneticPr fontId="2"/>
  <printOptions horizontalCentered="1"/>
  <pageMargins left="0.74803149606299213" right="0.74803149606299213" top="0.78740157480314965" bottom="0.78740157480314965" header="0.51181102362204722" footer="0.51181102362204722"/>
  <pageSetup paperSize="9" firstPageNumber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41CF-61C4-43B0-A753-26F5A32165B1}">
  <dimension ref="A1:AMK278"/>
  <sheetViews>
    <sheetView zoomScale="80" zoomScaleNormal="80" zoomScaleSheetLayoutView="115" workbookViewId="0"/>
  </sheetViews>
  <sheetFormatPr defaultRowHeight="13.5" x14ac:dyDescent="0.15"/>
  <cols>
    <col min="1" max="1" width="14.25" style="246" customWidth="1"/>
    <col min="2" max="2" width="7.875" style="246" customWidth="1"/>
    <col min="3" max="3" width="8" style="246" customWidth="1"/>
    <col min="4" max="4" width="7.875" style="246" customWidth="1"/>
    <col min="5" max="5" width="7.75" style="246" customWidth="1"/>
    <col min="6" max="7" width="7.125" style="246" customWidth="1"/>
    <col min="8" max="8" width="6.75" style="246" customWidth="1"/>
    <col min="9" max="11" width="7.125" style="246" customWidth="1"/>
    <col min="12" max="20" width="6.625" style="246" customWidth="1"/>
    <col min="21" max="23" width="4.625" style="246" customWidth="1"/>
    <col min="24" max="24" width="14.25" style="247" customWidth="1"/>
    <col min="25" max="1025" width="8.625" style="246" customWidth="1"/>
    <col min="1026" max="16384" width="9" style="84"/>
  </cols>
  <sheetData>
    <row r="1" spans="1:24" s="249" customFormat="1" ht="13.5" customHeight="1" x14ac:dyDescent="0.15">
      <c r="A1" s="248" t="s">
        <v>478</v>
      </c>
      <c r="X1" s="250"/>
    </row>
    <row r="2" spans="1:24" ht="13.5" customHeight="1" thickBot="1" x14ac:dyDescent="0.2">
      <c r="H2" s="251"/>
      <c r="X2" s="251" t="s">
        <v>449</v>
      </c>
    </row>
    <row r="3" spans="1:24" s="254" customFormat="1" ht="13.5" customHeight="1" thickTop="1" thickBot="1" x14ac:dyDescent="0.2">
      <c r="A3" s="252" t="s">
        <v>280</v>
      </c>
      <c r="B3" s="422" t="s">
        <v>9</v>
      </c>
      <c r="C3" s="422" t="s">
        <v>479</v>
      </c>
      <c r="D3" s="423" t="s">
        <v>6</v>
      </c>
      <c r="E3" s="423" t="s">
        <v>5</v>
      </c>
      <c r="F3" s="420" t="s">
        <v>4</v>
      </c>
      <c r="G3" s="420" t="s">
        <v>3</v>
      </c>
      <c r="H3" s="420" t="s">
        <v>2</v>
      </c>
      <c r="I3" s="420" t="s">
        <v>1</v>
      </c>
      <c r="J3" s="420" t="s">
        <v>290</v>
      </c>
      <c r="K3" s="420" t="s">
        <v>289</v>
      </c>
      <c r="L3" s="420" t="s">
        <v>288</v>
      </c>
      <c r="M3" s="420" t="s">
        <v>287</v>
      </c>
      <c r="N3" s="420" t="s">
        <v>286</v>
      </c>
      <c r="O3" s="420" t="s">
        <v>285</v>
      </c>
      <c r="P3" s="420" t="s">
        <v>284</v>
      </c>
      <c r="Q3" s="420" t="s">
        <v>283</v>
      </c>
      <c r="R3" s="420" t="s">
        <v>480</v>
      </c>
      <c r="S3" s="420" t="s">
        <v>481</v>
      </c>
      <c r="T3" s="420" t="s">
        <v>482</v>
      </c>
      <c r="U3" s="420" t="s">
        <v>483</v>
      </c>
      <c r="V3" s="420" t="s">
        <v>484</v>
      </c>
      <c r="W3" s="421" t="s">
        <v>485</v>
      </c>
      <c r="X3" s="253" t="s">
        <v>280</v>
      </c>
    </row>
    <row r="4" spans="1:24" s="254" customFormat="1" ht="13.5" customHeight="1" thickTop="1" x14ac:dyDescent="0.15">
      <c r="A4" s="255" t="s">
        <v>486</v>
      </c>
      <c r="B4" s="422"/>
      <c r="C4" s="422"/>
      <c r="D4" s="423"/>
      <c r="E4" s="423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1"/>
      <c r="X4" s="256" t="s">
        <v>486</v>
      </c>
    </row>
    <row r="5" spans="1:24" s="254" customFormat="1" ht="13.5" customHeight="1" x14ac:dyDescent="0.15">
      <c r="A5" s="257" t="s">
        <v>9</v>
      </c>
      <c r="B5" s="388">
        <f>SUM(C5:W5)</f>
        <v>698276</v>
      </c>
      <c r="C5" s="388">
        <f t="shared" ref="C5:W5" si="0">SUM(C7:C274)</f>
        <v>153582</v>
      </c>
      <c r="D5" s="388">
        <f t="shared" si="0"/>
        <v>85228</v>
      </c>
      <c r="E5" s="388">
        <f t="shared" si="0"/>
        <v>80144</v>
      </c>
      <c r="F5" s="388">
        <f t="shared" si="0"/>
        <v>62046</v>
      </c>
      <c r="G5" s="388">
        <f t="shared" si="0"/>
        <v>50820</v>
      </c>
      <c r="H5" s="388">
        <f t="shared" si="0"/>
        <v>40770</v>
      </c>
      <c r="I5" s="388">
        <f t="shared" si="0"/>
        <v>31551</v>
      </c>
      <c r="J5" s="388">
        <f t="shared" si="0"/>
        <v>29185</v>
      </c>
      <c r="K5" s="388">
        <f t="shared" si="0"/>
        <v>28015</v>
      </c>
      <c r="L5" s="388">
        <f t="shared" si="0"/>
        <v>30930</v>
      </c>
      <c r="M5" s="388">
        <f t="shared" si="0"/>
        <v>33688</v>
      </c>
      <c r="N5" s="388">
        <f t="shared" si="0"/>
        <v>27112</v>
      </c>
      <c r="O5" s="388">
        <f t="shared" si="0"/>
        <v>17558</v>
      </c>
      <c r="P5" s="388">
        <f t="shared" si="0"/>
        <v>9692</v>
      </c>
      <c r="Q5" s="388">
        <f t="shared" si="0"/>
        <v>7002</v>
      </c>
      <c r="R5" s="388">
        <f t="shared" si="0"/>
        <v>5483</v>
      </c>
      <c r="S5" s="388">
        <f t="shared" si="0"/>
        <v>2859</v>
      </c>
      <c r="T5" s="388">
        <f t="shared" si="0"/>
        <v>1686</v>
      </c>
      <c r="U5" s="388">
        <f t="shared" si="0"/>
        <v>725</v>
      </c>
      <c r="V5" s="388">
        <f t="shared" si="0"/>
        <v>179</v>
      </c>
      <c r="W5" s="388">
        <f t="shared" si="0"/>
        <v>21</v>
      </c>
      <c r="X5" s="258" t="s">
        <v>9</v>
      </c>
    </row>
    <row r="6" spans="1:24" s="254" customFormat="1" ht="13.5" customHeight="1" x14ac:dyDescent="0.15">
      <c r="A6" s="259"/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260"/>
    </row>
    <row r="7" spans="1:24" ht="13.5" customHeight="1" x14ac:dyDescent="0.15">
      <c r="A7" s="261" t="s">
        <v>279</v>
      </c>
      <c r="B7" s="390">
        <f t="shared" ref="B7:B70" si="1">SUM(C7:W7)</f>
        <v>1475</v>
      </c>
      <c r="C7" s="391">
        <v>313</v>
      </c>
      <c r="D7" s="391">
        <v>127</v>
      </c>
      <c r="E7" s="391">
        <v>146</v>
      </c>
      <c r="F7" s="391">
        <v>132</v>
      </c>
      <c r="G7" s="391">
        <v>101</v>
      </c>
      <c r="H7" s="391">
        <v>93</v>
      </c>
      <c r="I7" s="391">
        <v>79</v>
      </c>
      <c r="J7" s="391">
        <v>81</v>
      </c>
      <c r="K7" s="391">
        <v>56</v>
      </c>
      <c r="L7" s="391">
        <v>95</v>
      </c>
      <c r="M7" s="391">
        <v>68</v>
      </c>
      <c r="N7" s="391">
        <v>81</v>
      </c>
      <c r="O7" s="391">
        <v>58</v>
      </c>
      <c r="P7" s="391">
        <v>17</v>
      </c>
      <c r="Q7" s="391">
        <v>16</v>
      </c>
      <c r="R7" s="391">
        <v>5</v>
      </c>
      <c r="S7" s="391">
        <v>3</v>
      </c>
      <c r="T7" s="391">
        <v>2</v>
      </c>
      <c r="U7" s="391">
        <v>2</v>
      </c>
      <c r="V7" s="391">
        <v>0</v>
      </c>
      <c r="W7" s="391">
        <v>0</v>
      </c>
      <c r="X7" s="262" t="s">
        <v>279</v>
      </c>
    </row>
    <row r="8" spans="1:24" ht="13.5" customHeight="1" x14ac:dyDescent="0.15">
      <c r="A8" s="261" t="s">
        <v>278</v>
      </c>
      <c r="B8" s="390">
        <f t="shared" si="1"/>
        <v>3142</v>
      </c>
      <c r="C8" s="391">
        <v>843</v>
      </c>
      <c r="D8" s="391">
        <v>353</v>
      </c>
      <c r="E8" s="391">
        <v>261</v>
      </c>
      <c r="F8" s="391">
        <v>203</v>
      </c>
      <c r="G8" s="391">
        <v>233</v>
      </c>
      <c r="H8" s="391">
        <v>229</v>
      </c>
      <c r="I8" s="391">
        <v>141</v>
      </c>
      <c r="J8" s="391">
        <v>140</v>
      </c>
      <c r="K8" s="391">
        <v>123</v>
      </c>
      <c r="L8" s="391">
        <v>136</v>
      </c>
      <c r="M8" s="391">
        <v>128</v>
      </c>
      <c r="N8" s="391">
        <v>120</v>
      </c>
      <c r="O8" s="391">
        <v>112</v>
      </c>
      <c r="P8" s="391">
        <v>45</v>
      </c>
      <c r="Q8" s="391">
        <v>25</v>
      </c>
      <c r="R8" s="391">
        <v>20</v>
      </c>
      <c r="S8" s="391">
        <v>14</v>
      </c>
      <c r="T8" s="391">
        <v>10</v>
      </c>
      <c r="U8" s="391">
        <v>5</v>
      </c>
      <c r="V8" s="391">
        <v>1</v>
      </c>
      <c r="W8" s="391">
        <v>0</v>
      </c>
      <c r="X8" s="262" t="s">
        <v>278</v>
      </c>
    </row>
    <row r="9" spans="1:24" ht="13.5" customHeight="1" x14ac:dyDescent="0.15">
      <c r="A9" s="261" t="s">
        <v>277</v>
      </c>
      <c r="B9" s="390">
        <f t="shared" si="1"/>
        <v>4387</v>
      </c>
      <c r="C9" s="391">
        <v>699</v>
      </c>
      <c r="D9" s="391">
        <v>431</v>
      </c>
      <c r="E9" s="391">
        <v>486</v>
      </c>
      <c r="F9" s="391">
        <v>347</v>
      </c>
      <c r="G9" s="391">
        <v>342</v>
      </c>
      <c r="H9" s="391">
        <v>287</v>
      </c>
      <c r="I9" s="391">
        <v>230</v>
      </c>
      <c r="J9" s="391">
        <v>263</v>
      </c>
      <c r="K9" s="391">
        <v>223</v>
      </c>
      <c r="L9" s="391">
        <v>218</v>
      </c>
      <c r="M9" s="391">
        <v>275</v>
      </c>
      <c r="N9" s="391">
        <v>231</v>
      </c>
      <c r="O9" s="391">
        <v>201</v>
      </c>
      <c r="P9" s="391">
        <v>57</v>
      </c>
      <c r="Q9" s="391">
        <v>38</v>
      </c>
      <c r="R9" s="391">
        <v>24</v>
      </c>
      <c r="S9" s="391">
        <v>24</v>
      </c>
      <c r="T9" s="391">
        <v>8</v>
      </c>
      <c r="U9" s="391">
        <v>2</v>
      </c>
      <c r="V9" s="391">
        <v>1</v>
      </c>
      <c r="W9" s="391">
        <v>0</v>
      </c>
      <c r="X9" s="262" t="s">
        <v>277</v>
      </c>
    </row>
    <row r="10" spans="1:24" ht="13.5" customHeight="1" x14ac:dyDescent="0.15">
      <c r="A10" s="261" t="s">
        <v>276</v>
      </c>
      <c r="B10" s="390">
        <f t="shared" si="1"/>
        <v>3921</v>
      </c>
      <c r="C10" s="391">
        <v>798</v>
      </c>
      <c r="D10" s="391">
        <v>358</v>
      </c>
      <c r="E10" s="391">
        <v>423</v>
      </c>
      <c r="F10" s="391">
        <v>470</v>
      </c>
      <c r="G10" s="391">
        <v>231</v>
      </c>
      <c r="H10" s="391">
        <v>260</v>
      </c>
      <c r="I10" s="391">
        <v>218</v>
      </c>
      <c r="J10" s="391">
        <v>247</v>
      </c>
      <c r="K10" s="391">
        <v>132</v>
      </c>
      <c r="L10" s="391">
        <v>174</v>
      </c>
      <c r="M10" s="391">
        <v>164</v>
      </c>
      <c r="N10" s="391">
        <v>154</v>
      </c>
      <c r="O10" s="391">
        <v>151</v>
      </c>
      <c r="P10" s="391">
        <v>57</v>
      </c>
      <c r="Q10" s="391">
        <v>32</v>
      </c>
      <c r="R10" s="391">
        <v>38</v>
      </c>
      <c r="S10" s="391">
        <v>10</v>
      </c>
      <c r="T10" s="391">
        <v>3</v>
      </c>
      <c r="U10" s="391">
        <v>1</v>
      </c>
      <c r="V10" s="391">
        <v>0</v>
      </c>
      <c r="W10" s="391">
        <v>0</v>
      </c>
      <c r="X10" s="262" t="s">
        <v>276</v>
      </c>
    </row>
    <row r="11" spans="1:24" ht="13.5" customHeight="1" x14ac:dyDescent="0.15">
      <c r="A11" s="262" t="s">
        <v>275</v>
      </c>
      <c r="B11" s="390">
        <f t="shared" si="1"/>
        <v>2160</v>
      </c>
      <c r="C11" s="391">
        <v>492</v>
      </c>
      <c r="D11" s="391">
        <v>305</v>
      </c>
      <c r="E11" s="391">
        <v>208</v>
      </c>
      <c r="F11" s="391">
        <v>149</v>
      </c>
      <c r="G11" s="391">
        <v>134</v>
      </c>
      <c r="H11" s="391">
        <v>165</v>
      </c>
      <c r="I11" s="391">
        <v>122</v>
      </c>
      <c r="J11" s="391">
        <v>117</v>
      </c>
      <c r="K11" s="391">
        <v>138</v>
      </c>
      <c r="L11" s="391">
        <v>67</v>
      </c>
      <c r="M11" s="391">
        <v>95</v>
      </c>
      <c r="N11" s="391">
        <v>54</v>
      </c>
      <c r="O11" s="391">
        <v>45</v>
      </c>
      <c r="P11" s="391">
        <v>33</v>
      </c>
      <c r="Q11" s="391">
        <v>14</v>
      </c>
      <c r="R11" s="391">
        <v>6</v>
      </c>
      <c r="S11" s="391">
        <v>10</v>
      </c>
      <c r="T11" s="391">
        <v>0</v>
      </c>
      <c r="U11" s="391">
        <v>6</v>
      </c>
      <c r="V11" s="391">
        <v>0</v>
      </c>
      <c r="W11" s="391">
        <v>0</v>
      </c>
      <c r="X11" s="262" t="s">
        <v>275</v>
      </c>
    </row>
    <row r="12" spans="1:24" ht="13.5" customHeight="1" x14ac:dyDescent="0.15">
      <c r="A12" s="262" t="s">
        <v>274</v>
      </c>
      <c r="B12" s="390">
        <f t="shared" si="1"/>
        <v>2414</v>
      </c>
      <c r="C12" s="391">
        <v>466</v>
      </c>
      <c r="D12" s="391">
        <v>241</v>
      </c>
      <c r="E12" s="391">
        <v>260</v>
      </c>
      <c r="F12" s="391">
        <v>199</v>
      </c>
      <c r="G12" s="391">
        <v>222</v>
      </c>
      <c r="H12" s="391">
        <v>146</v>
      </c>
      <c r="I12" s="391">
        <v>148</v>
      </c>
      <c r="J12" s="391">
        <v>99</v>
      </c>
      <c r="K12" s="391">
        <v>101</v>
      </c>
      <c r="L12" s="391">
        <v>109</v>
      </c>
      <c r="M12" s="391">
        <v>133</v>
      </c>
      <c r="N12" s="391">
        <v>104</v>
      </c>
      <c r="O12" s="391">
        <v>111</v>
      </c>
      <c r="P12" s="391">
        <v>24</v>
      </c>
      <c r="Q12" s="391">
        <v>22</v>
      </c>
      <c r="R12" s="391">
        <v>14</v>
      </c>
      <c r="S12" s="391">
        <v>11</v>
      </c>
      <c r="T12" s="391">
        <v>2</v>
      </c>
      <c r="U12" s="391">
        <v>2</v>
      </c>
      <c r="V12" s="391">
        <v>0</v>
      </c>
      <c r="W12" s="391">
        <v>0</v>
      </c>
      <c r="X12" s="262" t="s">
        <v>274</v>
      </c>
    </row>
    <row r="13" spans="1:24" ht="13.5" customHeight="1" x14ac:dyDescent="0.15">
      <c r="A13" s="262" t="s">
        <v>273</v>
      </c>
      <c r="B13" s="390">
        <f t="shared" si="1"/>
        <v>2652</v>
      </c>
      <c r="C13" s="391">
        <v>766</v>
      </c>
      <c r="D13" s="391">
        <v>288</v>
      </c>
      <c r="E13" s="391">
        <v>236</v>
      </c>
      <c r="F13" s="391">
        <v>202</v>
      </c>
      <c r="G13" s="391">
        <v>148</v>
      </c>
      <c r="H13" s="391">
        <v>105</v>
      </c>
      <c r="I13" s="391">
        <v>131</v>
      </c>
      <c r="J13" s="391">
        <v>103</v>
      </c>
      <c r="K13" s="391">
        <v>94</v>
      </c>
      <c r="L13" s="391">
        <v>123</v>
      </c>
      <c r="M13" s="391">
        <v>107</v>
      </c>
      <c r="N13" s="391">
        <v>94</v>
      </c>
      <c r="O13" s="391">
        <v>66</v>
      </c>
      <c r="P13" s="391">
        <v>65</v>
      </c>
      <c r="Q13" s="391">
        <v>43</v>
      </c>
      <c r="R13" s="391">
        <v>45</v>
      </c>
      <c r="S13" s="391">
        <v>20</v>
      </c>
      <c r="T13" s="391">
        <v>9</v>
      </c>
      <c r="U13" s="391">
        <v>5</v>
      </c>
      <c r="V13" s="391">
        <v>2</v>
      </c>
      <c r="W13" s="391">
        <v>0</v>
      </c>
      <c r="X13" s="262" t="s">
        <v>273</v>
      </c>
    </row>
    <row r="14" spans="1:24" ht="13.5" customHeight="1" x14ac:dyDescent="0.15">
      <c r="A14" s="262" t="s">
        <v>272</v>
      </c>
      <c r="B14" s="390">
        <f t="shared" si="1"/>
        <v>3253</v>
      </c>
      <c r="C14" s="391">
        <v>884</v>
      </c>
      <c r="D14" s="391">
        <v>346</v>
      </c>
      <c r="E14" s="391">
        <v>308</v>
      </c>
      <c r="F14" s="391">
        <v>326</v>
      </c>
      <c r="G14" s="391">
        <v>226</v>
      </c>
      <c r="H14" s="391">
        <v>147</v>
      </c>
      <c r="I14" s="391">
        <v>121</v>
      </c>
      <c r="J14" s="391">
        <v>118</v>
      </c>
      <c r="K14" s="391">
        <v>131</v>
      </c>
      <c r="L14" s="391">
        <v>118</v>
      </c>
      <c r="M14" s="391">
        <v>120</v>
      </c>
      <c r="N14" s="391">
        <v>106</v>
      </c>
      <c r="O14" s="391">
        <v>92</v>
      </c>
      <c r="P14" s="391">
        <v>75</v>
      </c>
      <c r="Q14" s="391">
        <v>43</v>
      </c>
      <c r="R14" s="391">
        <v>52</v>
      </c>
      <c r="S14" s="391">
        <v>19</v>
      </c>
      <c r="T14" s="391">
        <v>17</v>
      </c>
      <c r="U14" s="391">
        <v>4</v>
      </c>
      <c r="V14" s="391">
        <v>0</v>
      </c>
      <c r="W14" s="391">
        <v>0</v>
      </c>
      <c r="X14" s="262" t="s">
        <v>272</v>
      </c>
    </row>
    <row r="15" spans="1:24" ht="13.5" customHeight="1" x14ac:dyDescent="0.15">
      <c r="A15" s="262" t="s">
        <v>271</v>
      </c>
      <c r="B15" s="390">
        <f t="shared" si="1"/>
        <v>3731</v>
      </c>
      <c r="C15" s="391">
        <v>900</v>
      </c>
      <c r="D15" s="391">
        <v>431</v>
      </c>
      <c r="E15" s="391">
        <v>384</v>
      </c>
      <c r="F15" s="391">
        <v>267</v>
      </c>
      <c r="G15" s="391">
        <v>431</v>
      </c>
      <c r="H15" s="391">
        <v>222</v>
      </c>
      <c r="I15" s="391">
        <v>161</v>
      </c>
      <c r="J15" s="391">
        <v>137</v>
      </c>
      <c r="K15" s="391">
        <v>123</v>
      </c>
      <c r="L15" s="391">
        <v>132</v>
      </c>
      <c r="M15" s="391">
        <v>155</v>
      </c>
      <c r="N15" s="391">
        <v>112</v>
      </c>
      <c r="O15" s="391">
        <v>82</v>
      </c>
      <c r="P15" s="391">
        <v>57</v>
      </c>
      <c r="Q15" s="391">
        <v>68</v>
      </c>
      <c r="R15" s="391">
        <v>38</v>
      </c>
      <c r="S15" s="391">
        <v>9</v>
      </c>
      <c r="T15" s="391">
        <v>8</v>
      </c>
      <c r="U15" s="391">
        <v>12</v>
      </c>
      <c r="V15" s="391">
        <v>2</v>
      </c>
      <c r="W15" s="391">
        <v>0</v>
      </c>
      <c r="X15" s="262" t="s">
        <v>271</v>
      </c>
    </row>
    <row r="16" spans="1:24" ht="13.5" customHeight="1" x14ac:dyDescent="0.15">
      <c r="A16" s="262" t="s">
        <v>270</v>
      </c>
      <c r="B16" s="390">
        <f t="shared" si="1"/>
        <v>4233</v>
      </c>
      <c r="C16" s="391">
        <v>1195</v>
      </c>
      <c r="D16" s="391">
        <v>515</v>
      </c>
      <c r="E16" s="391">
        <v>414</v>
      </c>
      <c r="F16" s="391">
        <v>319</v>
      </c>
      <c r="G16" s="391">
        <v>340</v>
      </c>
      <c r="H16" s="391">
        <v>246</v>
      </c>
      <c r="I16" s="391">
        <v>197</v>
      </c>
      <c r="J16" s="391">
        <v>166</v>
      </c>
      <c r="K16" s="391">
        <v>135</v>
      </c>
      <c r="L16" s="391">
        <v>137</v>
      </c>
      <c r="M16" s="391">
        <v>138</v>
      </c>
      <c r="N16" s="391">
        <v>133</v>
      </c>
      <c r="O16" s="391">
        <v>105</v>
      </c>
      <c r="P16" s="391">
        <v>53</v>
      </c>
      <c r="Q16" s="391">
        <v>47</v>
      </c>
      <c r="R16" s="391">
        <v>46</v>
      </c>
      <c r="S16" s="391">
        <v>22</v>
      </c>
      <c r="T16" s="391">
        <v>15</v>
      </c>
      <c r="U16" s="391">
        <v>9</v>
      </c>
      <c r="V16" s="391">
        <v>1</v>
      </c>
      <c r="W16" s="391">
        <v>0</v>
      </c>
      <c r="X16" s="262" t="s">
        <v>270</v>
      </c>
    </row>
    <row r="17" spans="1:24" ht="13.5" customHeight="1" x14ac:dyDescent="0.15">
      <c r="A17" s="262" t="s">
        <v>269</v>
      </c>
      <c r="B17" s="390">
        <f t="shared" si="1"/>
        <v>4814</v>
      </c>
      <c r="C17" s="391">
        <v>1315</v>
      </c>
      <c r="D17" s="391">
        <v>583</v>
      </c>
      <c r="E17" s="391">
        <v>598</v>
      </c>
      <c r="F17" s="391">
        <v>431</v>
      </c>
      <c r="G17" s="391">
        <v>367</v>
      </c>
      <c r="H17" s="391">
        <v>392</v>
      </c>
      <c r="I17" s="391">
        <v>200</v>
      </c>
      <c r="J17" s="391">
        <v>195</v>
      </c>
      <c r="K17" s="391">
        <v>137</v>
      </c>
      <c r="L17" s="391">
        <v>121</v>
      </c>
      <c r="M17" s="391">
        <v>119</v>
      </c>
      <c r="N17" s="391">
        <v>124</v>
      </c>
      <c r="O17" s="391">
        <v>116</v>
      </c>
      <c r="P17" s="391">
        <v>52</v>
      </c>
      <c r="Q17" s="391">
        <v>24</v>
      </c>
      <c r="R17" s="391">
        <v>19</v>
      </c>
      <c r="S17" s="391">
        <v>9</v>
      </c>
      <c r="T17" s="391">
        <v>8</v>
      </c>
      <c r="U17" s="391">
        <v>3</v>
      </c>
      <c r="V17" s="391">
        <v>1</v>
      </c>
      <c r="W17" s="391">
        <v>0</v>
      </c>
      <c r="X17" s="262" t="s">
        <v>269</v>
      </c>
    </row>
    <row r="18" spans="1:24" ht="13.5" customHeight="1" x14ac:dyDescent="0.15">
      <c r="A18" s="262" t="s">
        <v>268</v>
      </c>
      <c r="B18" s="390">
        <f t="shared" si="1"/>
        <v>5206</v>
      </c>
      <c r="C18" s="391">
        <v>1899</v>
      </c>
      <c r="D18" s="391">
        <v>621</v>
      </c>
      <c r="E18" s="391">
        <v>517</v>
      </c>
      <c r="F18" s="391">
        <v>404</v>
      </c>
      <c r="G18" s="391">
        <v>312</v>
      </c>
      <c r="H18" s="391">
        <v>299</v>
      </c>
      <c r="I18" s="391">
        <v>265</v>
      </c>
      <c r="J18" s="391">
        <v>146</v>
      </c>
      <c r="K18" s="391">
        <v>149</v>
      </c>
      <c r="L18" s="391">
        <v>115</v>
      </c>
      <c r="M18" s="391">
        <v>119</v>
      </c>
      <c r="N18" s="391">
        <v>121</v>
      </c>
      <c r="O18" s="391">
        <v>97</v>
      </c>
      <c r="P18" s="391">
        <v>69</v>
      </c>
      <c r="Q18" s="391">
        <v>37</v>
      </c>
      <c r="R18" s="391">
        <v>21</v>
      </c>
      <c r="S18" s="391">
        <v>8</v>
      </c>
      <c r="T18" s="391">
        <v>3</v>
      </c>
      <c r="U18" s="391">
        <v>4</v>
      </c>
      <c r="V18" s="391">
        <v>0</v>
      </c>
      <c r="W18" s="391">
        <v>0</v>
      </c>
      <c r="X18" s="262" t="s">
        <v>268</v>
      </c>
    </row>
    <row r="19" spans="1:24" ht="13.5" customHeight="1" x14ac:dyDescent="0.15">
      <c r="A19" s="262" t="s">
        <v>267</v>
      </c>
      <c r="B19" s="390">
        <f t="shared" si="1"/>
        <v>4186</v>
      </c>
      <c r="C19" s="391">
        <v>1503</v>
      </c>
      <c r="D19" s="391">
        <v>760</v>
      </c>
      <c r="E19" s="391">
        <v>474</v>
      </c>
      <c r="F19" s="391">
        <v>297</v>
      </c>
      <c r="G19" s="391">
        <v>270</v>
      </c>
      <c r="H19" s="391">
        <v>235</v>
      </c>
      <c r="I19" s="391">
        <v>143</v>
      </c>
      <c r="J19" s="391">
        <v>101</v>
      </c>
      <c r="K19" s="391">
        <v>101</v>
      </c>
      <c r="L19" s="391">
        <v>68</v>
      </c>
      <c r="M19" s="391">
        <v>94</v>
      </c>
      <c r="N19" s="391">
        <v>51</v>
      </c>
      <c r="O19" s="391">
        <v>43</v>
      </c>
      <c r="P19" s="391">
        <v>15</v>
      </c>
      <c r="Q19" s="391">
        <v>14</v>
      </c>
      <c r="R19" s="391">
        <v>7</v>
      </c>
      <c r="S19" s="391">
        <v>5</v>
      </c>
      <c r="T19" s="391">
        <v>2</v>
      </c>
      <c r="U19" s="391">
        <v>3</v>
      </c>
      <c r="V19" s="391">
        <v>0</v>
      </c>
      <c r="W19" s="391">
        <v>0</v>
      </c>
      <c r="X19" s="262" t="s">
        <v>267</v>
      </c>
    </row>
    <row r="20" spans="1:24" ht="13.5" customHeight="1" x14ac:dyDescent="0.15">
      <c r="A20" s="262" t="s">
        <v>266</v>
      </c>
      <c r="B20" s="390">
        <f t="shared" si="1"/>
        <v>3302</v>
      </c>
      <c r="C20" s="391">
        <v>1114</v>
      </c>
      <c r="D20" s="391">
        <v>438</v>
      </c>
      <c r="E20" s="391">
        <v>347</v>
      </c>
      <c r="F20" s="391">
        <v>216</v>
      </c>
      <c r="G20" s="391">
        <v>234</v>
      </c>
      <c r="H20" s="391">
        <v>222</v>
      </c>
      <c r="I20" s="391">
        <v>134</v>
      </c>
      <c r="J20" s="391">
        <v>103</v>
      </c>
      <c r="K20" s="391">
        <v>85</v>
      </c>
      <c r="L20" s="391">
        <v>89</v>
      </c>
      <c r="M20" s="391">
        <v>87</v>
      </c>
      <c r="N20" s="391">
        <v>77</v>
      </c>
      <c r="O20" s="391">
        <v>55</v>
      </c>
      <c r="P20" s="391">
        <v>37</v>
      </c>
      <c r="Q20" s="391">
        <v>21</v>
      </c>
      <c r="R20" s="391">
        <v>15</v>
      </c>
      <c r="S20" s="391">
        <v>11</v>
      </c>
      <c r="T20" s="391">
        <v>12</v>
      </c>
      <c r="U20" s="391">
        <v>1</v>
      </c>
      <c r="V20" s="391">
        <v>3</v>
      </c>
      <c r="W20" s="391">
        <v>1</v>
      </c>
      <c r="X20" s="262" t="s">
        <v>266</v>
      </c>
    </row>
    <row r="21" spans="1:24" ht="13.5" customHeight="1" x14ac:dyDescent="0.15">
      <c r="A21" s="262" t="s">
        <v>265</v>
      </c>
      <c r="B21" s="390">
        <f t="shared" si="1"/>
        <v>3420</v>
      </c>
      <c r="C21" s="391">
        <v>1090</v>
      </c>
      <c r="D21" s="391">
        <v>438</v>
      </c>
      <c r="E21" s="391">
        <v>350</v>
      </c>
      <c r="F21" s="391">
        <v>227</v>
      </c>
      <c r="G21" s="391">
        <v>245</v>
      </c>
      <c r="H21" s="391">
        <v>246</v>
      </c>
      <c r="I21" s="391">
        <v>174</v>
      </c>
      <c r="J21" s="391">
        <v>113</v>
      </c>
      <c r="K21" s="391">
        <v>119</v>
      </c>
      <c r="L21" s="391">
        <v>96</v>
      </c>
      <c r="M21" s="391">
        <v>126</v>
      </c>
      <c r="N21" s="391">
        <v>101</v>
      </c>
      <c r="O21" s="391">
        <v>46</v>
      </c>
      <c r="P21" s="391">
        <v>14</v>
      </c>
      <c r="Q21" s="391">
        <v>12</v>
      </c>
      <c r="R21" s="391">
        <v>9</v>
      </c>
      <c r="S21" s="391">
        <v>4</v>
      </c>
      <c r="T21" s="391">
        <v>6</v>
      </c>
      <c r="U21" s="391">
        <v>3</v>
      </c>
      <c r="V21" s="391">
        <v>1</v>
      </c>
      <c r="W21" s="391">
        <v>0</v>
      </c>
      <c r="X21" s="262" t="s">
        <v>265</v>
      </c>
    </row>
    <row r="22" spans="1:24" ht="13.5" customHeight="1" x14ac:dyDescent="0.15">
      <c r="A22" s="262" t="s">
        <v>264</v>
      </c>
      <c r="B22" s="390">
        <f t="shared" si="1"/>
        <v>3283</v>
      </c>
      <c r="C22" s="391">
        <v>891</v>
      </c>
      <c r="D22" s="391">
        <v>376</v>
      </c>
      <c r="E22" s="391">
        <v>347</v>
      </c>
      <c r="F22" s="391">
        <v>229</v>
      </c>
      <c r="G22" s="391">
        <v>234</v>
      </c>
      <c r="H22" s="391">
        <v>222</v>
      </c>
      <c r="I22" s="391">
        <v>214</v>
      </c>
      <c r="J22" s="391">
        <v>166</v>
      </c>
      <c r="K22" s="391">
        <v>121</v>
      </c>
      <c r="L22" s="391">
        <v>126</v>
      </c>
      <c r="M22" s="391">
        <v>111</v>
      </c>
      <c r="N22" s="391">
        <v>109</v>
      </c>
      <c r="O22" s="391">
        <v>49</v>
      </c>
      <c r="P22" s="391">
        <v>25</v>
      </c>
      <c r="Q22" s="391">
        <v>21</v>
      </c>
      <c r="R22" s="391">
        <v>24</v>
      </c>
      <c r="S22" s="391">
        <v>12</v>
      </c>
      <c r="T22" s="391">
        <v>2</v>
      </c>
      <c r="U22" s="391">
        <v>3</v>
      </c>
      <c r="V22" s="391">
        <v>1</v>
      </c>
      <c r="W22" s="391">
        <v>0</v>
      </c>
      <c r="X22" s="262" t="s">
        <v>264</v>
      </c>
    </row>
    <row r="23" spans="1:24" ht="13.5" customHeight="1" x14ac:dyDescent="0.15">
      <c r="A23" s="262" t="s">
        <v>263</v>
      </c>
      <c r="B23" s="390">
        <f t="shared" si="1"/>
        <v>2709</v>
      </c>
      <c r="C23" s="391">
        <v>645</v>
      </c>
      <c r="D23" s="391">
        <v>512</v>
      </c>
      <c r="E23" s="391">
        <v>303</v>
      </c>
      <c r="F23" s="391">
        <v>207</v>
      </c>
      <c r="G23" s="391">
        <v>178</v>
      </c>
      <c r="H23" s="391">
        <v>167</v>
      </c>
      <c r="I23" s="391">
        <v>134</v>
      </c>
      <c r="J23" s="391">
        <v>120</v>
      </c>
      <c r="K23" s="391">
        <v>78</v>
      </c>
      <c r="L23" s="391">
        <v>96</v>
      </c>
      <c r="M23" s="391">
        <v>106</v>
      </c>
      <c r="N23" s="391">
        <v>67</v>
      </c>
      <c r="O23" s="391">
        <v>48</v>
      </c>
      <c r="P23" s="391">
        <v>13</v>
      </c>
      <c r="Q23" s="391">
        <v>14</v>
      </c>
      <c r="R23" s="391">
        <v>9</v>
      </c>
      <c r="S23" s="391">
        <v>8</v>
      </c>
      <c r="T23" s="391">
        <v>4</v>
      </c>
      <c r="U23" s="391">
        <v>0</v>
      </c>
      <c r="V23" s="391">
        <v>0</v>
      </c>
      <c r="W23" s="391">
        <v>0</v>
      </c>
      <c r="X23" s="262" t="s">
        <v>263</v>
      </c>
    </row>
    <row r="24" spans="1:24" ht="13.5" customHeight="1" x14ac:dyDescent="0.15">
      <c r="A24" s="262" t="s">
        <v>262</v>
      </c>
      <c r="B24" s="390">
        <f t="shared" si="1"/>
        <v>2418</v>
      </c>
      <c r="C24" s="391">
        <v>553</v>
      </c>
      <c r="D24" s="391">
        <v>240</v>
      </c>
      <c r="E24" s="391">
        <v>251</v>
      </c>
      <c r="F24" s="391">
        <v>171</v>
      </c>
      <c r="G24" s="391">
        <v>171</v>
      </c>
      <c r="H24" s="391">
        <v>134</v>
      </c>
      <c r="I24" s="391">
        <v>126</v>
      </c>
      <c r="J24" s="391">
        <v>112</v>
      </c>
      <c r="K24" s="391">
        <v>152</v>
      </c>
      <c r="L24" s="391">
        <v>123</v>
      </c>
      <c r="M24" s="391">
        <v>143</v>
      </c>
      <c r="N24" s="391">
        <v>86</v>
      </c>
      <c r="O24" s="391">
        <v>80</v>
      </c>
      <c r="P24" s="391">
        <v>26</v>
      </c>
      <c r="Q24" s="391">
        <v>19</v>
      </c>
      <c r="R24" s="391">
        <v>14</v>
      </c>
      <c r="S24" s="391">
        <v>8</v>
      </c>
      <c r="T24" s="391">
        <v>6</v>
      </c>
      <c r="U24" s="391">
        <v>3</v>
      </c>
      <c r="V24" s="391">
        <v>0</v>
      </c>
      <c r="W24" s="391">
        <v>0</v>
      </c>
      <c r="X24" s="262" t="s">
        <v>262</v>
      </c>
    </row>
    <row r="25" spans="1:24" ht="13.5" customHeight="1" x14ac:dyDescent="0.15">
      <c r="A25" s="262" t="s">
        <v>261</v>
      </c>
      <c r="B25" s="390">
        <f t="shared" si="1"/>
        <v>2371</v>
      </c>
      <c r="C25" s="391">
        <v>433</v>
      </c>
      <c r="D25" s="391">
        <v>313</v>
      </c>
      <c r="E25" s="391">
        <v>290</v>
      </c>
      <c r="F25" s="391">
        <v>225</v>
      </c>
      <c r="G25" s="391">
        <v>231</v>
      </c>
      <c r="H25" s="391">
        <v>166</v>
      </c>
      <c r="I25" s="391">
        <v>120</v>
      </c>
      <c r="J25" s="391">
        <v>100</v>
      </c>
      <c r="K25" s="391">
        <v>99</v>
      </c>
      <c r="L25" s="391">
        <v>98</v>
      </c>
      <c r="M25" s="391">
        <v>86</v>
      </c>
      <c r="N25" s="391">
        <v>88</v>
      </c>
      <c r="O25" s="391">
        <v>55</v>
      </c>
      <c r="P25" s="391">
        <v>21</v>
      </c>
      <c r="Q25" s="391">
        <v>17</v>
      </c>
      <c r="R25" s="391">
        <v>18</v>
      </c>
      <c r="S25" s="391">
        <v>6</v>
      </c>
      <c r="T25" s="391">
        <v>5</v>
      </c>
      <c r="U25" s="391">
        <v>0</v>
      </c>
      <c r="V25" s="391">
        <v>0</v>
      </c>
      <c r="W25" s="391">
        <v>0</v>
      </c>
      <c r="X25" s="262" t="s">
        <v>261</v>
      </c>
    </row>
    <row r="26" spans="1:24" ht="13.5" customHeight="1" x14ac:dyDescent="0.15">
      <c r="A26" s="262" t="s">
        <v>260</v>
      </c>
      <c r="B26" s="390">
        <f t="shared" si="1"/>
        <v>3101</v>
      </c>
      <c r="C26" s="391">
        <v>663</v>
      </c>
      <c r="D26" s="391">
        <v>379</v>
      </c>
      <c r="E26" s="391">
        <v>302</v>
      </c>
      <c r="F26" s="391">
        <v>238</v>
      </c>
      <c r="G26" s="391">
        <v>269</v>
      </c>
      <c r="H26" s="391">
        <v>199</v>
      </c>
      <c r="I26" s="391">
        <v>140</v>
      </c>
      <c r="J26" s="391">
        <v>135</v>
      </c>
      <c r="K26" s="391">
        <v>107</v>
      </c>
      <c r="L26" s="391">
        <v>138</v>
      </c>
      <c r="M26" s="391">
        <v>177</v>
      </c>
      <c r="N26" s="391">
        <v>131</v>
      </c>
      <c r="O26" s="391">
        <v>120</v>
      </c>
      <c r="P26" s="391">
        <v>46</v>
      </c>
      <c r="Q26" s="391">
        <v>23</v>
      </c>
      <c r="R26" s="391">
        <v>8</v>
      </c>
      <c r="S26" s="391">
        <v>10</v>
      </c>
      <c r="T26" s="391">
        <v>14</v>
      </c>
      <c r="U26" s="391">
        <v>2</v>
      </c>
      <c r="V26" s="391">
        <v>0</v>
      </c>
      <c r="W26" s="391">
        <v>0</v>
      </c>
      <c r="X26" s="262" t="s">
        <v>260</v>
      </c>
    </row>
    <row r="27" spans="1:24" ht="13.5" customHeight="1" x14ac:dyDescent="0.15">
      <c r="A27" s="262" t="s">
        <v>259</v>
      </c>
      <c r="B27" s="390">
        <f t="shared" si="1"/>
        <v>2953</v>
      </c>
      <c r="C27" s="391">
        <v>665</v>
      </c>
      <c r="D27" s="391">
        <v>337</v>
      </c>
      <c r="E27" s="391">
        <v>314</v>
      </c>
      <c r="F27" s="391">
        <v>200</v>
      </c>
      <c r="G27" s="391">
        <v>259</v>
      </c>
      <c r="H27" s="391">
        <v>194</v>
      </c>
      <c r="I27" s="391">
        <v>164</v>
      </c>
      <c r="J27" s="391">
        <v>125</v>
      </c>
      <c r="K27" s="391">
        <v>102</v>
      </c>
      <c r="L27" s="391">
        <v>126</v>
      </c>
      <c r="M27" s="391">
        <v>143</v>
      </c>
      <c r="N27" s="391">
        <v>112</v>
      </c>
      <c r="O27" s="391">
        <v>71</v>
      </c>
      <c r="P27" s="391">
        <v>60</v>
      </c>
      <c r="Q27" s="391">
        <v>27</v>
      </c>
      <c r="R27" s="391">
        <v>26</v>
      </c>
      <c r="S27" s="391">
        <v>12</v>
      </c>
      <c r="T27" s="391">
        <v>11</v>
      </c>
      <c r="U27" s="391">
        <v>4</v>
      </c>
      <c r="V27" s="391">
        <v>1</v>
      </c>
      <c r="W27" s="391">
        <v>0</v>
      </c>
      <c r="X27" s="262" t="s">
        <v>259</v>
      </c>
    </row>
    <row r="28" spans="1:24" ht="13.5" customHeight="1" x14ac:dyDescent="0.15">
      <c r="A28" s="262" t="s">
        <v>258</v>
      </c>
      <c r="B28" s="390">
        <f t="shared" si="1"/>
        <v>2191</v>
      </c>
      <c r="C28" s="391">
        <v>489</v>
      </c>
      <c r="D28" s="391">
        <v>245</v>
      </c>
      <c r="E28" s="391">
        <v>261</v>
      </c>
      <c r="F28" s="391">
        <v>191</v>
      </c>
      <c r="G28" s="391">
        <v>182</v>
      </c>
      <c r="H28" s="391">
        <v>132</v>
      </c>
      <c r="I28" s="391">
        <v>91</v>
      </c>
      <c r="J28" s="391">
        <v>98</v>
      </c>
      <c r="K28" s="391">
        <v>63</v>
      </c>
      <c r="L28" s="391">
        <v>106</v>
      </c>
      <c r="M28" s="391">
        <v>81</v>
      </c>
      <c r="N28" s="391">
        <v>88</v>
      </c>
      <c r="O28" s="391">
        <v>69</v>
      </c>
      <c r="P28" s="391">
        <v>31</v>
      </c>
      <c r="Q28" s="391">
        <v>22</v>
      </c>
      <c r="R28" s="391">
        <v>17</v>
      </c>
      <c r="S28" s="391">
        <v>11</v>
      </c>
      <c r="T28" s="391">
        <v>10</v>
      </c>
      <c r="U28" s="391">
        <v>3</v>
      </c>
      <c r="V28" s="391">
        <v>1</v>
      </c>
      <c r="W28" s="391">
        <v>0</v>
      </c>
      <c r="X28" s="262" t="s">
        <v>258</v>
      </c>
    </row>
    <row r="29" spans="1:24" ht="13.5" customHeight="1" x14ac:dyDescent="0.15">
      <c r="A29" s="263" t="s">
        <v>257</v>
      </c>
      <c r="B29" s="390">
        <f t="shared" si="1"/>
        <v>1412</v>
      </c>
      <c r="C29" s="391">
        <v>272</v>
      </c>
      <c r="D29" s="391">
        <v>239</v>
      </c>
      <c r="E29" s="391">
        <v>168</v>
      </c>
      <c r="F29" s="391">
        <v>113</v>
      </c>
      <c r="G29" s="391">
        <v>120</v>
      </c>
      <c r="H29" s="391">
        <v>72</v>
      </c>
      <c r="I29" s="391">
        <v>65</v>
      </c>
      <c r="J29" s="391">
        <v>42</v>
      </c>
      <c r="K29" s="391">
        <v>51</v>
      </c>
      <c r="L29" s="391">
        <v>61</v>
      </c>
      <c r="M29" s="391">
        <v>71</v>
      </c>
      <c r="N29" s="391">
        <v>46</v>
      </c>
      <c r="O29" s="391">
        <v>33</v>
      </c>
      <c r="P29" s="391">
        <v>26</v>
      </c>
      <c r="Q29" s="391">
        <v>12</v>
      </c>
      <c r="R29" s="391">
        <v>10</v>
      </c>
      <c r="S29" s="391">
        <v>5</v>
      </c>
      <c r="T29" s="391">
        <v>5</v>
      </c>
      <c r="U29" s="391">
        <v>1</v>
      </c>
      <c r="V29" s="391">
        <v>0</v>
      </c>
      <c r="W29" s="391">
        <v>0</v>
      </c>
      <c r="X29" s="264" t="s">
        <v>257</v>
      </c>
    </row>
    <row r="30" spans="1:24" ht="13.5" customHeight="1" x14ac:dyDescent="0.15">
      <c r="A30" s="263" t="s">
        <v>256</v>
      </c>
      <c r="B30" s="390">
        <f t="shared" si="1"/>
        <v>1527</v>
      </c>
      <c r="C30" s="391">
        <v>366</v>
      </c>
      <c r="D30" s="391">
        <v>249</v>
      </c>
      <c r="E30" s="391">
        <v>179</v>
      </c>
      <c r="F30" s="391">
        <v>115</v>
      </c>
      <c r="G30" s="391">
        <v>124</v>
      </c>
      <c r="H30" s="391">
        <v>69</v>
      </c>
      <c r="I30" s="391">
        <v>50</v>
      </c>
      <c r="J30" s="391">
        <v>70</v>
      </c>
      <c r="K30" s="391">
        <v>54</v>
      </c>
      <c r="L30" s="391">
        <v>61</v>
      </c>
      <c r="M30" s="391">
        <v>60</v>
      </c>
      <c r="N30" s="391">
        <v>66</v>
      </c>
      <c r="O30" s="391">
        <v>20</v>
      </c>
      <c r="P30" s="391">
        <v>18</v>
      </c>
      <c r="Q30" s="391">
        <v>11</v>
      </c>
      <c r="R30" s="391">
        <v>7</v>
      </c>
      <c r="S30" s="391">
        <v>3</v>
      </c>
      <c r="T30" s="391">
        <v>3</v>
      </c>
      <c r="U30" s="391">
        <v>2</v>
      </c>
      <c r="V30" s="391">
        <v>0</v>
      </c>
      <c r="W30" s="391">
        <v>0</v>
      </c>
      <c r="X30" s="264" t="s">
        <v>256</v>
      </c>
    </row>
    <row r="31" spans="1:24" ht="13.5" customHeight="1" x14ac:dyDescent="0.15">
      <c r="A31" s="262" t="s">
        <v>255</v>
      </c>
      <c r="B31" s="390">
        <f t="shared" si="1"/>
        <v>2272</v>
      </c>
      <c r="C31" s="391">
        <v>575</v>
      </c>
      <c r="D31" s="391">
        <v>342</v>
      </c>
      <c r="E31" s="391">
        <v>306</v>
      </c>
      <c r="F31" s="391">
        <v>187</v>
      </c>
      <c r="G31" s="391">
        <v>154</v>
      </c>
      <c r="H31" s="391">
        <v>97</v>
      </c>
      <c r="I31" s="391">
        <v>111</v>
      </c>
      <c r="J31" s="391">
        <v>77</v>
      </c>
      <c r="K31" s="391">
        <v>67</v>
      </c>
      <c r="L31" s="391">
        <v>79</v>
      </c>
      <c r="M31" s="391">
        <v>69</v>
      </c>
      <c r="N31" s="391">
        <v>81</v>
      </c>
      <c r="O31" s="391">
        <v>53</v>
      </c>
      <c r="P31" s="391">
        <v>23</v>
      </c>
      <c r="Q31" s="391">
        <v>16</v>
      </c>
      <c r="R31" s="391">
        <v>15</v>
      </c>
      <c r="S31" s="391">
        <v>14</v>
      </c>
      <c r="T31" s="391">
        <v>4</v>
      </c>
      <c r="U31" s="391">
        <v>1</v>
      </c>
      <c r="V31" s="391">
        <v>1</v>
      </c>
      <c r="W31" s="391">
        <v>0</v>
      </c>
      <c r="X31" s="262" t="s">
        <v>255</v>
      </c>
    </row>
    <row r="32" spans="1:24" ht="13.5" customHeight="1" x14ac:dyDescent="0.15">
      <c r="A32" s="262" t="s">
        <v>254</v>
      </c>
      <c r="B32" s="390">
        <f t="shared" si="1"/>
        <v>1766</v>
      </c>
      <c r="C32" s="391">
        <v>453</v>
      </c>
      <c r="D32" s="391">
        <v>257</v>
      </c>
      <c r="E32" s="391">
        <v>189</v>
      </c>
      <c r="F32" s="391">
        <v>118</v>
      </c>
      <c r="G32" s="391">
        <v>109</v>
      </c>
      <c r="H32" s="391">
        <v>112</v>
      </c>
      <c r="I32" s="391">
        <v>78</v>
      </c>
      <c r="J32" s="391">
        <v>79</v>
      </c>
      <c r="K32" s="391">
        <v>60</v>
      </c>
      <c r="L32" s="391">
        <v>78</v>
      </c>
      <c r="M32" s="391">
        <v>76</v>
      </c>
      <c r="N32" s="391">
        <v>68</v>
      </c>
      <c r="O32" s="391">
        <v>33</v>
      </c>
      <c r="P32" s="391">
        <v>19</v>
      </c>
      <c r="Q32" s="391">
        <v>16</v>
      </c>
      <c r="R32" s="391">
        <v>12</v>
      </c>
      <c r="S32" s="391">
        <v>1</v>
      </c>
      <c r="T32" s="391">
        <v>3</v>
      </c>
      <c r="U32" s="391">
        <v>4</v>
      </c>
      <c r="V32" s="391">
        <v>1</v>
      </c>
      <c r="W32" s="391">
        <v>0</v>
      </c>
      <c r="X32" s="262" t="s">
        <v>254</v>
      </c>
    </row>
    <row r="33" spans="1:24" ht="13.5" customHeight="1" x14ac:dyDescent="0.15">
      <c r="A33" s="262" t="s">
        <v>253</v>
      </c>
      <c r="B33" s="390">
        <f t="shared" si="1"/>
        <v>1125</v>
      </c>
      <c r="C33" s="391">
        <v>167</v>
      </c>
      <c r="D33" s="391">
        <v>129</v>
      </c>
      <c r="E33" s="391">
        <v>169</v>
      </c>
      <c r="F33" s="391">
        <v>106</v>
      </c>
      <c r="G33" s="391">
        <v>122</v>
      </c>
      <c r="H33" s="391">
        <v>51</v>
      </c>
      <c r="I33" s="391">
        <v>51</v>
      </c>
      <c r="J33" s="391">
        <v>44</v>
      </c>
      <c r="K33" s="391">
        <v>50</v>
      </c>
      <c r="L33" s="391">
        <v>74</v>
      </c>
      <c r="M33" s="391">
        <v>68</v>
      </c>
      <c r="N33" s="391">
        <v>47</v>
      </c>
      <c r="O33" s="391">
        <v>23</v>
      </c>
      <c r="P33" s="391">
        <v>10</v>
      </c>
      <c r="Q33" s="391">
        <v>6</v>
      </c>
      <c r="R33" s="391">
        <v>5</v>
      </c>
      <c r="S33" s="391">
        <v>1</v>
      </c>
      <c r="T33" s="391">
        <v>2</v>
      </c>
      <c r="U33" s="391">
        <v>0</v>
      </c>
      <c r="V33" s="391">
        <v>0</v>
      </c>
      <c r="W33" s="391">
        <v>0</v>
      </c>
      <c r="X33" s="262" t="s">
        <v>253</v>
      </c>
    </row>
    <row r="34" spans="1:24" ht="13.5" customHeight="1" x14ac:dyDescent="0.15">
      <c r="A34" s="262" t="s">
        <v>252</v>
      </c>
      <c r="B34" s="390">
        <f t="shared" si="1"/>
        <v>918</v>
      </c>
      <c r="C34" s="391">
        <v>115</v>
      </c>
      <c r="D34" s="391">
        <v>116</v>
      </c>
      <c r="E34" s="391">
        <v>98</v>
      </c>
      <c r="F34" s="391">
        <v>84</v>
      </c>
      <c r="G34" s="391">
        <v>87</v>
      </c>
      <c r="H34" s="391">
        <v>74</v>
      </c>
      <c r="I34" s="391">
        <v>42</v>
      </c>
      <c r="J34" s="391">
        <v>40</v>
      </c>
      <c r="K34" s="391">
        <v>52</v>
      </c>
      <c r="L34" s="391">
        <v>46</v>
      </c>
      <c r="M34" s="391">
        <v>47</v>
      </c>
      <c r="N34" s="391">
        <v>64</v>
      </c>
      <c r="O34" s="391">
        <v>23</v>
      </c>
      <c r="P34" s="391">
        <v>11</v>
      </c>
      <c r="Q34" s="391">
        <v>5</v>
      </c>
      <c r="R34" s="391">
        <v>6</v>
      </c>
      <c r="S34" s="391">
        <v>5</v>
      </c>
      <c r="T34" s="391">
        <v>1</v>
      </c>
      <c r="U34" s="391">
        <v>2</v>
      </c>
      <c r="V34" s="391">
        <v>0</v>
      </c>
      <c r="W34" s="391">
        <v>0</v>
      </c>
      <c r="X34" s="262" t="s">
        <v>252</v>
      </c>
    </row>
    <row r="35" spans="1:24" ht="13.5" customHeight="1" x14ac:dyDescent="0.15">
      <c r="A35" s="262" t="s">
        <v>251</v>
      </c>
      <c r="B35" s="390">
        <f t="shared" si="1"/>
        <v>514</v>
      </c>
      <c r="C35" s="391">
        <v>121</v>
      </c>
      <c r="D35" s="391">
        <v>43</v>
      </c>
      <c r="E35" s="391">
        <v>84</v>
      </c>
      <c r="F35" s="391">
        <v>50</v>
      </c>
      <c r="G35" s="391">
        <v>39</v>
      </c>
      <c r="H35" s="391">
        <v>25</v>
      </c>
      <c r="I35" s="391">
        <v>28</v>
      </c>
      <c r="J35" s="391">
        <v>14</v>
      </c>
      <c r="K35" s="391">
        <v>26</v>
      </c>
      <c r="L35" s="391">
        <v>17</v>
      </c>
      <c r="M35" s="391">
        <v>25</v>
      </c>
      <c r="N35" s="391">
        <v>16</v>
      </c>
      <c r="O35" s="391">
        <v>9</v>
      </c>
      <c r="P35" s="391">
        <v>5</v>
      </c>
      <c r="Q35" s="391">
        <v>6</v>
      </c>
      <c r="R35" s="391">
        <v>3</v>
      </c>
      <c r="S35" s="391">
        <v>2</v>
      </c>
      <c r="T35" s="391">
        <v>1</v>
      </c>
      <c r="U35" s="391">
        <v>0</v>
      </c>
      <c r="V35" s="391">
        <v>0</v>
      </c>
      <c r="W35" s="391">
        <v>0</v>
      </c>
      <c r="X35" s="262" t="s">
        <v>251</v>
      </c>
    </row>
    <row r="36" spans="1:24" ht="13.5" customHeight="1" x14ac:dyDescent="0.15">
      <c r="A36" s="262" t="s">
        <v>250</v>
      </c>
      <c r="B36" s="390">
        <f t="shared" si="1"/>
        <v>45</v>
      </c>
      <c r="C36" s="391">
        <v>16</v>
      </c>
      <c r="D36" s="391">
        <v>10</v>
      </c>
      <c r="E36" s="391">
        <v>5</v>
      </c>
      <c r="F36" s="391">
        <v>1</v>
      </c>
      <c r="G36" s="391">
        <v>2</v>
      </c>
      <c r="H36" s="391">
        <v>2</v>
      </c>
      <c r="I36" s="391">
        <v>3</v>
      </c>
      <c r="J36" s="391">
        <v>2</v>
      </c>
      <c r="K36" s="391">
        <v>2</v>
      </c>
      <c r="L36" s="391">
        <v>1</v>
      </c>
      <c r="M36" s="391">
        <v>0</v>
      </c>
      <c r="N36" s="391">
        <v>1</v>
      </c>
      <c r="O36" s="391">
        <v>0</v>
      </c>
      <c r="P36" s="391">
        <v>0</v>
      </c>
      <c r="Q36" s="391">
        <v>0</v>
      </c>
      <c r="R36" s="391">
        <v>0</v>
      </c>
      <c r="S36" s="391">
        <v>0</v>
      </c>
      <c r="T36" s="391">
        <v>0</v>
      </c>
      <c r="U36" s="391">
        <v>0</v>
      </c>
      <c r="V36" s="391">
        <v>0</v>
      </c>
      <c r="W36" s="391">
        <v>0</v>
      </c>
      <c r="X36" s="262" t="s">
        <v>250</v>
      </c>
    </row>
    <row r="37" spans="1:24" ht="13.5" customHeight="1" x14ac:dyDescent="0.15">
      <c r="A37" s="262" t="s">
        <v>249</v>
      </c>
      <c r="B37" s="390">
        <f t="shared" si="1"/>
        <v>566</v>
      </c>
      <c r="C37" s="391">
        <v>93</v>
      </c>
      <c r="D37" s="391">
        <v>41</v>
      </c>
      <c r="E37" s="391">
        <v>66</v>
      </c>
      <c r="F37" s="391">
        <v>39</v>
      </c>
      <c r="G37" s="391">
        <v>55</v>
      </c>
      <c r="H37" s="391">
        <v>39</v>
      </c>
      <c r="I37" s="391">
        <v>25</v>
      </c>
      <c r="J37" s="391">
        <v>38</v>
      </c>
      <c r="K37" s="391">
        <v>30</v>
      </c>
      <c r="L37" s="391">
        <v>27</v>
      </c>
      <c r="M37" s="391">
        <v>36</v>
      </c>
      <c r="N37" s="391">
        <v>43</v>
      </c>
      <c r="O37" s="391">
        <v>11</v>
      </c>
      <c r="P37" s="391">
        <v>8</v>
      </c>
      <c r="Q37" s="391">
        <v>5</v>
      </c>
      <c r="R37" s="391">
        <v>7</v>
      </c>
      <c r="S37" s="391">
        <v>2</v>
      </c>
      <c r="T37" s="391">
        <v>1</v>
      </c>
      <c r="U37" s="391">
        <v>0</v>
      </c>
      <c r="V37" s="391">
        <v>0</v>
      </c>
      <c r="W37" s="391">
        <v>0</v>
      </c>
      <c r="X37" s="262" t="s">
        <v>249</v>
      </c>
    </row>
    <row r="38" spans="1:24" ht="13.5" customHeight="1" x14ac:dyDescent="0.15">
      <c r="A38" s="262" t="s">
        <v>248</v>
      </c>
      <c r="B38" s="390">
        <f t="shared" si="1"/>
        <v>911</v>
      </c>
      <c r="C38" s="391">
        <v>128</v>
      </c>
      <c r="D38" s="391">
        <v>77</v>
      </c>
      <c r="E38" s="391">
        <v>76</v>
      </c>
      <c r="F38" s="391">
        <v>49</v>
      </c>
      <c r="G38" s="391">
        <v>72</v>
      </c>
      <c r="H38" s="391">
        <v>47</v>
      </c>
      <c r="I38" s="391">
        <v>41</v>
      </c>
      <c r="J38" s="391">
        <v>33</v>
      </c>
      <c r="K38" s="391">
        <v>75</v>
      </c>
      <c r="L38" s="391">
        <v>101</v>
      </c>
      <c r="M38" s="391">
        <v>91</v>
      </c>
      <c r="N38" s="391">
        <v>58</v>
      </c>
      <c r="O38" s="391">
        <v>31</v>
      </c>
      <c r="P38" s="391">
        <v>16</v>
      </c>
      <c r="Q38" s="391">
        <v>6</v>
      </c>
      <c r="R38" s="391">
        <v>6</v>
      </c>
      <c r="S38" s="391">
        <v>4</v>
      </c>
      <c r="T38" s="391">
        <v>0</v>
      </c>
      <c r="U38" s="391">
        <v>0</v>
      </c>
      <c r="V38" s="391">
        <v>0</v>
      </c>
      <c r="W38" s="391">
        <v>0</v>
      </c>
      <c r="X38" s="262" t="s">
        <v>248</v>
      </c>
    </row>
    <row r="39" spans="1:24" ht="13.5" customHeight="1" x14ac:dyDescent="0.15">
      <c r="A39" s="262" t="s">
        <v>247</v>
      </c>
      <c r="B39" s="390">
        <f t="shared" si="1"/>
        <v>853</v>
      </c>
      <c r="C39" s="391">
        <v>156</v>
      </c>
      <c r="D39" s="391">
        <v>61</v>
      </c>
      <c r="E39" s="391">
        <v>137</v>
      </c>
      <c r="F39" s="391">
        <v>93</v>
      </c>
      <c r="G39" s="391">
        <v>61</v>
      </c>
      <c r="H39" s="391">
        <v>37</v>
      </c>
      <c r="I39" s="391">
        <v>17</v>
      </c>
      <c r="J39" s="391">
        <v>37</v>
      </c>
      <c r="K39" s="391">
        <v>37</v>
      </c>
      <c r="L39" s="391">
        <v>57</v>
      </c>
      <c r="M39" s="391">
        <v>56</v>
      </c>
      <c r="N39" s="391">
        <v>54</v>
      </c>
      <c r="O39" s="391">
        <v>29</v>
      </c>
      <c r="P39" s="391">
        <v>6</v>
      </c>
      <c r="Q39" s="391">
        <v>4</v>
      </c>
      <c r="R39" s="391">
        <v>4</v>
      </c>
      <c r="S39" s="391">
        <v>1</v>
      </c>
      <c r="T39" s="391">
        <v>3</v>
      </c>
      <c r="U39" s="391">
        <v>3</v>
      </c>
      <c r="V39" s="391">
        <v>0</v>
      </c>
      <c r="W39" s="391">
        <v>0</v>
      </c>
      <c r="X39" s="262" t="s">
        <v>247</v>
      </c>
    </row>
    <row r="40" spans="1:24" ht="13.5" customHeight="1" x14ac:dyDescent="0.15">
      <c r="A40" s="262" t="s">
        <v>246</v>
      </c>
      <c r="B40" s="390">
        <f t="shared" si="1"/>
        <v>3799</v>
      </c>
      <c r="C40" s="391">
        <v>1238</v>
      </c>
      <c r="D40" s="391">
        <v>481</v>
      </c>
      <c r="E40" s="391">
        <v>454</v>
      </c>
      <c r="F40" s="391">
        <v>271</v>
      </c>
      <c r="G40" s="391">
        <v>223</v>
      </c>
      <c r="H40" s="391">
        <v>138</v>
      </c>
      <c r="I40" s="391">
        <v>133</v>
      </c>
      <c r="J40" s="391">
        <v>112</v>
      </c>
      <c r="K40" s="391">
        <v>114</v>
      </c>
      <c r="L40" s="391">
        <v>136</v>
      </c>
      <c r="M40" s="391">
        <v>122</v>
      </c>
      <c r="N40" s="391">
        <v>102</v>
      </c>
      <c r="O40" s="391">
        <v>93</v>
      </c>
      <c r="P40" s="391">
        <v>55</v>
      </c>
      <c r="Q40" s="391">
        <v>49</v>
      </c>
      <c r="R40" s="391">
        <v>38</v>
      </c>
      <c r="S40" s="391">
        <v>23</v>
      </c>
      <c r="T40" s="391">
        <v>12</v>
      </c>
      <c r="U40" s="391">
        <v>5</v>
      </c>
      <c r="V40" s="391">
        <v>0</v>
      </c>
      <c r="W40" s="391">
        <v>0</v>
      </c>
      <c r="X40" s="262" t="s">
        <v>246</v>
      </c>
    </row>
    <row r="41" spans="1:24" ht="13.5" customHeight="1" x14ac:dyDescent="0.15">
      <c r="A41" s="262" t="s">
        <v>245</v>
      </c>
      <c r="B41" s="390">
        <f t="shared" si="1"/>
        <v>3469</v>
      </c>
      <c r="C41" s="391">
        <v>1017</v>
      </c>
      <c r="D41" s="391">
        <v>439</v>
      </c>
      <c r="E41" s="391">
        <v>341</v>
      </c>
      <c r="F41" s="391">
        <v>263</v>
      </c>
      <c r="G41" s="391">
        <v>195</v>
      </c>
      <c r="H41" s="391">
        <v>173</v>
      </c>
      <c r="I41" s="391">
        <v>153</v>
      </c>
      <c r="J41" s="391">
        <v>123</v>
      </c>
      <c r="K41" s="391">
        <v>147</v>
      </c>
      <c r="L41" s="391">
        <v>125</v>
      </c>
      <c r="M41" s="391">
        <v>127</v>
      </c>
      <c r="N41" s="391">
        <v>100</v>
      </c>
      <c r="O41" s="391">
        <v>80</v>
      </c>
      <c r="P41" s="391">
        <v>61</v>
      </c>
      <c r="Q41" s="391">
        <v>46</v>
      </c>
      <c r="R41" s="391">
        <v>35</v>
      </c>
      <c r="S41" s="391">
        <v>21</v>
      </c>
      <c r="T41" s="391">
        <v>15</v>
      </c>
      <c r="U41" s="391">
        <v>5</v>
      </c>
      <c r="V41" s="391">
        <v>2</v>
      </c>
      <c r="W41" s="391">
        <v>1</v>
      </c>
      <c r="X41" s="262" t="s">
        <v>245</v>
      </c>
    </row>
    <row r="42" spans="1:24" ht="13.5" customHeight="1" x14ac:dyDescent="0.15">
      <c r="A42" s="262" t="s">
        <v>244</v>
      </c>
      <c r="B42" s="390">
        <f t="shared" si="1"/>
        <v>5114</v>
      </c>
      <c r="C42" s="391">
        <v>1228</v>
      </c>
      <c r="D42" s="391">
        <v>715</v>
      </c>
      <c r="E42" s="391">
        <v>570</v>
      </c>
      <c r="F42" s="391">
        <v>381</v>
      </c>
      <c r="G42" s="391">
        <v>347</v>
      </c>
      <c r="H42" s="391">
        <v>315</v>
      </c>
      <c r="I42" s="391">
        <v>240</v>
      </c>
      <c r="J42" s="391">
        <v>217</v>
      </c>
      <c r="K42" s="391">
        <v>179</v>
      </c>
      <c r="L42" s="391">
        <v>159</v>
      </c>
      <c r="M42" s="391">
        <v>195</v>
      </c>
      <c r="N42" s="391">
        <v>195</v>
      </c>
      <c r="O42" s="391">
        <v>144</v>
      </c>
      <c r="P42" s="391">
        <v>107</v>
      </c>
      <c r="Q42" s="391">
        <v>43</v>
      </c>
      <c r="R42" s="391">
        <v>34</v>
      </c>
      <c r="S42" s="391">
        <v>22</v>
      </c>
      <c r="T42" s="391">
        <v>16</v>
      </c>
      <c r="U42" s="391">
        <v>6</v>
      </c>
      <c r="V42" s="391">
        <v>1</v>
      </c>
      <c r="W42" s="391">
        <v>0</v>
      </c>
      <c r="X42" s="262" t="s">
        <v>244</v>
      </c>
    </row>
    <row r="43" spans="1:24" ht="13.5" customHeight="1" x14ac:dyDescent="0.15">
      <c r="A43" s="262" t="s">
        <v>243</v>
      </c>
      <c r="B43" s="390">
        <f t="shared" si="1"/>
        <v>1981</v>
      </c>
      <c r="C43" s="391">
        <v>459</v>
      </c>
      <c r="D43" s="391">
        <v>200</v>
      </c>
      <c r="E43" s="391">
        <v>200</v>
      </c>
      <c r="F43" s="391">
        <v>168</v>
      </c>
      <c r="G43" s="391">
        <v>169</v>
      </c>
      <c r="H43" s="391">
        <v>92</v>
      </c>
      <c r="I43" s="391">
        <v>91</v>
      </c>
      <c r="J43" s="391">
        <v>70</v>
      </c>
      <c r="K43" s="391">
        <v>89</v>
      </c>
      <c r="L43" s="391">
        <v>78</v>
      </c>
      <c r="M43" s="391">
        <v>98</v>
      </c>
      <c r="N43" s="391">
        <v>71</v>
      </c>
      <c r="O43" s="391">
        <v>59</v>
      </c>
      <c r="P43" s="391">
        <v>45</v>
      </c>
      <c r="Q43" s="391">
        <v>35</v>
      </c>
      <c r="R43" s="391">
        <v>34</v>
      </c>
      <c r="S43" s="391">
        <v>14</v>
      </c>
      <c r="T43" s="391">
        <v>6</v>
      </c>
      <c r="U43" s="391">
        <v>3</v>
      </c>
      <c r="V43" s="391">
        <v>0</v>
      </c>
      <c r="W43" s="391">
        <v>0</v>
      </c>
      <c r="X43" s="262" t="s">
        <v>243</v>
      </c>
    </row>
    <row r="44" spans="1:24" ht="13.5" customHeight="1" x14ac:dyDescent="0.15">
      <c r="A44" s="262" t="s">
        <v>242</v>
      </c>
      <c r="B44" s="390">
        <f t="shared" si="1"/>
        <v>2546</v>
      </c>
      <c r="C44" s="391">
        <v>707</v>
      </c>
      <c r="D44" s="391">
        <v>318</v>
      </c>
      <c r="E44" s="391">
        <v>259</v>
      </c>
      <c r="F44" s="391">
        <v>187</v>
      </c>
      <c r="G44" s="391">
        <v>158</v>
      </c>
      <c r="H44" s="391">
        <v>166</v>
      </c>
      <c r="I44" s="391">
        <v>101</v>
      </c>
      <c r="J44" s="391">
        <v>111</v>
      </c>
      <c r="K44" s="391">
        <v>93</v>
      </c>
      <c r="L44" s="391">
        <v>97</v>
      </c>
      <c r="M44" s="391">
        <v>71</v>
      </c>
      <c r="N44" s="391">
        <v>71</v>
      </c>
      <c r="O44" s="391">
        <v>60</v>
      </c>
      <c r="P44" s="391">
        <v>56</v>
      </c>
      <c r="Q44" s="391">
        <v>39</v>
      </c>
      <c r="R44" s="391">
        <v>20</v>
      </c>
      <c r="S44" s="391">
        <v>19</v>
      </c>
      <c r="T44" s="391">
        <v>9</v>
      </c>
      <c r="U44" s="391">
        <v>4</v>
      </c>
      <c r="V44" s="391">
        <v>0</v>
      </c>
      <c r="W44" s="391">
        <v>0</v>
      </c>
      <c r="X44" s="262" t="s">
        <v>242</v>
      </c>
    </row>
    <row r="45" spans="1:24" ht="13.5" customHeight="1" x14ac:dyDescent="0.15">
      <c r="A45" s="262" t="s">
        <v>241</v>
      </c>
      <c r="B45" s="390">
        <f t="shared" si="1"/>
        <v>2262</v>
      </c>
      <c r="C45" s="391">
        <v>458</v>
      </c>
      <c r="D45" s="391">
        <v>250</v>
      </c>
      <c r="E45" s="391">
        <v>227</v>
      </c>
      <c r="F45" s="391">
        <v>183</v>
      </c>
      <c r="G45" s="391">
        <v>148</v>
      </c>
      <c r="H45" s="391">
        <v>93</v>
      </c>
      <c r="I45" s="391">
        <v>90</v>
      </c>
      <c r="J45" s="391">
        <v>104</v>
      </c>
      <c r="K45" s="391">
        <v>96</v>
      </c>
      <c r="L45" s="391">
        <v>99</v>
      </c>
      <c r="M45" s="391">
        <v>123</v>
      </c>
      <c r="N45" s="391">
        <v>79</v>
      </c>
      <c r="O45" s="391">
        <v>112</v>
      </c>
      <c r="P45" s="391">
        <v>59</v>
      </c>
      <c r="Q45" s="391">
        <v>55</v>
      </c>
      <c r="R45" s="391">
        <v>47</v>
      </c>
      <c r="S45" s="391">
        <v>15</v>
      </c>
      <c r="T45" s="391">
        <v>14</v>
      </c>
      <c r="U45" s="391">
        <v>7</v>
      </c>
      <c r="V45" s="391">
        <v>3</v>
      </c>
      <c r="W45" s="391">
        <v>0</v>
      </c>
      <c r="X45" s="262" t="s">
        <v>241</v>
      </c>
    </row>
    <row r="46" spans="1:24" ht="13.5" customHeight="1" x14ac:dyDescent="0.15">
      <c r="A46" s="262" t="s">
        <v>240</v>
      </c>
      <c r="B46" s="390">
        <f t="shared" si="1"/>
        <v>2447</v>
      </c>
      <c r="C46" s="391">
        <v>487</v>
      </c>
      <c r="D46" s="391">
        <v>278</v>
      </c>
      <c r="E46" s="391">
        <v>288</v>
      </c>
      <c r="F46" s="391">
        <v>204</v>
      </c>
      <c r="G46" s="391">
        <v>163</v>
      </c>
      <c r="H46" s="391">
        <v>121</v>
      </c>
      <c r="I46" s="391">
        <v>120</v>
      </c>
      <c r="J46" s="391">
        <v>113</v>
      </c>
      <c r="K46" s="391">
        <v>95</v>
      </c>
      <c r="L46" s="391">
        <v>94</v>
      </c>
      <c r="M46" s="391">
        <v>102</v>
      </c>
      <c r="N46" s="391">
        <v>109</v>
      </c>
      <c r="O46" s="391">
        <v>90</v>
      </c>
      <c r="P46" s="391">
        <v>50</v>
      </c>
      <c r="Q46" s="391">
        <v>55</v>
      </c>
      <c r="R46" s="391">
        <v>42</v>
      </c>
      <c r="S46" s="391">
        <v>21</v>
      </c>
      <c r="T46" s="391">
        <v>13</v>
      </c>
      <c r="U46" s="391">
        <v>2</v>
      </c>
      <c r="V46" s="391">
        <v>0</v>
      </c>
      <c r="W46" s="391">
        <v>0</v>
      </c>
      <c r="X46" s="262" t="s">
        <v>240</v>
      </c>
    </row>
    <row r="47" spans="1:24" ht="13.5" customHeight="1" x14ac:dyDescent="0.15">
      <c r="A47" s="262" t="s">
        <v>239</v>
      </c>
      <c r="B47" s="390">
        <f t="shared" si="1"/>
        <v>4097</v>
      </c>
      <c r="C47" s="391">
        <v>789</v>
      </c>
      <c r="D47" s="391">
        <v>527</v>
      </c>
      <c r="E47" s="391">
        <v>674</v>
      </c>
      <c r="F47" s="391">
        <v>309</v>
      </c>
      <c r="G47" s="391">
        <v>280</v>
      </c>
      <c r="H47" s="391">
        <v>225</v>
      </c>
      <c r="I47" s="391">
        <v>200</v>
      </c>
      <c r="J47" s="391">
        <v>179</v>
      </c>
      <c r="K47" s="391">
        <v>179</v>
      </c>
      <c r="L47" s="391">
        <v>144</v>
      </c>
      <c r="M47" s="391">
        <v>160</v>
      </c>
      <c r="N47" s="391">
        <v>126</v>
      </c>
      <c r="O47" s="391">
        <v>101</v>
      </c>
      <c r="P47" s="391">
        <v>73</v>
      </c>
      <c r="Q47" s="391">
        <v>63</v>
      </c>
      <c r="R47" s="391">
        <v>37</v>
      </c>
      <c r="S47" s="391">
        <v>14</v>
      </c>
      <c r="T47" s="391">
        <v>11</v>
      </c>
      <c r="U47" s="391">
        <v>5</v>
      </c>
      <c r="V47" s="391">
        <v>1</v>
      </c>
      <c r="W47" s="391">
        <v>0</v>
      </c>
      <c r="X47" s="262" t="s">
        <v>239</v>
      </c>
    </row>
    <row r="48" spans="1:24" ht="13.5" customHeight="1" x14ac:dyDescent="0.15">
      <c r="A48" s="262" t="s">
        <v>238</v>
      </c>
      <c r="B48" s="390">
        <f t="shared" si="1"/>
        <v>3461</v>
      </c>
      <c r="C48" s="391">
        <v>630</v>
      </c>
      <c r="D48" s="391">
        <v>347</v>
      </c>
      <c r="E48" s="391">
        <v>305</v>
      </c>
      <c r="F48" s="391">
        <v>244</v>
      </c>
      <c r="G48" s="391">
        <v>356</v>
      </c>
      <c r="H48" s="391">
        <v>278</v>
      </c>
      <c r="I48" s="391">
        <v>213</v>
      </c>
      <c r="J48" s="391">
        <v>191</v>
      </c>
      <c r="K48" s="391">
        <v>178</v>
      </c>
      <c r="L48" s="391">
        <v>129</v>
      </c>
      <c r="M48" s="391">
        <v>146</v>
      </c>
      <c r="N48" s="391">
        <v>127</v>
      </c>
      <c r="O48" s="391">
        <v>96</v>
      </c>
      <c r="P48" s="391">
        <v>61</v>
      </c>
      <c r="Q48" s="391">
        <v>67</v>
      </c>
      <c r="R48" s="391">
        <v>55</v>
      </c>
      <c r="S48" s="391">
        <v>21</v>
      </c>
      <c r="T48" s="391">
        <v>9</v>
      </c>
      <c r="U48" s="391">
        <v>5</v>
      </c>
      <c r="V48" s="391">
        <v>3</v>
      </c>
      <c r="W48" s="391">
        <v>0</v>
      </c>
      <c r="X48" s="262" t="s">
        <v>238</v>
      </c>
    </row>
    <row r="49" spans="1:24" ht="13.5" customHeight="1" x14ac:dyDescent="0.15">
      <c r="A49" s="262" t="s">
        <v>237</v>
      </c>
      <c r="B49" s="390">
        <f t="shared" si="1"/>
        <v>4951</v>
      </c>
      <c r="C49" s="391">
        <v>890</v>
      </c>
      <c r="D49" s="391">
        <v>564</v>
      </c>
      <c r="E49" s="391">
        <v>583</v>
      </c>
      <c r="F49" s="391">
        <v>607</v>
      </c>
      <c r="G49" s="391">
        <v>439</v>
      </c>
      <c r="H49" s="391">
        <v>344</v>
      </c>
      <c r="I49" s="391">
        <v>218</v>
      </c>
      <c r="J49" s="391">
        <v>191</v>
      </c>
      <c r="K49" s="391">
        <v>251</v>
      </c>
      <c r="L49" s="391">
        <v>205</v>
      </c>
      <c r="M49" s="391">
        <v>196</v>
      </c>
      <c r="N49" s="391">
        <v>158</v>
      </c>
      <c r="O49" s="391">
        <v>101</v>
      </c>
      <c r="P49" s="391">
        <v>65</v>
      </c>
      <c r="Q49" s="391">
        <v>57</v>
      </c>
      <c r="R49" s="391">
        <v>35</v>
      </c>
      <c r="S49" s="391">
        <v>25</v>
      </c>
      <c r="T49" s="391">
        <v>15</v>
      </c>
      <c r="U49" s="391">
        <v>7</v>
      </c>
      <c r="V49" s="391">
        <v>0</v>
      </c>
      <c r="W49" s="391">
        <v>0</v>
      </c>
      <c r="X49" s="262" t="s">
        <v>237</v>
      </c>
    </row>
    <row r="50" spans="1:24" ht="13.5" customHeight="1" x14ac:dyDescent="0.15">
      <c r="A50" s="262" t="s">
        <v>236</v>
      </c>
      <c r="B50" s="390">
        <f t="shared" si="1"/>
        <v>3752</v>
      </c>
      <c r="C50" s="391">
        <v>471</v>
      </c>
      <c r="D50" s="391">
        <v>423</v>
      </c>
      <c r="E50" s="391">
        <v>1079</v>
      </c>
      <c r="F50" s="391">
        <v>558</v>
      </c>
      <c r="G50" s="391">
        <v>202</v>
      </c>
      <c r="H50" s="391">
        <v>116</v>
      </c>
      <c r="I50" s="391">
        <v>102</v>
      </c>
      <c r="J50" s="391">
        <v>120</v>
      </c>
      <c r="K50" s="391">
        <v>170</v>
      </c>
      <c r="L50" s="391">
        <v>134</v>
      </c>
      <c r="M50" s="391">
        <v>95</v>
      </c>
      <c r="N50" s="391">
        <v>94</v>
      </c>
      <c r="O50" s="391">
        <v>64</v>
      </c>
      <c r="P50" s="391">
        <v>48</v>
      </c>
      <c r="Q50" s="391">
        <v>27</v>
      </c>
      <c r="R50" s="391">
        <v>27</v>
      </c>
      <c r="S50" s="391">
        <v>14</v>
      </c>
      <c r="T50" s="391">
        <v>7</v>
      </c>
      <c r="U50" s="391">
        <v>1</v>
      </c>
      <c r="V50" s="391">
        <v>0</v>
      </c>
      <c r="W50" s="391">
        <v>0</v>
      </c>
      <c r="X50" s="262" t="s">
        <v>236</v>
      </c>
    </row>
    <row r="51" spans="1:24" ht="13.5" customHeight="1" x14ac:dyDescent="0.15">
      <c r="A51" s="262" t="s">
        <v>235</v>
      </c>
      <c r="B51" s="390">
        <f t="shared" si="1"/>
        <v>7104</v>
      </c>
      <c r="C51" s="391">
        <v>1539</v>
      </c>
      <c r="D51" s="391">
        <v>1051</v>
      </c>
      <c r="E51" s="391">
        <v>959</v>
      </c>
      <c r="F51" s="391">
        <v>534</v>
      </c>
      <c r="G51" s="391">
        <v>454</v>
      </c>
      <c r="H51" s="391">
        <v>324</v>
      </c>
      <c r="I51" s="391">
        <v>311</v>
      </c>
      <c r="J51" s="391">
        <v>263</v>
      </c>
      <c r="K51" s="391">
        <v>237</v>
      </c>
      <c r="L51" s="391">
        <v>263</v>
      </c>
      <c r="M51" s="391">
        <v>310</v>
      </c>
      <c r="N51" s="391">
        <v>296</v>
      </c>
      <c r="O51" s="391">
        <v>216</v>
      </c>
      <c r="P51" s="391">
        <v>131</v>
      </c>
      <c r="Q51" s="391">
        <v>86</v>
      </c>
      <c r="R51" s="391">
        <v>47</v>
      </c>
      <c r="S51" s="391">
        <v>44</v>
      </c>
      <c r="T51" s="391">
        <v>24</v>
      </c>
      <c r="U51" s="391">
        <v>9</v>
      </c>
      <c r="V51" s="391">
        <v>6</v>
      </c>
      <c r="W51" s="391">
        <v>0</v>
      </c>
      <c r="X51" s="262" t="s">
        <v>235</v>
      </c>
    </row>
    <row r="52" spans="1:24" ht="13.5" customHeight="1" x14ac:dyDescent="0.15">
      <c r="A52" s="262" t="s">
        <v>234</v>
      </c>
      <c r="B52" s="390">
        <f t="shared" si="1"/>
        <v>5289</v>
      </c>
      <c r="C52" s="391">
        <v>1490</v>
      </c>
      <c r="D52" s="391">
        <v>774</v>
      </c>
      <c r="E52" s="391">
        <v>572</v>
      </c>
      <c r="F52" s="391">
        <v>359</v>
      </c>
      <c r="G52" s="391">
        <v>335</v>
      </c>
      <c r="H52" s="391">
        <v>229</v>
      </c>
      <c r="I52" s="391">
        <v>240</v>
      </c>
      <c r="J52" s="391">
        <v>225</v>
      </c>
      <c r="K52" s="391">
        <v>228</v>
      </c>
      <c r="L52" s="391">
        <v>161</v>
      </c>
      <c r="M52" s="391">
        <v>179</v>
      </c>
      <c r="N52" s="391">
        <v>199</v>
      </c>
      <c r="O52" s="391">
        <v>125</v>
      </c>
      <c r="P52" s="391">
        <v>65</v>
      </c>
      <c r="Q52" s="391">
        <v>43</v>
      </c>
      <c r="R52" s="391">
        <v>30</v>
      </c>
      <c r="S52" s="391">
        <v>21</v>
      </c>
      <c r="T52" s="391">
        <v>13</v>
      </c>
      <c r="U52" s="391">
        <v>1</v>
      </c>
      <c r="V52" s="391">
        <v>0</v>
      </c>
      <c r="W52" s="391">
        <v>0</v>
      </c>
      <c r="X52" s="262" t="s">
        <v>234</v>
      </c>
    </row>
    <row r="53" spans="1:24" ht="13.5" customHeight="1" x14ac:dyDescent="0.15">
      <c r="A53" s="262" t="s">
        <v>233</v>
      </c>
      <c r="B53" s="390">
        <f t="shared" si="1"/>
        <v>3592</v>
      </c>
      <c r="C53" s="391">
        <v>644</v>
      </c>
      <c r="D53" s="391">
        <v>337</v>
      </c>
      <c r="E53" s="391">
        <v>357</v>
      </c>
      <c r="F53" s="391">
        <v>248</v>
      </c>
      <c r="G53" s="391">
        <v>274</v>
      </c>
      <c r="H53" s="391">
        <v>226</v>
      </c>
      <c r="I53" s="391">
        <v>182</v>
      </c>
      <c r="J53" s="391">
        <v>178</v>
      </c>
      <c r="K53" s="391">
        <v>269</v>
      </c>
      <c r="L53" s="391">
        <v>171</v>
      </c>
      <c r="M53" s="391">
        <v>191</v>
      </c>
      <c r="N53" s="391">
        <v>216</v>
      </c>
      <c r="O53" s="391">
        <v>136</v>
      </c>
      <c r="P53" s="391">
        <v>65</v>
      </c>
      <c r="Q53" s="391">
        <v>31</v>
      </c>
      <c r="R53" s="391">
        <v>32</v>
      </c>
      <c r="S53" s="391">
        <v>20</v>
      </c>
      <c r="T53" s="391">
        <v>12</v>
      </c>
      <c r="U53" s="391">
        <v>1</v>
      </c>
      <c r="V53" s="391">
        <v>2</v>
      </c>
      <c r="W53" s="391">
        <v>0</v>
      </c>
      <c r="X53" s="262" t="s">
        <v>233</v>
      </c>
    </row>
    <row r="54" spans="1:24" ht="13.5" customHeight="1" x14ac:dyDescent="0.15">
      <c r="A54" s="262" t="s">
        <v>232</v>
      </c>
      <c r="B54" s="390">
        <f t="shared" si="1"/>
        <v>4641</v>
      </c>
      <c r="C54" s="391">
        <v>1091</v>
      </c>
      <c r="D54" s="391">
        <v>704</v>
      </c>
      <c r="E54" s="391">
        <v>445</v>
      </c>
      <c r="F54" s="391">
        <v>392</v>
      </c>
      <c r="G54" s="391">
        <v>301</v>
      </c>
      <c r="H54" s="391">
        <v>303</v>
      </c>
      <c r="I54" s="391">
        <v>212</v>
      </c>
      <c r="J54" s="391">
        <v>227</v>
      </c>
      <c r="K54" s="391">
        <v>253</v>
      </c>
      <c r="L54" s="391">
        <v>221</v>
      </c>
      <c r="M54" s="391">
        <v>169</v>
      </c>
      <c r="N54" s="391">
        <v>95</v>
      </c>
      <c r="O54" s="391">
        <v>76</v>
      </c>
      <c r="P54" s="391">
        <v>55</v>
      </c>
      <c r="Q54" s="391">
        <v>48</v>
      </c>
      <c r="R54" s="391">
        <v>25</v>
      </c>
      <c r="S54" s="391">
        <v>17</v>
      </c>
      <c r="T54" s="391">
        <v>4</v>
      </c>
      <c r="U54" s="391">
        <v>2</v>
      </c>
      <c r="V54" s="391">
        <v>1</v>
      </c>
      <c r="W54" s="391">
        <v>0</v>
      </c>
      <c r="X54" s="262" t="s">
        <v>232</v>
      </c>
    </row>
    <row r="55" spans="1:24" ht="13.5" customHeight="1" x14ac:dyDescent="0.15">
      <c r="A55" s="262" t="s">
        <v>231</v>
      </c>
      <c r="B55" s="390">
        <f t="shared" si="1"/>
        <v>2202</v>
      </c>
      <c r="C55" s="391">
        <v>264</v>
      </c>
      <c r="D55" s="391">
        <v>213</v>
      </c>
      <c r="E55" s="391">
        <v>228</v>
      </c>
      <c r="F55" s="391">
        <v>216</v>
      </c>
      <c r="G55" s="391">
        <v>178</v>
      </c>
      <c r="H55" s="391">
        <v>162</v>
      </c>
      <c r="I55" s="391">
        <v>140</v>
      </c>
      <c r="J55" s="391">
        <v>158</v>
      </c>
      <c r="K55" s="391">
        <v>146</v>
      </c>
      <c r="L55" s="391">
        <v>254</v>
      </c>
      <c r="M55" s="391">
        <v>76</v>
      </c>
      <c r="N55" s="391">
        <v>69</v>
      </c>
      <c r="O55" s="391">
        <v>39</v>
      </c>
      <c r="P55" s="391">
        <v>16</v>
      </c>
      <c r="Q55" s="391">
        <v>22</v>
      </c>
      <c r="R55" s="391">
        <v>9</v>
      </c>
      <c r="S55" s="391">
        <v>10</v>
      </c>
      <c r="T55" s="391">
        <v>2</v>
      </c>
      <c r="U55" s="391">
        <v>0</v>
      </c>
      <c r="V55" s="391">
        <v>0</v>
      </c>
      <c r="W55" s="391">
        <v>0</v>
      </c>
      <c r="X55" s="262" t="s">
        <v>231</v>
      </c>
    </row>
    <row r="56" spans="1:24" ht="13.5" customHeight="1" x14ac:dyDescent="0.15">
      <c r="A56" s="262" t="s">
        <v>230</v>
      </c>
      <c r="B56" s="390">
        <f t="shared" si="1"/>
        <v>3928</v>
      </c>
      <c r="C56" s="391">
        <v>736</v>
      </c>
      <c r="D56" s="391">
        <v>406</v>
      </c>
      <c r="E56" s="391">
        <v>425</v>
      </c>
      <c r="F56" s="391">
        <v>531</v>
      </c>
      <c r="G56" s="391">
        <v>346</v>
      </c>
      <c r="H56" s="391">
        <v>269</v>
      </c>
      <c r="I56" s="391">
        <v>252</v>
      </c>
      <c r="J56" s="391">
        <v>228</v>
      </c>
      <c r="K56" s="391">
        <v>142</v>
      </c>
      <c r="L56" s="391">
        <v>184</v>
      </c>
      <c r="M56" s="391">
        <v>166</v>
      </c>
      <c r="N56" s="391">
        <v>131</v>
      </c>
      <c r="O56" s="391">
        <v>47</v>
      </c>
      <c r="P56" s="391">
        <v>22</v>
      </c>
      <c r="Q56" s="391">
        <v>14</v>
      </c>
      <c r="R56" s="391">
        <v>16</v>
      </c>
      <c r="S56" s="391">
        <v>7</v>
      </c>
      <c r="T56" s="391">
        <v>4</v>
      </c>
      <c r="U56" s="391">
        <v>2</v>
      </c>
      <c r="V56" s="391">
        <v>0</v>
      </c>
      <c r="W56" s="391">
        <v>0</v>
      </c>
      <c r="X56" s="262" t="s">
        <v>230</v>
      </c>
    </row>
    <row r="57" spans="1:24" ht="13.5" customHeight="1" x14ac:dyDescent="0.15">
      <c r="A57" s="262" t="s">
        <v>229</v>
      </c>
      <c r="B57" s="390">
        <f t="shared" si="1"/>
        <v>1804</v>
      </c>
      <c r="C57" s="391">
        <v>437</v>
      </c>
      <c r="D57" s="391">
        <v>245</v>
      </c>
      <c r="E57" s="391">
        <v>229</v>
      </c>
      <c r="F57" s="391">
        <v>158</v>
      </c>
      <c r="G57" s="391">
        <v>129</v>
      </c>
      <c r="H57" s="391">
        <v>149</v>
      </c>
      <c r="I57" s="391">
        <v>99</v>
      </c>
      <c r="J57" s="391">
        <v>73</v>
      </c>
      <c r="K57" s="391">
        <v>63</v>
      </c>
      <c r="L57" s="391">
        <v>62</v>
      </c>
      <c r="M57" s="391">
        <v>67</v>
      </c>
      <c r="N57" s="391">
        <v>48</v>
      </c>
      <c r="O57" s="391">
        <v>18</v>
      </c>
      <c r="P57" s="391">
        <v>11</v>
      </c>
      <c r="Q57" s="391">
        <v>8</v>
      </c>
      <c r="R57" s="391">
        <v>6</v>
      </c>
      <c r="S57" s="391">
        <v>1</v>
      </c>
      <c r="T57" s="391">
        <v>1</v>
      </c>
      <c r="U57" s="391">
        <v>0</v>
      </c>
      <c r="V57" s="391">
        <v>0</v>
      </c>
      <c r="W57" s="391">
        <v>0</v>
      </c>
      <c r="X57" s="262" t="s">
        <v>229</v>
      </c>
    </row>
    <row r="58" spans="1:24" s="266" customFormat="1" ht="13.5" customHeight="1" x14ac:dyDescent="0.15">
      <c r="A58" s="265" t="s">
        <v>228</v>
      </c>
      <c r="B58" s="392">
        <f t="shared" si="1"/>
        <v>3859</v>
      </c>
      <c r="C58" s="393">
        <v>738</v>
      </c>
      <c r="D58" s="393">
        <v>423</v>
      </c>
      <c r="E58" s="393">
        <v>489</v>
      </c>
      <c r="F58" s="393">
        <v>331</v>
      </c>
      <c r="G58" s="393">
        <v>331</v>
      </c>
      <c r="H58" s="393">
        <v>307</v>
      </c>
      <c r="I58" s="393">
        <v>223</v>
      </c>
      <c r="J58" s="393">
        <v>208</v>
      </c>
      <c r="K58" s="393">
        <v>194</v>
      </c>
      <c r="L58" s="393">
        <v>210</v>
      </c>
      <c r="M58" s="393">
        <v>174</v>
      </c>
      <c r="N58" s="393">
        <v>115</v>
      </c>
      <c r="O58" s="393">
        <v>60</v>
      </c>
      <c r="P58" s="393">
        <v>18</v>
      </c>
      <c r="Q58" s="393">
        <v>17</v>
      </c>
      <c r="R58" s="393">
        <v>6</v>
      </c>
      <c r="S58" s="393">
        <v>10</v>
      </c>
      <c r="T58" s="393">
        <v>4</v>
      </c>
      <c r="U58" s="393">
        <v>1</v>
      </c>
      <c r="V58" s="393">
        <v>0</v>
      </c>
      <c r="W58" s="393">
        <v>0</v>
      </c>
      <c r="X58" s="265" t="s">
        <v>228</v>
      </c>
    </row>
    <row r="59" spans="1:24" ht="13.5" customHeight="1" x14ac:dyDescent="0.15">
      <c r="A59" s="262" t="s">
        <v>227</v>
      </c>
      <c r="B59" s="390">
        <f t="shared" si="1"/>
        <v>2005</v>
      </c>
      <c r="C59" s="391">
        <v>281</v>
      </c>
      <c r="D59" s="391">
        <v>179</v>
      </c>
      <c r="E59" s="391">
        <v>257</v>
      </c>
      <c r="F59" s="391">
        <v>215</v>
      </c>
      <c r="G59" s="391">
        <v>153</v>
      </c>
      <c r="H59" s="391">
        <v>126</v>
      </c>
      <c r="I59" s="391">
        <v>92</v>
      </c>
      <c r="J59" s="391">
        <v>110</v>
      </c>
      <c r="K59" s="391">
        <v>53</v>
      </c>
      <c r="L59" s="391">
        <v>94</v>
      </c>
      <c r="M59" s="391">
        <v>100</v>
      </c>
      <c r="N59" s="391">
        <v>109</v>
      </c>
      <c r="O59" s="391">
        <v>87</v>
      </c>
      <c r="P59" s="391">
        <v>50</v>
      </c>
      <c r="Q59" s="391">
        <v>40</v>
      </c>
      <c r="R59" s="391">
        <v>19</v>
      </c>
      <c r="S59" s="391">
        <v>22</v>
      </c>
      <c r="T59" s="391">
        <v>15</v>
      </c>
      <c r="U59" s="391">
        <v>1</v>
      </c>
      <c r="V59" s="391">
        <v>1</v>
      </c>
      <c r="W59" s="391">
        <v>1</v>
      </c>
      <c r="X59" s="262" t="s">
        <v>227</v>
      </c>
    </row>
    <row r="60" spans="1:24" ht="13.5" customHeight="1" x14ac:dyDescent="0.15">
      <c r="A60" s="262" t="s">
        <v>226</v>
      </c>
      <c r="B60" s="390">
        <f t="shared" si="1"/>
        <v>4364</v>
      </c>
      <c r="C60" s="391">
        <v>824</v>
      </c>
      <c r="D60" s="391">
        <v>394</v>
      </c>
      <c r="E60" s="391">
        <v>476</v>
      </c>
      <c r="F60" s="391">
        <v>389</v>
      </c>
      <c r="G60" s="391">
        <v>371</v>
      </c>
      <c r="H60" s="391">
        <v>278</v>
      </c>
      <c r="I60" s="391">
        <v>234</v>
      </c>
      <c r="J60" s="391">
        <v>201</v>
      </c>
      <c r="K60" s="391">
        <v>165</v>
      </c>
      <c r="L60" s="391">
        <v>193</v>
      </c>
      <c r="M60" s="391">
        <v>228</v>
      </c>
      <c r="N60" s="391">
        <v>197</v>
      </c>
      <c r="O60" s="391">
        <v>140</v>
      </c>
      <c r="P60" s="391">
        <v>89</v>
      </c>
      <c r="Q60" s="391">
        <v>72</v>
      </c>
      <c r="R60" s="391">
        <v>51</v>
      </c>
      <c r="S60" s="391">
        <v>38</v>
      </c>
      <c r="T60" s="391">
        <v>16</v>
      </c>
      <c r="U60" s="391">
        <v>7</v>
      </c>
      <c r="V60" s="391">
        <v>1</v>
      </c>
      <c r="W60" s="391">
        <v>0</v>
      </c>
      <c r="X60" s="262" t="s">
        <v>226</v>
      </c>
    </row>
    <row r="61" spans="1:24" ht="13.5" customHeight="1" x14ac:dyDescent="0.15">
      <c r="A61" s="262" t="s">
        <v>225</v>
      </c>
      <c r="B61" s="390">
        <f t="shared" si="1"/>
        <v>2957</v>
      </c>
      <c r="C61" s="391">
        <v>560</v>
      </c>
      <c r="D61" s="391">
        <v>556</v>
      </c>
      <c r="E61" s="391">
        <v>700</v>
      </c>
      <c r="F61" s="391">
        <v>187</v>
      </c>
      <c r="G61" s="391">
        <v>314</v>
      </c>
      <c r="H61" s="391">
        <v>111</v>
      </c>
      <c r="I61" s="391">
        <v>92</v>
      </c>
      <c r="J61" s="391">
        <v>79</v>
      </c>
      <c r="K61" s="391">
        <v>145</v>
      </c>
      <c r="L61" s="391">
        <v>46</v>
      </c>
      <c r="M61" s="391">
        <v>73</v>
      </c>
      <c r="N61" s="391">
        <v>41</v>
      </c>
      <c r="O61" s="391">
        <v>27</v>
      </c>
      <c r="P61" s="391">
        <v>6</v>
      </c>
      <c r="Q61" s="391">
        <v>11</v>
      </c>
      <c r="R61" s="391">
        <v>7</v>
      </c>
      <c r="S61" s="391">
        <v>2</v>
      </c>
      <c r="T61" s="391">
        <v>0</v>
      </c>
      <c r="U61" s="391">
        <v>0</v>
      </c>
      <c r="V61" s="391">
        <v>0</v>
      </c>
      <c r="W61" s="391">
        <v>0</v>
      </c>
      <c r="X61" s="262" t="s">
        <v>225</v>
      </c>
    </row>
    <row r="62" spans="1:24" ht="13.5" customHeight="1" x14ac:dyDescent="0.15">
      <c r="A62" s="262" t="s">
        <v>224</v>
      </c>
      <c r="B62" s="390">
        <f t="shared" si="1"/>
        <v>3868</v>
      </c>
      <c r="C62" s="391">
        <v>770</v>
      </c>
      <c r="D62" s="391">
        <v>416</v>
      </c>
      <c r="E62" s="391">
        <v>402</v>
      </c>
      <c r="F62" s="391">
        <v>307</v>
      </c>
      <c r="G62" s="391">
        <v>581</v>
      </c>
      <c r="H62" s="391">
        <v>167</v>
      </c>
      <c r="I62" s="391">
        <v>159</v>
      </c>
      <c r="J62" s="391">
        <v>150</v>
      </c>
      <c r="K62" s="391">
        <v>141</v>
      </c>
      <c r="L62" s="391">
        <v>136</v>
      </c>
      <c r="M62" s="391">
        <v>153</v>
      </c>
      <c r="N62" s="391">
        <v>138</v>
      </c>
      <c r="O62" s="391">
        <v>114</v>
      </c>
      <c r="P62" s="391">
        <v>91</v>
      </c>
      <c r="Q62" s="391">
        <v>78</v>
      </c>
      <c r="R62" s="391">
        <v>44</v>
      </c>
      <c r="S62" s="391">
        <v>9</v>
      </c>
      <c r="T62" s="391">
        <v>7</v>
      </c>
      <c r="U62" s="391">
        <v>5</v>
      </c>
      <c r="V62" s="391">
        <v>0</v>
      </c>
      <c r="W62" s="391">
        <v>0</v>
      </c>
      <c r="X62" s="262" t="s">
        <v>224</v>
      </c>
    </row>
    <row r="63" spans="1:24" ht="13.5" customHeight="1" x14ac:dyDescent="0.15">
      <c r="A63" s="262" t="s">
        <v>223</v>
      </c>
      <c r="B63" s="390">
        <f t="shared" si="1"/>
        <v>1436</v>
      </c>
      <c r="C63" s="391">
        <v>218</v>
      </c>
      <c r="D63" s="391">
        <v>173</v>
      </c>
      <c r="E63" s="391">
        <v>174</v>
      </c>
      <c r="F63" s="391">
        <v>139</v>
      </c>
      <c r="G63" s="391">
        <v>117</v>
      </c>
      <c r="H63" s="391">
        <v>87</v>
      </c>
      <c r="I63" s="391">
        <v>70</v>
      </c>
      <c r="J63" s="391">
        <v>77</v>
      </c>
      <c r="K63" s="391">
        <v>81</v>
      </c>
      <c r="L63" s="391">
        <v>75</v>
      </c>
      <c r="M63" s="391">
        <v>73</v>
      </c>
      <c r="N63" s="391">
        <v>61</v>
      </c>
      <c r="O63" s="391">
        <v>43</v>
      </c>
      <c r="P63" s="391">
        <v>12</v>
      </c>
      <c r="Q63" s="391">
        <v>17</v>
      </c>
      <c r="R63" s="391">
        <v>8</v>
      </c>
      <c r="S63" s="391">
        <v>5</v>
      </c>
      <c r="T63" s="391">
        <v>4</v>
      </c>
      <c r="U63" s="391">
        <v>2</v>
      </c>
      <c r="V63" s="391">
        <v>0</v>
      </c>
      <c r="W63" s="391">
        <v>0</v>
      </c>
      <c r="X63" s="262" t="s">
        <v>223</v>
      </c>
    </row>
    <row r="64" spans="1:24" ht="13.5" customHeight="1" x14ac:dyDescent="0.15">
      <c r="A64" s="262" t="s">
        <v>222</v>
      </c>
      <c r="B64" s="390">
        <f t="shared" si="1"/>
        <v>2675</v>
      </c>
      <c r="C64" s="391">
        <v>403</v>
      </c>
      <c r="D64" s="391">
        <v>285</v>
      </c>
      <c r="E64" s="391">
        <v>358</v>
      </c>
      <c r="F64" s="391">
        <v>208</v>
      </c>
      <c r="G64" s="391">
        <v>235</v>
      </c>
      <c r="H64" s="391">
        <v>141</v>
      </c>
      <c r="I64" s="391">
        <v>120</v>
      </c>
      <c r="J64" s="391">
        <v>119</v>
      </c>
      <c r="K64" s="391">
        <v>185</v>
      </c>
      <c r="L64" s="391">
        <v>176</v>
      </c>
      <c r="M64" s="391">
        <v>161</v>
      </c>
      <c r="N64" s="391">
        <v>131</v>
      </c>
      <c r="O64" s="391">
        <v>76</v>
      </c>
      <c r="P64" s="391">
        <v>31</v>
      </c>
      <c r="Q64" s="391">
        <v>19</v>
      </c>
      <c r="R64" s="391">
        <v>14</v>
      </c>
      <c r="S64" s="391">
        <v>6</v>
      </c>
      <c r="T64" s="391">
        <v>6</v>
      </c>
      <c r="U64" s="391">
        <v>1</v>
      </c>
      <c r="V64" s="391">
        <v>0</v>
      </c>
      <c r="W64" s="391">
        <v>0</v>
      </c>
      <c r="X64" s="262" t="s">
        <v>222</v>
      </c>
    </row>
    <row r="65" spans="1:24" ht="13.5" customHeight="1" x14ac:dyDescent="0.15">
      <c r="A65" s="262" t="s">
        <v>221</v>
      </c>
      <c r="B65" s="390">
        <f t="shared" si="1"/>
        <v>2943</v>
      </c>
      <c r="C65" s="391">
        <v>735</v>
      </c>
      <c r="D65" s="391">
        <v>488</v>
      </c>
      <c r="E65" s="391">
        <v>284</v>
      </c>
      <c r="F65" s="391">
        <v>277</v>
      </c>
      <c r="G65" s="391">
        <v>229</v>
      </c>
      <c r="H65" s="391">
        <v>201</v>
      </c>
      <c r="I65" s="391">
        <v>174</v>
      </c>
      <c r="J65" s="391">
        <v>124</v>
      </c>
      <c r="K65" s="391">
        <v>85</v>
      </c>
      <c r="L65" s="391">
        <v>104</v>
      </c>
      <c r="M65" s="391">
        <v>84</v>
      </c>
      <c r="N65" s="391">
        <v>53</v>
      </c>
      <c r="O65" s="391">
        <v>32</v>
      </c>
      <c r="P65" s="391">
        <v>20</v>
      </c>
      <c r="Q65" s="391">
        <v>22</v>
      </c>
      <c r="R65" s="391">
        <v>11</v>
      </c>
      <c r="S65" s="391">
        <v>15</v>
      </c>
      <c r="T65" s="391">
        <v>4</v>
      </c>
      <c r="U65" s="391">
        <v>1</v>
      </c>
      <c r="V65" s="391">
        <v>0</v>
      </c>
      <c r="W65" s="391">
        <v>0</v>
      </c>
      <c r="X65" s="262" t="s">
        <v>221</v>
      </c>
    </row>
    <row r="66" spans="1:24" ht="13.5" customHeight="1" x14ac:dyDescent="0.15">
      <c r="A66" s="262" t="s">
        <v>220</v>
      </c>
      <c r="B66" s="390">
        <f t="shared" si="1"/>
        <v>1720</v>
      </c>
      <c r="C66" s="391">
        <v>577</v>
      </c>
      <c r="D66" s="391">
        <v>429</v>
      </c>
      <c r="E66" s="391">
        <v>182</v>
      </c>
      <c r="F66" s="391">
        <v>113</v>
      </c>
      <c r="G66" s="391">
        <v>74</v>
      </c>
      <c r="H66" s="391">
        <v>59</v>
      </c>
      <c r="I66" s="391">
        <v>44</v>
      </c>
      <c r="J66" s="391">
        <v>49</v>
      </c>
      <c r="K66" s="391">
        <v>45</v>
      </c>
      <c r="L66" s="391">
        <v>50</v>
      </c>
      <c r="M66" s="391">
        <v>36</v>
      </c>
      <c r="N66" s="391">
        <v>21</v>
      </c>
      <c r="O66" s="391">
        <v>11</v>
      </c>
      <c r="P66" s="391">
        <v>9</v>
      </c>
      <c r="Q66" s="391">
        <v>10</v>
      </c>
      <c r="R66" s="391">
        <v>4</v>
      </c>
      <c r="S66" s="391">
        <v>4</v>
      </c>
      <c r="T66" s="391">
        <v>3</v>
      </c>
      <c r="U66" s="391">
        <v>0</v>
      </c>
      <c r="V66" s="391">
        <v>0</v>
      </c>
      <c r="W66" s="391">
        <v>0</v>
      </c>
      <c r="X66" s="262" t="s">
        <v>220</v>
      </c>
    </row>
    <row r="67" spans="1:24" ht="13.5" customHeight="1" x14ac:dyDescent="0.15">
      <c r="A67" s="262" t="s">
        <v>219</v>
      </c>
      <c r="B67" s="390">
        <f t="shared" si="1"/>
        <v>2153</v>
      </c>
      <c r="C67" s="391">
        <v>540</v>
      </c>
      <c r="D67" s="391">
        <v>277</v>
      </c>
      <c r="E67" s="391">
        <v>220</v>
      </c>
      <c r="F67" s="391">
        <v>197</v>
      </c>
      <c r="G67" s="391">
        <v>171</v>
      </c>
      <c r="H67" s="391">
        <v>243</v>
      </c>
      <c r="I67" s="391">
        <v>134</v>
      </c>
      <c r="J67" s="391">
        <v>103</v>
      </c>
      <c r="K67" s="391">
        <v>54</v>
      </c>
      <c r="L67" s="391">
        <v>37</v>
      </c>
      <c r="M67" s="391">
        <v>79</v>
      </c>
      <c r="N67" s="391">
        <v>45</v>
      </c>
      <c r="O67" s="391">
        <v>21</v>
      </c>
      <c r="P67" s="391">
        <v>15</v>
      </c>
      <c r="Q67" s="391">
        <v>5</v>
      </c>
      <c r="R67" s="391">
        <v>4</v>
      </c>
      <c r="S67" s="391">
        <v>3</v>
      </c>
      <c r="T67" s="391">
        <v>4</v>
      </c>
      <c r="U67" s="391">
        <v>1</v>
      </c>
      <c r="V67" s="391">
        <v>0</v>
      </c>
      <c r="W67" s="391">
        <v>0</v>
      </c>
      <c r="X67" s="262" t="s">
        <v>219</v>
      </c>
    </row>
    <row r="68" spans="1:24" ht="13.5" customHeight="1" x14ac:dyDescent="0.15">
      <c r="A68" s="262" t="s">
        <v>218</v>
      </c>
      <c r="B68" s="390">
        <f t="shared" si="1"/>
        <v>2324</v>
      </c>
      <c r="C68" s="391">
        <v>600</v>
      </c>
      <c r="D68" s="391">
        <v>286</v>
      </c>
      <c r="E68" s="391">
        <v>272</v>
      </c>
      <c r="F68" s="391">
        <v>220</v>
      </c>
      <c r="G68" s="391">
        <v>162</v>
      </c>
      <c r="H68" s="391">
        <v>131</v>
      </c>
      <c r="I68" s="391">
        <v>72</v>
      </c>
      <c r="J68" s="391">
        <v>86</v>
      </c>
      <c r="K68" s="391">
        <v>91</v>
      </c>
      <c r="L68" s="391">
        <v>98</v>
      </c>
      <c r="M68" s="391">
        <v>123</v>
      </c>
      <c r="N68" s="391">
        <v>92</v>
      </c>
      <c r="O68" s="391">
        <v>43</v>
      </c>
      <c r="P68" s="391">
        <v>15</v>
      </c>
      <c r="Q68" s="391">
        <v>8</v>
      </c>
      <c r="R68" s="391">
        <v>12</v>
      </c>
      <c r="S68" s="391">
        <v>10</v>
      </c>
      <c r="T68" s="391">
        <v>3</v>
      </c>
      <c r="U68" s="391">
        <v>0</v>
      </c>
      <c r="V68" s="391">
        <v>0</v>
      </c>
      <c r="W68" s="391">
        <v>0</v>
      </c>
      <c r="X68" s="262" t="s">
        <v>218</v>
      </c>
    </row>
    <row r="69" spans="1:24" ht="13.5" customHeight="1" x14ac:dyDescent="0.15">
      <c r="A69" s="263" t="s">
        <v>217</v>
      </c>
      <c r="B69" s="390">
        <f t="shared" si="1"/>
        <v>2429</v>
      </c>
      <c r="C69" s="391">
        <v>467</v>
      </c>
      <c r="D69" s="391">
        <v>280</v>
      </c>
      <c r="E69" s="391">
        <v>265</v>
      </c>
      <c r="F69" s="391">
        <v>192</v>
      </c>
      <c r="G69" s="391">
        <v>195</v>
      </c>
      <c r="H69" s="391">
        <v>136</v>
      </c>
      <c r="I69" s="391">
        <v>127</v>
      </c>
      <c r="J69" s="391">
        <v>108</v>
      </c>
      <c r="K69" s="391">
        <v>104</v>
      </c>
      <c r="L69" s="391">
        <v>112</v>
      </c>
      <c r="M69" s="391">
        <v>114</v>
      </c>
      <c r="N69" s="391">
        <v>122</v>
      </c>
      <c r="O69" s="391">
        <v>92</v>
      </c>
      <c r="P69" s="391">
        <v>40</v>
      </c>
      <c r="Q69" s="391">
        <v>34</v>
      </c>
      <c r="R69" s="391">
        <v>23</v>
      </c>
      <c r="S69" s="391">
        <v>9</v>
      </c>
      <c r="T69" s="391">
        <v>5</v>
      </c>
      <c r="U69" s="391">
        <v>4</v>
      </c>
      <c r="V69" s="391">
        <v>0</v>
      </c>
      <c r="W69" s="391">
        <v>0</v>
      </c>
      <c r="X69" s="263" t="s">
        <v>217</v>
      </c>
    </row>
    <row r="70" spans="1:24" ht="13.5" customHeight="1" x14ac:dyDescent="0.15">
      <c r="A70" s="263" t="s">
        <v>216</v>
      </c>
      <c r="B70" s="390">
        <f t="shared" si="1"/>
        <v>3036</v>
      </c>
      <c r="C70" s="391">
        <v>791</v>
      </c>
      <c r="D70" s="391">
        <v>345</v>
      </c>
      <c r="E70" s="391">
        <v>253</v>
      </c>
      <c r="F70" s="391">
        <v>218</v>
      </c>
      <c r="G70" s="391">
        <v>163</v>
      </c>
      <c r="H70" s="391">
        <v>193</v>
      </c>
      <c r="I70" s="391">
        <v>136</v>
      </c>
      <c r="J70" s="391">
        <v>137</v>
      </c>
      <c r="K70" s="391">
        <v>133</v>
      </c>
      <c r="L70" s="391">
        <v>145</v>
      </c>
      <c r="M70" s="391">
        <v>177</v>
      </c>
      <c r="N70" s="391">
        <v>156</v>
      </c>
      <c r="O70" s="391">
        <v>69</v>
      </c>
      <c r="P70" s="391">
        <v>48</v>
      </c>
      <c r="Q70" s="391">
        <v>38</v>
      </c>
      <c r="R70" s="391">
        <v>17</v>
      </c>
      <c r="S70" s="391">
        <v>9</v>
      </c>
      <c r="T70" s="391">
        <v>6</v>
      </c>
      <c r="U70" s="391">
        <v>1</v>
      </c>
      <c r="V70" s="391">
        <v>1</v>
      </c>
      <c r="W70" s="391">
        <v>0</v>
      </c>
      <c r="X70" s="263" t="s">
        <v>216</v>
      </c>
    </row>
    <row r="71" spans="1:24" ht="13.5" customHeight="1" x14ac:dyDescent="0.15">
      <c r="A71" s="263" t="s">
        <v>215</v>
      </c>
      <c r="B71" s="390">
        <f t="shared" ref="B71:B134" si="2">SUM(C71:W71)</f>
        <v>3733</v>
      </c>
      <c r="C71" s="391">
        <v>679</v>
      </c>
      <c r="D71" s="391">
        <v>451</v>
      </c>
      <c r="E71" s="391">
        <v>354</v>
      </c>
      <c r="F71" s="391">
        <v>310</v>
      </c>
      <c r="G71" s="391">
        <v>502</v>
      </c>
      <c r="H71" s="391">
        <v>228</v>
      </c>
      <c r="I71" s="391">
        <v>170</v>
      </c>
      <c r="J71" s="391">
        <v>164</v>
      </c>
      <c r="K71" s="391">
        <v>157</v>
      </c>
      <c r="L71" s="391">
        <v>171</v>
      </c>
      <c r="M71" s="391">
        <v>153</v>
      </c>
      <c r="N71" s="391">
        <v>151</v>
      </c>
      <c r="O71" s="391">
        <v>88</v>
      </c>
      <c r="P71" s="391">
        <v>61</v>
      </c>
      <c r="Q71" s="391">
        <v>46</v>
      </c>
      <c r="R71" s="391">
        <v>21</v>
      </c>
      <c r="S71" s="391">
        <v>13</v>
      </c>
      <c r="T71" s="391">
        <v>7</v>
      </c>
      <c r="U71" s="391">
        <v>6</v>
      </c>
      <c r="V71" s="391">
        <v>1</v>
      </c>
      <c r="W71" s="391">
        <v>0</v>
      </c>
      <c r="X71" s="263" t="s">
        <v>215</v>
      </c>
    </row>
    <row r="72" spans="1:24" ht="13.5" customHeight="1" x14ac:dyDescent="0.15">
      <c r="A72" s="263" t="s">
        <v>214</v>
      </c>
      <c r="B72" s="390">
        <f t="shared" si="2"/>
        <v>3173</v>
      </c>
      <c r="C72" s="391">
        <v>609</v>
      </c>
      <c r="D72" s="391">
        <v>326</v>
      </c>
      <c r="E72" s="391">
        <v>323</v>
      </c>
      <c r="F72" s="391">
        <v>284</v>
      </c>
      <c r="G72" s="391">
        <v>359</v>
      </c>
      <c r="H72" s="391">
        <v>249</v>
      </c>
      <c r="I72" s="391">
        <v>175</v>
      </c>
      <c r="J72" s="391">
        <v>150</v>
      </c>
      <c r="K72" s="391">
        <v>125</v>
      </c>
      <c r="L72" s="391">
        <v>122</v>
      </c>
      <c r="M72" s="391">
        <v>148</v>
      </c>
      <c r="N72" s="391">
        <v>111</v>
      </c>
      <c r="O72" s="391">
        <v>79</v>
      </c>
      <c r="P72" s="391">
        <v>40</v>
      </c>
      <c r="Q72" s="391">
        <v>36</v>
      </c>
      <c r="R72" s="391">
        <v>19</v>
      </c>
      <c r="S72" s="391">
        <v>7</v>
      </c>
      <c r="T72" s="391">
        <v>7</v>
      </c>
      <c r="U72" s="391">
        <v>2</v>
      </c>
      <c r="V72" s="391">
        <v>2</v>
      </c>
      <c r="W72" s="391">
        <v>0</v>
      </c>
      <c r="X72" s="263" t="s">
        <v>214</v>
      </c>
    </row>
    <row r="73" spans="1:24" ht="13.5" customHeight="1" x14ac:dyDescent="0.15">
      <c r="A73" s="262" t="s">
        <v>213</v>
      </c>
      <c r="B73" s="390">
        <f t="shared" si="2"/>
        <v>3636</v>
      </c>
      <c r="C73" s="391">
        <v>857</v>
      </c>
      <c r="D73" s="391">
        <v>502</v>
      </c>
      <c r="E73" s="391">
        <v>377</v>
      </c>
      <c r="F73" s="391">
        <v>282</v>
      </c>
      <c r="G73" s="391">
        <v>212</v>
      </c>
      <c r="H73" s="391">
        <v>205</v>
      </c>
      <c r="I73" s="391">
        <v>153</v>
      </c>
      <c r="J73" s="391">
        <v>154</v>
      </c>
      <c r="K73" s="391">
        <v>141</v>
      </c>
      <c r="L73" s="391">
        <v>154</v>
      </c>
      <c r="M73" s="391">
        <v>152</v>
      </c>
      <c r="N73" s="391">
        <v>157</v>
      </c>
      <c r="O73" s="391">
        <v>141</v>
      </c>
      <c r="P73" s="391">
        <v>65</v>
      </c>
      <c r="Q73" s="391">
        <v>40</v>
      </c>
      <c r="R73" s="391">
        <v>25</v>
      </c>
      <c r="S73" s="391">
        <v>11</v>
      </c>
      <c r="T73" s="391">
        <v>4</v>
      </c>
      <c r="U73" s="391">
        <v>4</v>
      </c>
      <c r="V73" s="391">
        <v>0</v>
      </c>
      <c r="W73" s="391">
        <v>0</v>
      </c>
      <c r="X73" s="262" t="s">
        <v>213</v>
      </c>
    </row>
    <row r="74" spans="1:24" ht="13.5" customHeight="1" x14ac:dyDescent="0.15">
      <c r="A74" s="262" t="s">
        <v>212</v>
      </c>
      <c r="B74" s="390">
        <f t="shared" si="2"/>
        <v>3488</v>
      </c>
      <c r="C74" s="391">
        <v>752</v>
      </c>
      <c r="D74" s="391">
        <v>412</v>
      </c>
      <c r="E74" s="391">
        <v>374</v>
      </c>
      <c r="F74" s="391">
        <v>235</v>
      </c>
      <c r="G74" s="391">
        <v>241</v>
      </c>
      <c r="H74" s="391">
        <v>176</v>
      </c>
      <c r="I74" s="391">
        <v>163</v>
      </c>
      <c r="J74" s="391">
        <v>195</v>
      </c>
      <c r="K74" s="391">
        <v>157</v>
      </c>
      <c r="L74" s="391">
        <v>148</v>
      </c>
      <c r="M74" s="391">
        <v>178</v>
      </c>
      <c r="N74" s="391">
        <v>166</v>
      </c>
      <c r="O74" s="391">
        <v>176</v>
      </c>
      <c r="P74" s="391">
        <v>44</v>
      </c>
      <c r="Q74" s="391">
        <v>32</v>
      </c>
      <c r="R74" s="391">
        <v>20</v>
      </c>
      <c r="S74" s="391">
        <v>14</v>
      </c>
      <c r="T74" s="391">
        <v>4</v>
      </c>
      <c r="U74" s="391">
        <v>0</v>
      </c>
      <c r="V74" s="391">
        <v>1</v>
      </c>
      <c r="W74" s="391">
        <v>0</v>
      </c>
      <c r="X74" s="262" t="s">
        <v>212</v>
      </c>
    </row>
    <row r="75" spans="1:24" ht="13.5" customHeight="1" x14ac:dyDescent="0.15">
      <c r="A75" s="262" t="s">
        <v>211</v>
      </c>
      <c r="B75" s="390">
        <f t="shared" si="2"/>
        <v>2792</v>
      </c>
      <c r="C75" s="391">
        <v>579</v>
      </c>
      <c r="D75" s="391">
        <v>328</v>
      </c>
      <c r="E75" s="391">
        <v>303</v>
      </c>
      <c r="F75" s="391">
        <v>231</v>
      </c>
      <c r="G75" s="391">
        <v>191</v>
      </c>
      <c r="H75" s="391">
        <v>159</v>
      </c>
      <c r="I75" s="391">
        <v>128</v>
      </c>
      <c r="J75" s="391">
        <v>101</v>
      </c>
      <c r="K75" s="391">
        <v>102</v>
      </c>
      <c r="L75" s="391">
        <v>115</v>
      </c>
      <c r="M75" s="391">
        <v>173</v>
      </c>
      <c r="N75" s="391">
        <v>165</v>
      </c>
      <c r="O75" s="391">
        <v>90</v>
      </c>
      <c r="P75" s="391">
        <v>39</v>
      </c>
      <c r="Q75" s="391">
        <v>37</v>
      </c>
      <c r="R75" s="391">
        <v>24</v>
      </c>
      <c r="S75" s="391">
        <v>12</v>
      </c>
      <c r="T75" s="391">
        <v>11</v>
      </c>
      <c r="U75" s="391">
        <v>2</v>
      </c>
      <c r="V75" s="391">
        <v>2</v>
      </c>
      <c r="W75" s="391">
        <v>0</v>
      </c>
      <c r="X75" s="262" t="s">
        <v>211</v>
      </c>
    </row>
    <row r="76" spans="1:24" ht="13.5" customHeight="1" x14ac:dyDescent="0.15">
      <c r="A76" s="262" t="s">
        <v>210</v>
      </c>
      <c r="B76" s="390">
        <f t="shared" si="2"/>
        <v>2719</v>
      </c>
      <c r="C76" s="391">
        <v>616</v>
      </c>
      <c r="D76" s="391">
        <v>281</v>
      </c>
      <c r="E76" s="391">
        <v>240</v>
      </c>
      <c r="F76" s="391">
        <v>183</v>
      </c>
      <c r="G76" s="391">
        <v>161</v>
      </c>
      <c r="H76" s="391">
        <v>147</v>
      </c>
      <c r="I76" s="391">
        <v>148</v>
      </c>
      <c r="J76" s="391">
        <v>132</v>
      </c>
      <c r="K76" s="391">
        <v>119</v>
      </c>
      <c r="L76" s="391">
        <v>122</v>
      </c>
      <c r="M76" s="391">
        <v>152</v>
      </c>
      <c r="N76" s="391">
        <v>143</v>
      </c>
      <c r="O76" s="391">
        <v>97</v>
      </c>
      <c r="P76" s="391">
        <v>66</v>
      </c>
      <c r="Q76" s="391">
        <v>42</v>
      </c>
      <c r="R76" s="391">
        <v>33</v>
      </c>
      <c r="S76" s="391">
        <v>24</v>
      </c>
      <c r="T76" s="391">
        <v>9</v>
      </c>
      <c r="U76" s="391">
        <v>4</v>
      </c>
      <c r="V76" s="391">
        <v>0</v>
      </c>
      <c r="W76" s="391">
        <v>0</v>
      </c>
      <c r="X76" s="262" t="s">
        <v>210</v>
      </c>
    </row>
    <row r="77" spans="1:24" ht="13.5" customHeight="1" x14ac:dyDescent="0.15">
      <c r="A77" s="262" t="s">
        <v>209</v>
      </c>
      <c r="B77" s="390">
        <f t="shared" si="2"/>
        <v>4122</v>
      </c>
      <c r="C77" s="391">
        <v>805</v>
      </c>
      <c r="D77" s="391">
        <v>512</v>
      </c>
      <c r="E77" s="391">
        <v>438</v>
      </c>
      <c r="F77" s="391">
        <v>323</v>
      </c>
      <c r="G77" s="391">
        <v>286</v>
      </c>
      <c r="H77" s="391">
        <v>212</v>
      </c>
      <c r="I77" s="391">
        <v>188</v>
      </c>
      <c r="J77" s="391">
        <v>196</v>
      </c>
      <c r="K77" s="391">
        <v>172</v>
      </c>
      <c r="L77" s="391">
        <v>177</v>
      </c>
      <c r="M77" s="391">
        <v>192</v>
      </c>
      <c r="N77" s="391">
        <v>185</v>
      </c>
      <c r="O77" s="391">
        <v>185</v>
      </c>
      <c r="P77" s="391">
        <v>80</v>
      </c>
      <c r="Q77" s="391">
        <v>64</v>
      </c>
      <c r="R77" s="391">
        <v>46</v>
      </c>
      <c r="S77" s="391">
        <v>32</v>
      </c>
      <c r="T77" s="391">
        <v>21</v>
      </c>
      <c r="U77" s="391">
        <v>5</v>
      </c>
      <c r="V77" s="391">
        <v>3</v>
      </c>
      <c r="W77" s="391">
        <v>0</v>
      </c>
      <c r="X77" s="262" t="s">
        <v>209</v>
      </c>
    </row>
    <row r="78" spans="1:24" ht="13.5" customHeight="1" x14ac:dyDescent="0.15">
      <c r="A78" s="262" t="s">
        <v>208</v>
      </c>
      <c r="B78" s="390">
        <f t="shared" si="2"/>
        <v>4538</v>
      </c>
      <c r="C78" s="391">
        <v>832</v>
      </c>
      <c r="D78" s="391">
        <v>451</v>
      </c>
      <c r="E78" s="391">
        <v>424</v>
      </c>
      <c r="F78" s="391">
        <v>303</v>
      </c>
      <c r="G78" s="391">
        <v>260</v>
      </c>
      <c r="H78" s="391">
        <v>260</v>
      </c>
      <c r="I78" s="391">
        <v>233</v>
      </c>
      <c r="J78" s="391">
        <v>251</v>
      </c>
      <c r="K78" s="391">
        <v>242</v>
      </c>
      <c r="L78" s="391">
        <v>264</v>
      </c>
      <c r="M78" s="391">
        <v>287</v>
      </c>
      <c r="N78" s="391">
        <v>236</v>
      </c>
      <c r="O78" s="391">
        <v>272</v>
      </c>
      <c r="P78" s="391">
        <v>83</v>
      </c>
      <c r="Q78" s="391">
        <v>56</v>
      </c>
      <c r="R78" s="391">
        <v>44</v>
      </c>
      <c r="S78" s="391">
        <v>28</v>
      </c>
      <c r="T78" s="391">
        <v>8</v>
      </c>
      <c r="U78" s="391">
        <v>2</v>
      </c>
      <c r="V78" s="391">
        <v>2</v>
      </c>
      <c r="W78" s="391">
        <v>0</v>
      </c>
      <c r="X78" s="262" t="s">
        <v>208</v>
      </c>
    </row>
    <row r="79" spans="1:24" ht="13.5" customHeight="1" x14ac:dyDescent="0.15">
      <c r="A79" s="262" t="s">
        <v>207</v>
      </c>
      <c r="B79" s="390">
        <f t="shared" si="2"/>
        <v>631</v>
      </c>
      <c r="C79" s="391">
        <v>164</v>
      </c>
      <c r="D79" s="391">
        <v>93</v>
      </c>
      <c r="E79" s="391">
        <v>86</v>
      </c>
      <c r="F79" s="391">
        <v>58</v>
      </c>
      <c r="G79" s="391">
        <v>33</v>
      </c>
      <c r="H79" s="391">
        <v>23</v>
      </c>
      <c r="I79" s="391">
        <v>18</v>
      </c>
      <c r="J79" s="391">
        <v>17</v>
      </c>
      <c r="K79" s="391">
        <v>23</v>
      </c>
      <c r="L79" s="391">
        <v>27</v>
      </c>
      <c r="M79" s="391">
        <v>28</v>
      </c>
      <c r="N79" s="391">
        <v>18</v>
      </c>
      <c r="O79" s="391">
        <v>19</v>
      </c>
      <c r="P79" s="391">
        <v>4</v>
      </c>
      <c r="Q79" s="391">
        <v>7</v>
      </c>
      <c r="R79" s="391">
        <v>4</v>
      </c>
      <c r="S79" s="391">
        <v>3</v>
      </c>
      <c r="T79" s="391">
        <v>5</v>
      </c>
      <c r="U79" s="391">
        <v>1</v>
      </c>
      <c r="V79" s="391">
        <v>0</v>
      </c>
      <c r="W79" s="391">
        <v>0</v>
      </c>
      <c r="X79" s="262" t="s">
        <v>207</v>
      </c>
    </row>
    <row r="80" spans="1:24" ht="13.5" customHeight="1" x14ac:dyDescent="0.15">
      <c r="A80" s="262" t="s">
        <v>206</v>
      </c>
      <c r="B80" s="390">
        <f t="shared" si="2"/>
        <v>2758</v>
      </c>
      <c r="C80" s="391">
        <v>513</v>
      </c>
      <c r="D80" s="391">
        <v>274</v>
      </c>
      <c r="E80" s="391">
        <v>261</v>
      </c>
      <c r="F80" s="391">
        <v>170</v>
      </c>
      <c r="G80" s="391">
        <v>140</v>
      </c>
      <c r="H80" s="391">
        <v>144</v>
      </c>
      <c r="I80" s="391">
        <v>130</v>
      </c>
      <c r="J80" s="391">
        <v>100</v>
      </c>
      <c r="K80" s="391">
        <v>147</v>
      </c>
      <c r="L80" s="391">
        <v>207</v>
      </c>
      <c r="M80" s="391">
        <v>338</v>
      </c>
      <c r="N80" s="391">
        <v>129</v>
      </c>
      <c r="O80" s="391">
        <v>89</v>
      </c>
      <c r="P80" s="391">
        <v>29</v>
      </c>
      <c r="Q80" s="391">
        <v>39</v>
      </c>
      <c r="R80" s="391">
        <v>28</v>
      </c>
      <c r="S80" s="391">
        <v>12</v>
      </c>
      <c r="T80" s="391">
        <v>4</v>
      </c>
      <c r="U80" s="391">
        <v>2</v>
      </c>
      <c r="V80" s="391">
        <v>2</v>
      </c>
      <c r="W80" s="391">
        <v>0</v>
      </c>
      <c r="X80" s="262" t="s">
        <v>206</v>
      </c>
    </row>
    <row r="81" spans="1:24" ht="13.5" customHeight="1" x14ac:dyDescent="0.15">
      <c r="A81" s="262" t="s">
        <v>205</v>
      </c>
      <c r="B81" s="390">
        <f t="shared" si="2"/>
        <v>1899</v>
      </c>
      <c r="C81" s="391">
        <v>335</v>
      </c>
      <c r="D81" s="391">
        <v>160</v>
      </c>
      <c r="E81" s="391">
        <v>174</v>
      </c>
      <c r="F81" s="391">
        <v>138</v>
      </c>
      <c r="G81" s="391">
        <v>117</v>
      </c>
      <c r="H81" s="391">
        <v>113</v>
      </c>
      <c r="I81" s="391">
        <v>100</v>
      </c>
      <c r="J81" s="391">
        <v>89</v>
      </c>
      <c r="K81" s="391">
        <v>65</v>
      </c>
      <c r="L81" s="391">
        <v>132</v>
      </c>
      <c r="M81" s="391">
        <v>200</v>
      </c>
      <c r="N81" s="391">
        <v>127</v>
      </c>
      <c r="O81" s="391">
        <v>68</v>
      </c>
      <c r="P81" s="391">
        <v>36</v>
      </c>
      <c r="Q81" s="391">
        <v>17</v>
      </c>
      <c r="R81" s="391">
        <v>14</v>
      </c>
      <c r="S81" s="391">
        <v>9</v>
      </c>
      <c r="T81" s="391">
        <v>2</v>
      </c>
      <c r="U81" s="391">
        <v>3</v>
      </c>
      <c r="V81" s="391">
        <v>0</v>
      </c>
      <c r="W81" s="391">
        <v>0</v>
      </c>
      <c r="X81" s="262" t="s">
        <v>205</v>
      </c>
    </row>
    <row r="82" spans="1:24" ht="13.5" customHeight="1" x14ac:dyDescent="0.15">
      <c r="A82" s="262" t="s">
        <v>204</v>
      </c>
      <c r="B82" s="394">
        <f t="shared" si="2"/>
        <v>0</v>
      </c>
      <c r="C82" s="391">
        <v>0</v>
      </c>
      <c r="D82" s="391">
        <v>0</v>
      </c>
      <c r="E82" s="391">
        <v>0</v>
      </c>
      <c r="F82" s="391">
        <v>0</v>
      </c>
      <c r="G82" s="391">
        <v>0</v>
      </c>
      <c r="H82" s="391">
        <v>0</v>
      </c>
      <c r="I82" s="391">
        <v>0</v>
      </c>
      <c r="J82" s="391">
        <v>0</v>
      </c>
      <c r="K82" s="391">
        <v>0</v>
      </c>
      <c r="L82" s="391">
        <v>0</v>
      </c>
      <c r="M82" s="391">
        <v>0</v>
      </c>
      <c r="N82" s="391">
        <v>0</v>
      </c>
      <c r="O82" s="391">
        <v>0</v>
      </c>
      <c r="P82" s="391">
        <v>0</v>
      </c>
      <c r="Q82" s="391">
        <v>0</v>
      </c>
      <c r="R82" s="391">
        <v>0</v>
      </c>
      <c r="S82" s="391">
        <v>0</v>
      </c>
      <c r="T82" s="391">
        <v>0</v>
      </c>
      <c r="U82" s="391">
        <v>0</v>
      </c>
      <c r="V82" s="391">
        <v>0</v>
      </c>
      <c r="W82" s="391">
        <v>0</v>
      </c>
      <c r="X82" s="262" t="s">
        <v>204</v>
      </c>
    </row>
    <row r="83" spans="1:24" ht="13.5" customHeight="1" x14ac:dyDescent="0.15">
      <c r="A83" s="262" t="s">
        <v>203</v>
      </c>
      <c r="B83" s="394">
        <f t="shared" si="2"/>
        <v>0</v>
      </c>
      <c r="C83" s="391">
        <v>0</v>
      </c>
      <c r="D83" s="391">
        <v>0</v>
      </c>
      <c r="E83" s="391">
        <v>0</v>
      </c>
      <c r="F83" s="391">
        <v>0</v>
      </c>
      <c r="G83" s="391">
        <v>0</v>
      </c>
      <c r="H83" s="391">
        <v>0</v>
      </c>
      <c r="I83" s="391">
        <v>0</v>
      </c>
      <c r="J83" s="391">
        <v>0</v>
      </c>
      <c r="K83" s="391">
        <v>0</v>
      </c>
      <c r="L83" s="391">
        <v>0</v>
      </c>
      <c r="M83" s="391">
        <v>0</v>
      </c>
      <c r="N83" s="391">
        <v>0</v>
      </c>
      <c r="O83" s="391">
        <v>0</v>
      </c>
      <c r="P83" s="391">
        <v>0</v>
      </c>
      <c r="Q83" s="391">
        <v>0</v>
      </c>
      <c r="R83" s="391">
        <v>0</v>
      </c>
      <c r="S83" s="391">
        <v>0</v>
      </c>
      <c r="T83" s="391">
        <v>0</v>
      </c>
      <c r="U83" s="391">
        <v>0</v>
      </c>
      <c r="V83" s="391">
        <v>0</v>
      </c>
      <c r="W83" s="391">
        <v>0</v>
      </c>
      <c r="X83" s="262" t="s">
        <v>203</v>
      </c>
    </row>
    <row r="84" spans="1:24" ht="13.5" customHeight="1" x14ac:dyDescent="0.15">
      <c r="A84" s="262" t="s">
        <v>377</v>
      </c>
      <c r="B84" s="390">
        <f t="shared" si="2"/>
        <v>1874</v>
      </c>
      <c r="C84" s="391">
        <v>355</v>
      </c>
      <c r="D84" s="391">
        <v>163</v>
      </c>
      <c r="E84" s="391">
        <v>185</v>
      </c>
      <c r="F84" s="391">
        <v>223</v>
      </c>
      <c r="G84" s="391">
        <v>163</v>
      </c>
      <c r="H84" s="391">
        <v>105</v>
      </c>
      <c r="I84" s="391">
        <v>87</v>
      </c>
      <c r="J84" s="391">
        <v>90</v>
      </c>
      <c r="K84" s="391">
        <v>62</v>
      </c>
      <c r="L84" s="391">
        <v>100</v>
      </c>
      <c r="M84" s="391">
        <v>126</v>
      </c>
      <c r="N84" s="391">
        <v>107</v>
      </c>
      <c r="O84" s="391">
        <v>45</v>
      </c>
      <c r="P84" s="391">
        <v>20</v>
      </c>
      <c r="Q84" s="391">
        <v>13</v>
      </c>
      <c r="R84" s="391">
        <v>11</v>
      </c>
      <c r="S84" s="391">
        <v>8</v>
      </c>
      <c r="T84" s="391">
        <v>7</v>
      </c>
      <c r="U84" s="391">
        <v>2</v>
      </c>
      <c r="V84" s="391">
        <v>1</v>
      </c>
      <c r="W84" s="391">
        <v>1</v>
      </c>
      <c r="X84" s="268" t="s">
        <v>377</v>
      </c>
    </row>
    <row r="85" spans="1:24" ht="13.5" customHeight="1" x14ac:dyDescent="0.15">
      <c r="A85" s="262" t="s">
        <v>202</v>
      </c>
      <c r="B85" s="390">
        <f t="shared" si="2"/>
        <v>2861</v>
      </c>
      <c r="C85" s="391">
        <v>499</v>
      </c>
      <c r="D85" s="391">
        <v>335</v>
      </c>
      <c r="E85" s="391">
        <v>376</v>
      </c>
      <c r="F85" s="391">
        <v>311</v>
      </c>
      <c r="G85" s="391">
        <v>246</v>
      </c>
      <c r="H85" s="391">
        <v>180</v>
      </c>
      <c r="I85" s="391">
        <v>111</v>
      </c>
      <c r="J85" s="391">
        <v>123</v>
      </c>
      <c r="K85" s="391">
        <v>96</v>
      </c>
      <c r="L85" s="391">
        <v>174</v>
      </c>
      <c r="M85" s="391">
        <v>170</v>
      </c>
      <c r="N85" s="391">
        <v>107</v>
      </c>
      <c r="O85" s="391">
        <v>46</v>
      </c>
      <c r="P85" s="391">
        <v>24</v>
      </c>
      <c r="Q85" s="391">
        <v>19</v>
      </c>
      <c r="R85" s="391">
        <v>27</v>
      </c>
      <c r="S85" s="391">
        <v>10</v>
      </c>
      <c r="T85" s="391">
        <v>4</v>
      </c>
      <c r="U85" s="391">
        <v>2</v>
      </c>
      <c r="V85" s="391">
        <v>1</v>
      </c>
      <c r="W85" s="391">
        <v>0</v>
      </c>
      <c r="X85" s="268" t="s">
        <v>202</v>
      </c>
    </row>
    <row r="86" spans="1:24" ht="13.5" customHeight="1" x14ac:dyDescent="0.15">
      <c r="A86" s="262" t="s">
        <v>201</v>
      </c>
      <c r="B86" s="390">
        <f t="shared" si="2"/>
        <v>1802</v>
      </c>
      <c r="C86" s="391">
        <v>286</v>
      </c>
      <c r="D86" s="391">
        <v>181</v>
      </c>
      <c r="E86" s="391">
        <v>186</v>
      </c>
      <c r="F86" s="391">
        <v>196</v>
      </c>
      <c r="G86" s="391">
        <v>153</v>
      </c>
      <c r="H86" s="391">
        <v>114</v>
      </c>
      <c r="I86" s="391">
        <v>74</v>
      </c>
      <c r="J86" s="391">
        <v>63</v>
      </c>
      <c r="K86" s="391">
        <v>109</v>
      </c>
      <c r="L86" s="391">
        <v>113</v>
      </c>
      <c r="M86" s="391">
        <v>164</v>
      </c>
      <c r="N86" s="391">
        <v>76</v>
      </c>
      <c r="O86" s="391">
        <v>26</v>
      </c>
      <c r="P86" s="391">
        <v>19</v>
      </c>
      <c r="Q86" s="391">
        <v>15</v>
      </c>
      <c r="R86" s="391">
        <v>14</v>
      </c>
      <c r="S86" s="391">
        <v>9</v>
      </c>
      <c r="T86" s="391">
        <v>3</v>
      </c>
      <c r="U86" s="391">
        <v>1</v>
      </c>
      <c r="V86" s="391">
        <v>0</v>
      </c>
      <c r="W86" s="391">
        <v>0</v>
      </c>
      <c r="X86" s="268" t="s">
        <v>201</v>
      </c>
    </row>
    <row r="87" spans="1:24" ht="13.5" customHeight="1" x14ac:dyDescent="0.15">
      <c r="A87" s="262" t="s">
        <v>200</v>
      </c>
      <c r="B87" s="390">
        <f t="shared" si="2"/>
        <v>1428</v>
      </c>
      <c r="C87" s="391">
        <v>236</v>
      </c>
      <c r="D87" s="391">
        <v>165</v>
      </c>
      <c r="E87" s="391">
        <v>156</v>
      </c>
      <c r="F87" s="391">
        <v>138</v>
      </c>
      <c r="G87" s="391">
        <v>140</v>
      </c>
      <c r="H87" s="391">
        <v>91</v>
      </c>
      <c r="I87" s="391">
        <v>63</v>
      </c>
      <c r="J87" s="391">
        <v>46</v>
      </c>
      <c r="K87" s="391">
        <v>67</v>
      </c>
      <c r="L87" s="391">
        <v>97</v>
      </c>
      <c r="M87" s="391">
        <v>111</v>
      </c>
      <c r="N87" s="391">
        <v>51</v>
      </c>
      <c r="O87" s="391">
        <v>29</v>
      </c>
      <c r="P87" s="391">
        <v>10</v>
      </c>
      <c r="Q87" s="391">
        <v>17</v>
      </c>
      <c r="R87" s="391">
        <v>5</v>
      </c>
      <c r="S87" s="391">
        <v>4</v>
      </c>
      <c r="T87" s="391">
        <v>1</v>
      </c>
      <c r="U87" s="391">
        <v>1</v>
      </c>
      <c r="V87" s="391">
        <v>0</v>
      </c>
      <c r="W87" s="391">
        <v>0</v>
      </c>
      <c r="X87" s="268" t="s">
        <v>200</v>
      </c>
    </row>
    <row r="88" spans="1:24" ht="13.5" customHeight="1" x14ac:dyDescent="0.15">
      <c r="A88" s="262" t="s">
        <v>199</v>
      </c>
      <c r="B88" s="390">
        <f t="shared" si="2"/>
        <v>2533</v>
      </c>
      <c r="C88" s="391">
        <v>426</v>
      </c>
      <c r="D88" s="391">
        <v>376</v>
      </c>
      <c r="E88" s="391">
        <v>319</v>
      </c>
      <c r="F88" s="391">
        <v>245</v>
      </c>
      <c r="G88" s="391">
        <v>198</v>
      </c>
      <c r="H88" s="391">
        <v>163</v>
      </c>
      <c r="I88" s="391">
        <v>141</v>
      </c>
      <c r="J88" s="391">
        <v>106</v>
      </c>
      <c r="K88" s="391">
        <v>120</v>
      </c>
      <c r="L88" s="391">
        <v>121</v>
      </c>
      <c r="M88" s="391">
        <v>119</v>
      </c>
      <c r="N88" s="391">
        <v>90</v>
      </c>
      <c r="O88" s="391">
        <v>45</v>
      </c>
      <c r="P88" s="391">
        <v>16</v>
      </c>
      <c r="Q88" s="391">
        <v>16</v>
      </c>
      <c r="R88" s="391">
        <v>20</v>
      </c>
      <c r="S88" s="391">
        <v>6</v>
      </c>
      <c r="T88" s="391">
        <v>3</v>
      </c>
      <c r="U88" s="391">
        <v>2</v>
      </c>
      <c r="V88" s="391">
        <v>1</v>
      </c>
      <c r="W88" s="391">
        <v>0</v>
      </c>
      <c r="X88" s="262" t="s">
        <v>199</v>
      </c>
    </row>
    <row r="89" spans="1:24" ht="13.5" customHeight="1" x14ac:dyDescent="0.15">
      <c r="A89" s="262" t="s">
        <v>198</v>
      </c>
      <c r="B89" s="390">
        <f t="shared" si="2"/>
        <v>3383</v>
      </c>
      <c r="C89" s="391">
        <v>571</v>
      </c>
      <c r="D89" s="391">
        <v>367</v>
      </c>
      <c r="E89" s="391">
        <v>353</v>
      </c>
      <c r="F89" s="391">
        <v>290</v>
      </c>
      <c r="G89" s="391">
        <v>336</v>
      </c>
      <c r="H89" s="391">
        <v>233</v>
      </c>
      <c r="I89" s="391">
        <v>176</v>
      </c>
      <c r="J89" s="391">
        <v>187</v>
      </c>
      <c r="K89" s="391">
        <v>158</v>
      </c>
      <c r="L89" s="391">
        <v>236</v>
      </c>
      <c r="M89" s="391">
        <v>211</v>
      </c>
      <c r="N89" s="391">
        <v>146</v>
      </c>
      <c r="O89" s="391">
        <v>55</v>
      </c>
      <c r="P89" s="391">
        <v>20</v>
      </c>
      <c r="Q89" s="391">
        <v>16</v>
      </c>
      <c r="R89" s="391">
        <v>13</v>
      </c>
      <c r="S89" s="391">
        <v>8</v>
      </c>
      <c r="T89" s="391">
        <v>3</v>
      </c>
      <c r="U89" s="391">
        <v>3</v>
      </c>
      <c r="V89" s="391">
        <v>1</v>
      </c>
      <c r="W89" s="391">
        <v>0</v>
      </c>
      <c r="X89" s="262" t="s">
        <v>198</v>
      </c>
    </row>
    <row r="90" spans="1:24" ht="13.5" customHeight="1" x14ac:dyDescent="0.15">
      <c r="A90" s="262" t="s">
        <v>197</v>
      </c>
      <c r="B90" s="390">
        <f t="shared" si="2"/>
        <v>1479</v>
      </c>
      <c r="C90" s="391">
        <v>271</v>
      </c>
      <c r="D90" s="391">
        <v>159</v>
      </c>
      <c r="E90" s="391">
        <v>152</v>
      </c>
      <c r="F90" s="391">
        <v>143</v>
      </c>
      <c r="G90" s="391">
        <v>137</v>
      </c>
      <c r="H90" s="391">
        <v>97</v>
      </c>
      <c r="I90" s="391">
        <v>67</v>
      </c>
      <c r="J90" s="391">
        <v>67</v>
      </c>
      <c r="K90" s="391">
        <v>79</v>
      </c>
      <c r="L90" s="391">
        <v>66</v>
      </c>
      <c r="M90" s="391">
        <v>73</v>
      </c>
      <c r="N90" s="391">
        <v>65</v>
      </c>
      <c r="O90" s="391">
        <v>53</v>
      </c>
      <c r="P90" s="391">
        <v>15</v>
      </c>
      <c r="Q90" s="391">
        <v>19</v>
      </c>
      <c r="R90" s="391">
        <v>4</v>
      </c>
      <c r="S90" s="391">
        <v>6</v>
      </c>
      <c r="T90" s="391">
        <v>4</v>
      </c>
      <c r="U90" s="391">
        <v>2</v>
      </c>
      <c r="V90" s="391">
        <v>0</v>
      </c>
      <c r="W90" s="391">
        <v>0</v>
      </c>
      <c r="X90" s="262" t="s">
        <v>197</v>
      </c>
    </row>
    <row r="91" spans="1:24" ht="13.5" customHeight="1" x14ac:dyDescent="0.15">
      <c r="A91" s="262" t="s">
        <v>196</v>
      </c>
      <c r="B91" s="390">
        <f t="shared" si="2"/>
        <v>1476</v>
      </c>
      <c r="C91" s="391">
        <v>380</v>
      </c>
      <c r="D91" s="391">
        <v>236</v>
      </c>
      <c r="E91" s="391">
        <v>173</v>
      </c>
      <c r="F91" s="391">
        <v>85</v>
      </c>
      <c r="G91" s="391">
        <v>119</v>
      </c>
      <c r="H91" s="391">
        <v>62</v>
      </c>
      <c r="I91" s="391">
        <v>64</v>
      </c>
      <c r="J91" s="391">
        <v>53</v>
      </c>
      <c r="K91" s="391">
        <v>52</v>
      </c>
      <c r="L91" s="391">
        <v>71</v>
      </c>
      <c r="M91" s="391">
        <v>63</v>
      </c>
      <c r="N91" s="391">
        <v>47</v>
      </c>
      <c r="O91" s="391">
        <v>29</v>
      </c>
      <c r="P91" s="391">
        <v>15</v>
      </c>
      <c r="Q91" s="391">
        <v>11</v>
      </c>
      <c r="R91" s="391">
        <v>10</v>
      </c>
      <c r="S91" s="391">
        <v>3</v>
      </c>
      <c r="T91" s="391">
        <v>2</v>
      </c>
      <c r="U91" s="391">
        <v>0</v>
      </c>
      <c r="V91" s="391">
        <v>1</v>
      </c>
      <c r="W91" s="391">
        <v>0</v>
      </c>
      <c r="X91" s="262" t="s">
        <v>196</v>
      </c>
    </row>
    <row r="92" spans="1:24" ht="13.5" customHeight="1" x14ac:dyDescent="0.15">
      <c r="A92" s="262" t="s">
        <v>195</v>
      </c>
      <c r="B92" s="390">
        <f t="shared" si="2"/>
        <v>1157</v>
      </c>
      <c r="C92" s="391">
        <v>207</v>
      </c>
      <c r="D92" s="391">
        <v>159</v>
      </c>
      <c r="E92" s="391">
        <v>112</v>
      </c>
      <c r="F92" s="391">
        <v>86</v>
      </c>
      <c r="G92" s="391">
        <v>81</v>
      </c>
      <c r="H92" s="391">
        <v>66</v>
      </c>
      <c r="I92" s="391">
        <v>48</v>
      </c>
      <c r="J92" s="391">
        <v>43</v>
      </c>
      <c r="K92" s="391">
        <v>52</v>
      </c>
      <c r="L92" s="391">
        <v>77</v>
      </c>
      <c r="M92" s="391">
        <v>71</v>
      </c>
      <c r="N92" s="391">
        <v>57</v>
      </c>
      <c r="O92" s="391">
        <v>34</v>
      </c>
      <c r="P92" s="391">
        <v>23</v>
      </c>
      <c r="Q92" s="391">
        <v>14</v>
      </c>
      <c r="R92" s="391">
        <v>10</v>
      </c>
      <c r="S92" s="391">
        <v>9</v>
      </c>
      <c r="T92" s="391">
        <v>4</v>
      </c>
      <c r="U92" s="391">
        <v>4</v>
      </c>
      <c r="V92" s="391">
        <v>0</v>
      </c>
      <c r="W92" s="391">
        <v>0</v>
      </c>
      <c r="X92" s="262" t="s">
        <v>195</v>
      </c>
    </row>
    <row r="93" spans="1:24" ht="13.5" customHeight="1" x14ac:dyDescent="0.15">
      <c r="A93" s="262" t="s">
        <v>194</v>
      </c>
      <c r="B93" s="390">
        <f t="shared" si="2"/>
        <v>940</v>
      </c>
      <c r="C93" s="391">
        <v>111</v>
      </c>
      <c r="D93" s="391">
        <v>76</v>
      </c>
      <c r="E93" s="391">
        <v>107</v>
      </c>
      <c r="F93" s="391">
        <v>145</v>
      </c>
      <c r="G93" s="391">
        <v>84</v>
      </c>
      <c r="H93" s="391">
        <v>54</v>
      </c>
      <c r="I93" s="391">
        <v>36</v>
      </c>
      <c r="J93" s="391">
        <v>46</v>
      </c>
      <c r="K93" s="391">
        <v>39</v>
      </c>
      <c r="L93" s="391">
        <v>75</v>
      </c>
      <c r="M93" s="391">
        <v>57</v>
      </c>
      <c r="N93" s="391">
        <v>46</v>
      </c>
      <c r="O93" s="391">
        <v>20</v>
      </c>
      <c r="P93" s="391">
        <v>11</v>
      </c>
      <c r="Q93" s="391">
        <v>17</v>
      </c>
      <c r="R93" s="391">
        <v>6</v>
      </c>
      <c r="S93" s="391">
        <v>7</v>
      </c>
      <c r="T93" s="391">
        <v>1</v>
      </c>
      <c r="U93" s="391">
        <v>1</v>
      </c>
      <c r="V93" s="391">
        <v>1</v>
      </c>
      <c r="W93" s="391">
        <v>0</v>
      </c>
      <c r="X93" s="262" t="s">
        <v>194</v>
      </c>
    </row>
    <row r="94" spans="1:24" ht="13.5" customHeight="1" x14ac:dyDescent="0.15">
      <c r="A94" s="262" t="s">
        <v>193</v>
      </c>
      <c r="B94" s="390">
        <f t="shared" si="2"/>
        <v>3223</v>
      </c>
      <c r="C94" s="391">
        <v>497</v>
      </c>
      <c r="D94" s="391">
        <v>375</v>
      </c>
      <c r="E94" s="391">
        <v>341</v>
      </c>
      <c r="F94" s="391">
        <v>284</v>
      </c>
      <c r="G94" s="391">
        <v>290</v>
      </c>
      <c r="H94" s="391">
        <v>206</v>
      </c>
      <c r="I94" s="391">
        <v>171</v>
      </c>
      <c r="J94" s="391">
        <v>132</v>
      </c>
      <c r="K94" s="391">
        <v>147</v>
      </c>
      <c r="L94" s="391">
        <v>182</v>
      </c>
      <c r="M94" s="391">
        <v>192</v>
      </c>
      <c r="N94" s="391">
        <v>201</v>
      </c>
      <c r="O94" s="391">
        <v>70</v>
      </c>
      <c r="P94" s="391">
        <v>51</v>
      </c>
      <c r="Q94" s="391">
        <v>26</v>
      </c>
      <c r="R94" s="391">
        <v>25</v>
      </c>
      <c r="S94" s="391">
        <v>10</v>
      </c>
      <c r="T94" s="391">
        <v>14</v>
      </c>
      <c r="U94" s="391">
        <v>7</v>
      </c>
      <c r="V94" s="391">
        <v>2</v>
      </c>
      <c r="W94" s="391">
        <v>0</v>
      </c>
      <c r="X94" s="262" t="s">
        <v>193</v>
      </c>
    </row>
    <row r="95" spans="1:24" ht="13.5" customHeight="1" x14ac:dyDescent="0.15">
      <c r="A95" s="262" t="s">
        <v>192</v>
      </c>
      <c r="B95" s="390">
        <f t="shared" si="2"/>
        <v>2161</v>
      </c>
      <c r="C95" s="391">
        <v>332</v>
      </c>
      <c r="D95" s="391">
        <v>247</v>
      </c>
      <c r="E95" s="391">
        <v>236</v>
      </c>
      <c r="F95" s="391">
        <v>203</v>
      </c>
      <c r="G95" s="391">
        <v>191</v>
      </c>
      <c r="H95" s="391">
        <v>166</v>
      </c>
      <c r="I95" s="391">
        <v>113</v>
      </c>
      <c r="J95" s="391">
        <v>96</v>
      </c>
      <c r="K95" s="391">
        <v>82</v>
      </c>
      <c r="L95" s="391">
        <v>108</v>
      </c>
      <c r="M95" s="391">
        <v>117</v>
      </c>
      <c r="N95" s="391">
        <v>100</v>
      </c>
      <c r="O95" s="391">
        <v>83</v>
      </c>
      <c r="P95" s="391">
        <v>29</v>
      </c>
      <c r="Q95" s="391">
        <v>18</v>
      </c>
      <c r="R95" s="391">
        <v>11</v>
      </c>
      <c r="S95" s="391">
        <v>14</v>
      </c>
      <c r="T95" s="391">
        <v>8</v>
      </c>
      <c r="U95" s="391">
        <v>4</v>
      </c>
      <c r="V95" s="391">
        <v>3</v>
      </c>
      <c r="W95" s="391">
        <v>0</v>
      </c>
      <c r="X95" s="262" t="s">
        <v>192</v>
      </c>
    </row>
    <row r="96" spans="1:24" ht="13.5" customHeight="1" x14ac:dyDescent="0.15">
      <c r="A96" s="262" t="s">
        <v>191</v>
      </c>
      <c r="B96" s="390">
        <f t="shared" si="2"/>
        <v>2151</v>
      </c>
      <c r="C96" s="391">
        <v>365</v>
      </c>
      <c r="D96" s="391">
        <v>236</v>
      </c>
      <c r="E96" s="391">
        <v>222</v>
      </c>
      <c r="F96" s="391">
        <v>189</v>
      </c>
      <c r="G96" s="391">
        <v>195</v>
      </c>
      <c r="H96" s="391">
        <v>161</v>
      </c>
      <c r="I96" s="391">
        <v>88</v>
      </c>
      <c r="J96" s="391">
        <v>95</v>
      </c>
      <c r="K96" s="391">
        <v>99</v>
      </c>
      <c r="L96" s="391">
        <v>91</v>
      </c>
      <c r="M96" s="391">
        <v>123</v>
      </c>
      <c r="N96" s="391">
        <v>114</v>
      </c>
      <c r="O96" s="391">
        <v>76</v>
      </c>
      <c r="P96" s="391">
        <v>38</v>
      </c>
      <c r="Q96" s="391">
        <v>19</v>
      </c>
      <c r="R96" s="391">
        <v>19</v>
      </c>
      <c r="S96" s="391">
        <v>15</v>
      </c>
      <c r="T96" s="391">
        <v>3</v>
      </c>
      <c r="U96" s="391">
        <v>1</v>
      </c>
      <c r="V96" s="391">
        <v>1</v>
      </c>
      <c r="W96" s="391">
        <v>1</v>
      </c>
      <c r="X96" s="262" t="s">
        <v>191</v>
      </c>
    </row>
    <row r="97" spans="1:24" ht="13.5" customHeight="1" x14ac:dyDescent="0.15">
      <c r="A97" s="262" t="s">
        <v>190</v>
      </c>
      <c r="B97" s="390">
        <f t="shared" si="2"/>
        <v>2123</v>
      </c>
      <c r="C97" s="391">
        <v>263</v>
      </c>
      <c r="D97" s="391">
        <v>159</v>
      </c>
      <c r="E97" s="391">
        <v>221</v>
      </c>
      <c r="F97" s="391">
        <v>172</v>
      </c>
      <c r="G97" s="391">
        <v>190</v>
      </c>
      <c r="H97" s="391">
        <v>131</v>
      </c>
      <c r="I97" s="391">
        <v>98</v>
      </c>
      <c r="J97" s="391">
        <v>92</v>
      </c>
      <c r="K97" s="391">
        <v>97</v>
      </c>
      <c r="L97" s="391">
        <v>145</v>
      </c>
      <c r="M97" s="391">
        <v>281</v>
      </c>
      <c r="N97" s="391">
        <v>134</v>
      </c>
      <c r="O97" s="391">
        <v>70</v>
      </c>
      <c r="P97" s="391">
        <v>22</v>
      </c>
      <c r="Q97" s="391">
        <v>8</v>
      </c>
      <c r="R97" s="391">
        <v>25</v>
      </c>
      <c r="S97" s="391">
        <v>6</v>
      </c>
      <c r="T97" s="391">
        <v>6</v>
      </c>
      <c r="U97" s="391">
        <v>2</v>
      </c>
      <c r="V97" s="391">
        <v>1</v>
      </c>
      <c r="W97" s="391">
        <v>0</v>
      </c>
      <c r="X97" s="262" t="s">
        <v>190</v>
      </c>
    </row>
    <row r="98" spans="1:24" ht="13.5" customHeight="1" x14ac:dyDescent="0.15">
      <c r="A98" s="262" t="s">
        <v>189</v>
      </c>
      <c r="B98" s="390">
        <f t="shared" si="2"/>
        <v>2536</v>
      </c>
      <c r="C98" s="391">
        <v>299</v>
      </c>
      <c r="D98" s="391">
        <v>248</v>
      </c>
      <c r="E98" s="391">
        <v>289</v>
      </c>
      <c r="F98" s="391">
        <v>191</v>
      </c>
      <c r="G98" s="391">
        <v>193</v>
      </c>
      <c r="H98" s="391">
        <v>177</v>
      </c>
      <c r="I98" s="391">
        <v>155</v>
      </c>
      <c r="J98" s="391">
        <v>160</v>
      </c>
      <c r="K98" s="391">
        <v>146</v>
      </c>
      <c r="L98" s="391">
        <v>117</v>
      </c>
      <c r="M98" s="391">
        <v>181</v>
      </c>
      <c r="N98" s="391">
        <v>180</v>
      </c>
      <c r="O98" s="391">
        <v>95</v>
      </c>
      <c r="P98" s="391">
        <v>39</v>
      </c>
      <c r="Q98" s="391">
        <v>23</v>
      </c>
      <c r="R98" s="391">
        <v>19</v>
      </c>
      <c r="S98" s="391">
        <v>16</v>
      </c>
      <c r="T98" s="391">
        <v>7</v>
      </c>
      <c r="U98" s="391">
        <v>1</v>
      </c>
      <c r="V98" s="391">
        <v>0</v>
      </c>
      <c r="W98" s="391">
        <v>0</v>
      </c>
      <c r="X98" s="262" t="s">
        <v>189</v>
      </c>
    </row>
    <row r="99" spans="1:24" ht="13.5" customHeight="1" x14ac:dyDescent="0.15">
      <c r="A99" s="262" t="s">
        <v>188</v>
      </c>
      <c r="B99" s="390">
        <f t="shared" si="2"/>
        <v>2279</v>
      </c>
      <c r="C99" s="391">
        <v>359</v>
      </c>
      <c r="D99" s="391">
        <v>198</v>
      </c>
      <c r="E99" s="391">
        <v>238</v>
      </c>
      <c r="F99" s="391">
        <v>171</v>
      </c>
      <c r="G99" s="391">
        <v>211</v>
      </c>
      <c r="H99" s="391">
        <v>210</v>
      </c>
      <c r="I99" s="391">
        <v>140</v>
      </c>
      <c r="J99" s="391">
        <v>113</v>
      </c>
      <c r="K99" s="391">
        <v>103</v>
      </c>
      <c r="L99" s="391">
        <v>143</v>
      </c>
      <c r="M99" s="391">
        <v>138</v>
      </c>
      <c r="N99" s="391">
        <v>119</v>
      </c>
      <c r="O99" s="391">
        <v>74</v>
      </c>
      <c r="P99" s="391">
        <v>28</v>
      </c>
      <c r="Q99" s="391">
        <v>8</v>
      </c>
      <c r="R99" s="391">
        <v>12</v>
      </c>
      <c r="S99" s="391">
        <v>7</v>
      </c>
      <c r="T99" s="391">
        <v>4</v>
      </c>
      <c r="U99" s="391">
        <v>3</v>
      </c>
      <c r="V99" s="391">
        <v>0</v>
      </c>
      <c r="W99" s="391">
        <v>0</v>
      </c>
      <c r="X99" s="262" t="s">
        <v>188</v>
      </c>
    </row>
    <row r="100" spans="1:24" ht="13.5" customHeight="1" x14ac:dyDescent="0.15">
      <c r="A100" s="262" t="s">
        <v>187</v>
      </c>
      <c r="B100" s="390">
        <f t="shared" si="2"/>
        <v>1983</v>
      </c>
      <c r="C100" s="391">
        <v>428</v>
      </c>
      <c r="D100" s="391">
        <v>212</v>
      </c>
      <c r="E100" s="391">
        <v>173</v>
      </c>
      <c r="F100" s="391">
        <v>168</v>
      </c>
      <c r="G100" s="391">
        <v>154</v>
      </c>
      <c r="H100" s="391">
        <v>144</v>
      </c>
      <c r="I100" s="391">
        <v>102</v>
      </c>
      <c r="J100" s="391">
        <v>88</v>
      </c>
      <c r="K100" s="391">
        <v>80</v>
      </c>
      <c r="L100" s="391">
        <v>79</v>
      </c>
      <c r="M100" s="391">
        <v>128</v>
      </c>
      <c r="N100" s="391">
        <v>104</v>
      </c>
      <c r="O100" s="391">
        <v>62</v>
      </c>
      <c r="P100" s="391">
        <v>17</v>
      </c>
      <c r="Q100" s="391">
        <v>17</v>
      </c>
      <c r="R100" s="391">
        <v>10</v>
      </c>
      <c r="S100" s="391">
        <v>10</v>
      </c>
      <c r="T100" s="391">
        <v>5</v>
      </c>
      <c r="U100" s="391">
        <v>1</v>
      </c>
      <c r="V100" s="391">
        <v>1</v>
      </c>
      <c r="W100" s="391">
        <v>0</v>
      </c>
      <c r="X100" s="262" t="s">
        <v>187</v>
      </c>
    </row>
    <row r="101" spans="1:24" ht="13.5" customHeight="1" x14ac:dyDescent="0.15">
      <c r="A101" s="262" t="s">
        <v>186</v>
      </c>
      <c r="B101" s="390">
        <f t="shared" si="2"/>
        <v>1973</v>
      </c>
      <c r="C101" s="391">
        <v>471</v>
      </c>
      <c r="D101" s="391">
        <v>256</v>
      </c>
      <c r="E101" s="391">
        <v>175</v>
      </c>
      <c r="F101" s="391">
        <v>142</v>
      </c>
      <c r="G101" s="391">
        <v>132</v>
      </c>
      <c r="H101" s="391">
        <v>132</v>
      </c>
      <c r="I101" s="391">
        <v>85</v>
      </c>
      <c r="J101" s="391">
        <v>102</v>
      </c>
      <c r="K101" s="391">
        <v>94</v>
      </c>
      <c r="L101" s="391">
        <v>90</v>
      </c>
      <c r="M101" s="391">
        <v>76</v>
      </c>
      <c r="N101" s="391">
        <v>73</v>
      </c>
      <c r="O101" s="391">
        <v>56</v>
      </c>
      <c r="P101" s="391">
        <v>39</v>
      </c>
      <c r="Q101" s="391">
        <v>25</v>
      </c>
      <c r="R101" s="391">
        <v>11</v>
      </c>
      <c r="S101" s="391">
        <v>8</v>
      </c>
      <c r="T101" s="391">
        <v>4</v>
      </c>
      <c r="U101" s="391">
        <v>2</v>
      </c>
      <c r="V101" s="391">
        <v>0</v>
      </c>
      <c r="W101" s="391">
        <v>0</v>
      </c>
      <c r="X101" s="262" t="s">
        <v>186</v>
      </c>
    </row>
    <row r="102" spans="1:24" ht="13.5" customHeight="1" x14ac:dyDescent="0.15">
      <c r="A102" s="262" t="s">
        <v>185</v>
      </c>
      <c r="B102" s="390">
        <f t="shared" si="2"/>
        <v>4586</v>
      </c>
      <c r="C102" s="391">
        <v>691</v>
      </c>
      <c r="D102" s="391">
        <v>455</v>
      </c>
      <c r="E102" s="391">
        <v>463</v>
      </c>
      <c r="F102" s="391">
        <v>434</v>
      </c>
      <c r="G102" s="391">
        <v>403</v>
      </c>
      <c r="H102" s="391">
        <v>353</v>
      </c>
      <c r="I102" s="391">
        <v>301</v>
      </c>
      <c r="J102" s="391">
        <v>251</v>
      </c>
      <c r="K102" s="391">
        <v>239</v>
      </c>
      <c r="L102" s="391">
        <v>261</v>
      </c>
      <c r="M102" s="391">
        <v>242</v>
      </c>
      <c r="N102" s="391">
        <v>178</v>
      </c>
      <c r="O102" s="391">
        <v>136</v>
      </c>
      <c r="P102" s="391">
        <v>65</v>
      </c>
      <c r="Q102" s="391">
        <v>45</v>
      </c>
      <c r="R102" s="391">
        <v>25</v>
      </c>
      <c r="S102" s="391">
        <v>23</v>
      </c>
      <c r="T102" s="391">
        <v>12</v>
      </c>
      <c r="U102" s="391">
        <v>7</v>
      </c>
      <c r="V102" s="391">
        <v>2</v>
      </c>
      <c r="W102" s="391">
        <v>0</v>
      </c>
      <c r="X102" s="262" t="s">
        <v>185</v>
      </c>
    </row>
    <row r="103" spans="1:24" ht="13.5" customHeight="1" x14ac:dyDescent="0.15">
      <c r="A103" s="262" t="s">
        <v>184</v>
      </c>
      <c r="B103" s="390">
        <f t="shared" si="2"/>
        <v>2546</v>
      </c>
      <c r="C103" s="391">
        <v>668</v>
      </c>
      <c r="D103" s="391">
        <v>334</v>
      </c>
      <c r="E103" s="391">
        <v>298</v>
      </c>
      <c r="F103" s="391">
        <v>219</v>
      </c>
      <c r="G103" s="391">
        <v>153</v>
      </c>
      <c r="H103" s="391">
        <v>142</v>
      </c>
      <c r="I103" s="391">
        <v>133</v>
      </c>
      <c r="J103" s="391">
        <v>97</v>
      </c>
      <c r="K103" s="391">
        <v>84</v>
      </c>
      <c r="L103" s="391">
        <v>80</v>
      </c>
      <c r="M103" s="391">
        <v>88</v>
      </c>
      <c r="N103" s="391">
        <v>68</v>
      </c>
      <c r="O103" s="391">
        <v>59</v>
      </c>
      <c r="P103" s="391">
        <v>50</v>
      </c>
      <c r="Q103" s="391">
        <v>33</v>
      </c>
      <c r="R103" s="391">
        <v>22</v>
      </c>
      <c r="S103" s="391">
        <v>9</v>
      </c>
      <c r="T103" s="391">
        <v>7</v>
      </c>
      <c r="U103" s="391">
        <v>1</v>
      </c>
      <c r="V103" s="391">
        <v>1</v>
      </c>
      <c r="W103" s="391">
        <v>0</v>
      </c>
      <c r="X103" s="262" t="s">
        <v>184</v>
      </c>
    </row>
    <row r="104" spans="1:24" ht="13.5" customHeight="1" x14ac:dyDescent="0.15">
      <c r="A104" s="262" t="s">
        <v>183</v>
      </c>
      <c r="B104" s="390">
        <f t="shared" si="2"/>
        <v>3630</v>
      </c>
      <c r="C104" s="391">
        <v>747</v>
      </c>
      <c r="D104" s="391">
        <v>499</v>
      </c>
      <c r="E104" s="391">
        <v>437</v>
      </c>
      <c r="F104" s="391">
        <v>282</v>
      </c>
      <c r="G104" s="391">
        <v>234</v>
      </c>
      <c r="H104" s="391">
        <v>212</v>
      </c>
      <c r="I104" s="391">
        <v>178</v>
      </c>
      <c r="J104" s="391">
        <v>192</v>
      </c>
      <c r="K104" s="391">
        <v>138</v>
      </c>
      <c r="L104" s="391">
        <v>165</v>
      </c>
      <c r="M104" s="391">
        <v>149</v>
      </c>
      <c r="N104" s="391">
        <v>116</v>
      </c>
      <c r="O104" s="391">
        <v>107</v>
      </c>
      <c r="P104" s="391">
        <v>68</v>
      </c>
      <c r="Q104" s="391">
        <v>41</v>
      </c>
      <c r="R104" s="391">
        <v>31</v>
      </c>
      <c r="S104" s="391">
        <v>18</v>
      </c>
      <c r="T104" s="391">
        <v>10</v>
      </c>
      <c r="U104" s="391">
        <v>5</v>
      </c>
      <c r="V104" s="391">
        <v>1</v>
      </c>
      <c r="W104" s="391">
        <v>0</v>
      </c>
      <c r="X104" s="262" t="s">
        <v>183</v>
      </c>
    </row>
    <row r="105" spans="1:24" ht="13.5" customHeight="1" x14ac:dyDescent="0.15">
      <c r="A105" s="262" t="s">
        <v>182</v>
      </c>
      <c r="B105" s="390">
        <f t="shared" si="2"/>
        <v>4374</v>
      </c>
      <c r="C105" s="391">
        <v>1143</v>
      </c>
      <c r="D105" s="391">
        <v>987</v>
      </c>
      <c r="E105" s="391">
        <v>516</v>
      </c>
      <c r="F105" s="391">
        <v>821</v>
      </c>
      <c r="G105" s="391">
        <v>154</v>
      </c>
      <c r="H105" s="391">
        <v>112</v>
      </c>
      <c r="I105" s="391">
        <v>79</v>
      </c>
      <c r="J105" s="391">
        <v>82</v>
      </c>
      <c r="K105" s="391">
        <v>65</v>
      </c>
      <c r="L105" s="391">
        <v>52</v>
      </c>
      <c r="M105" s="391">
        <v>102</v>
      </c>
      <c r="N105" s="391">
        <v>109</v>
      </c>
      <c r="O105" s="391">
        <v>56</v>
      </c>
      <c r="P105" s="391">
        <v>57</v>
      </c>
      <c r="Q105" s="391">
        <v>20</v>
      </c>
      <c r="R105" s="391">
        <v>11</v>
      </c>
      <c r="S105" s="391">
        <v>1</v>
      </c>
      <c r="T105" s="391">
        <v>4</v>
      </c>
      <c r="U105" s="391">
        <v>2</v>
      </c>
      <c r="V105" s="391">
        <v>1</v>
      </c>
      <c r="W105" s="391">
        <v>0</v>
      </c>
      <c r="X105" s="262" t="s">
        <v>182</v>
      </c>
    </row>
    <row r="106" spans="1:24" ht="13.5" customHeight="1" x14ac:dyDescent="0.15">
      <c r="A106" s="262" t="s">
        <v>181</v>
      </c>
      <c r="B106" s="390">
        <f t="shared" si="2"/>
        <v>2536</v>
      </c>
      <c r="C106" s="391">
        <v>656</v>
      </c>
      <c r="D106" s="391">
        <v>278</v>
      </c>
      <c r="E106" s="391">
        <v>321</v>
      </c>
      <c r="F106" s="391">
        <v>196</v>
      </c>
      <c r="G106" s="391">
        <v>288</v>
      </c>
      <c r="H106" s="391">
        <v>159</v>
      </c>
      <c r="I106" s="391">
        <v>77</v>
      </c>
      <c r="J106" s="391">
        <v>93</v>
      </c>
      <c r="K106" s="391">
        <v>69</v>
      </c>
      <c r="L106" s="391">
        <v>83</v>
      </c>
      <c r="M106" s="391">
        <v>77</v>
      </c>
      <c r="N106" s="391">
        <v>65</v>
      </c>
      <c r="O106" s="391">
        <v>62</v>
      </c>
      <c r="P106" s="391">
        <v>50</v>
      </c>
      <c r="Q106" s="391">
        <v>24</v>
      </c>
      <c r="R106" s="391">
        <v>25</v>
      </c>
      <c r="S106" s="391">
        <v>5</v>
      </c>
      <c r="T106" s="391">
        <v>5</v>
      </c>
      <c r="U106" s="391">
        <v>3</v>
      </c>
      <c r="V106" s="391">
        <v>0</v>
      </c>
      <c r="W106" s="391">
        <v>0</v>
      </c>
      <c r="X106" s="262" t="s">
        <v>181</v>
      </c>
    </row>
    <row r="107" spans="1:24" ht="13.5" customHeight="1" x14ac:dyDescent="0.15">
      <c r="A107" s="262" t="s">
        <v>180</v>
      </c>
      <c r="B107" s="390">
        <f t="shared" si="2"/>
        <v>9874</v>
      </c>
      <c r="C107" s="391">
        <v>2261</v>
      </c>
      <c r="D107" s="391">
        <v>1533</v>
      </c>
      <c r="E107" s="391">
        <v>2273</v>
      </c>
      <c r="F107" s="391">
        <v>2159</v>
      </c>
      <c r="G107" s="391">
        <v>408</v>
      </c>
      <c r="H107" s="391">
        <v>225</v>
      </c>
      <c r="I107" s="391">
        <v>166</v>
      </c>
      <c r="J107" s="391">
        <v>139</v>
      </c>
      <c r="K107" s="391">
        <v>112</v>
      </c>
      <c r="L107" s="391">
        <v>126</v>
      </c>
      <c r="M107" s="391">
        <v>151</v>
      </c>
      <c r="N107" s="391">
        <v>98</v>
      </c>
      <c r="O107" s="391">
        <v>72</v>
      </c>
      <c r="P107" s="391">
        <v>75</v>
      </c>
      <c r="Q107" s="391">
        <v>44</v>
      </c>
      <c r="R107" s="391">
        <v>23</v>
      </c>
      <c r="S107" s="391">
        <v>3</v>
      </c>
      <c r="T107" s="391">
        <v>5</v>
      </c>
      <c r="U107" s="391">
        <v>1</v>
      </c>
      <c r="V107" s="391">
        <v>0</v>
      </c>
      <c r="W107" s="391">
        <v>0</v>
      </c>
      <c r="X107" s="262" t="s">
        <v>180</v>
      </c>
    </row>
    <row r="108" spans="1:24" ht="13.5" customHeight="1" x14ac:dyDescent="0.15">
      <c r="A108" s="262" t="s">
        <v>179</v>
      </c>
      <c r="B108" s="390">
        <f t="shared" si="2"/>
        <v>774</v>
      </c>
      <c r="C108" s="391">
        <v>100</v>
      </c>
      <c r="D108" s="391">
        <v>75</v>
      </c>
      <c r="E108" s="391">
        <v>83</v>
      </c>
      <c r="F108" s="391">
        <v>77</v>
      </c>
      <c r="G108" s="391">
        <v>78</v>
      </c>
      <c r="H108" s="391">
        <v>54</v>
      </c>
      <c r="I108" s="391">
        <v>65</v>
      </c>
      <c r="J108" s="391">
        <v>39</v>
      </c>
      <c r="K108" s="391">
        <v>35</v>
      </c>
      <c r="L108" s="391">
        <v>38</v>
      </c>
      <c r="M108" s="391">
        <v>40</v>
      </c>
      <c r="N108" s="391">
        <v>24</v>
      </c>
      <c r="O108" s="391">
        <v>32</v>
      </c>
      <c r="P108" s="391">
        <v>12</v>
      </c>
      <c r="Q108" s="391">
        <v>6</v>
      </c>
      <c r="R108" s="391">
        <v>7</v>
      </c>
      <c r="S108" s="391">
        <v>7</v>
      </c>
      <c r="T108" s="391">
        <v>0</v>
      </c>
      <c r="U108" s="391">
        <v>2</v>
      </c>
      <c r="V108" s="391">
        <v>0</v>
      </c>
      <c r="W108" s="391">
        <v>0</v>
      </c>
      <c r="X108" s="262" t="s">
        <v>179</v>
      </c>
    </row>
    <row r="109" spans="1:24" ht="13.5" customHeight="1" x14ac:dyDescent="0.15">
      <c r="A109" s="262" t="s">
        <v>178</v>
      </c>
      <c r="B109" s="390">
        <f t="shared" si="2"/>
        <v>1792</v>
      </c>
      <c r="C109" s="391">
        <v>238</v>
      </c>
      <c r="D109" s="391">
        <v>181</v>
      </c>
      <c r="E109" s="391">
        <v>193</v>
      </c>
      <c r="F109" s="391">
        <v>154</v>
      </c>
      <c r="G109" s="391">
        <v>147</v>
      </c>
      <c r="H109" s="391">
        <v>128</v>
      </c>
      <c r="I109" s="391">
        <v>108</v>
      </c>
      <c r="J109" s="391">
        <v>112</v>
      </c>
      <c r="K109" s="391">
        <v>100</v>
      </c>
      <c r="L109" s="391">
        <v>155</v>
      </c>
      <c r="M109" s="391">
        <v>98</v>
      </c>
      <c r="N109" s="391">
        <v>70</v>
      </c>
      <c r="O109" s="391">
        <v>46</v>
      </c>
      <c r="P109" s="391">
        <v>24</v>
      </c>
      <c r="Q109" s="391">
        <v>20</v>
      </c>
      <c r="R109" s="391">
        <v>9</v>
      </c>
      <c r="S109" s="391">
        <v>7</v>
      </c>
      <c r="T109" s="391">
        <v>1</v>
      </c>
      <c r="U109" s="391">
        <v>1</v>
      </c>
      <c r="V109" s="391">
        <v>0</v>
      </c>
      <c r="W109" s="391">
        <v>0</v>
      </c>
      <c r="X109" s="262" t="s">
        <v>178</v>
      </c>
    </row>
    <row r="110" spans="1:24" ht="13.5" customHeight="1" x14ac:dyDescent="0.15">
      <c r="A110" s="262" t="s">
        <v>177</v>
      </c>
      <c r="B110" s="390">
        <f t="shared" si="2"/>
        <v>2435</v>
      </c>
      <c r="C110" s="391">
        <v>403</v>
      </c>
      <c r="D110" s="391">
        <v>290</v>
      </c>
      <c r="E110" s="391">
        <v>321</v>
      </c>
      <c r="F110" s="391">
        <v>268</v>
      </c>
      <c r="G110" s="391">
        <v>206</v>
      </c>
      <c r="H110" s="391">
        <v>195</v>
      </c>
      <c r="I110" s="391">
        <v>146</v>
      </c>
      <c r="J110" s="391">
        <v>115</v>
      </c>
      <c r="K110" s="391">
        <v>89</v>
      </c>
      <c r="L110" s="391">
        <v>83</v>
      </c>
      <c r="M110" s="391">
        <v>122</v>
      </c>
      <c r="N110" s="391">
        <v>71</v>
      </c>
      <c r="O110" s="391">
        <v>46</v>
      </c>
      <c r="P110" s="391">
        <v>33</v>
      </c>
      <c r="Q110" s="391">
        <v>18</v>
      </c>
      <c r="R110" s="391">
        <v>15</v>
      </c>
      <c r="S110" s="391">
        <v>7</v>
      </c>
      <c r="T110" s="391">
        <v>2</v>
      </c>
      <c r="U110" s="391">
        <v>4</v>
      </c>
      <c r="V110" s="391">
        <v>1</v>
      </c>
      <c r="W110" s="391">
        <v>0</v>
      </c>
      <c r="X110" s="262" t="s">
        <v>177</v>
      </c>
    </row>
    <row r="111" spans="1:24" ht="13.5" customHeight="1" x14ac:dyDescent="0.15">
      <c r="A111" s="262" t="s">
        <v>176</v>
      </c>
      <c r="B111" s="390">
        <f t="shared" si="2"/>
        <v>1992</v>
      </c>
      <c r="C111" s="391">
        <v>327</v>
      </c>
      <c r="D111" s="391">
        <v>197</v>
      </c>
      <c r="E111" s="391">
        <v>150</v>
      </c>
      <c r="F111" s="391">
        <v>176</v>
      </c>
      <c r="G111" s="391">
        <v>188</v>
      </c>
      <c r="H111" s="391">
        <v>133</v>
      </c>
      <c r="I111" s="391">
        <v>96</v>
      </c>
      <c r="J111" s="391">
        <v>89</v>
      </c>
      <c r="K111" s="391">
        <v>101</v>
      </c>
      <c r="L111" s="391">
        <v>170</v>
      </c>
      <c r="M111" s="391">
        <v>141</v>
      </c>
      <c r="N111" s="391">
        <v>96</v>
      </c>
      <c r="O111" s="391">
        <v>52</v>
      </c>
      <c r="P111" s="391">
        <v>29</v>
      </c>
      <c r="Q111" s="391">
        <v>13</v>
      </c>
      <c r="R111" s="391">
        <v>20</v>
      </c>
      <c r="S111" s="391">
        <v>7</v>
      </c>
      <c r="T111" s="391">
        <v>4</v>
      </c>
      <c r="U111" s="391">
        <v>2</v>
      </c>
      <c r="V111" s="391">
        <v>1</v>
      </c>
      <c r="W111" s="391">
        <v>0</v>
      </c>
      <c r="X111" s="262" t="s">
        <v>176</v>
      </c>
    </row>
    <row r="112" spans="1:24" s="266" customFormat="1" ht="13.5" customHeight="1" x14ac:dyDescent="0.15">
      <c r="A112" s="265" t="s">
        <v>175</v>
      </c>
      <c r="B112" s="392">
        <f t="shared" si="2"/>
        <v>1573</v>
      </c>
      <c r="C112" s="393">
        <v>241</v>
      </c>
      <c r="D112" s="393">
        <v>195</v>
      </c>
      <c r="E112" s="393">
        <v>166</v>
      </c>
      <c r="F112" s="393">
        <v>151</v>
      </c>
      <c r="G112" s="393">
        <v>132</v>
      </c>
      <c r="H112" s="393">
        <v>120</v>
      </c>
      <c r="I112" s="393">
        <v>81</v>
      </c>
      <c r="J112" s="393">
        <v>80</v>
      </c>
      <c r="K112" s="393">
        <v>71</v>
      </c>
      <c r="L112" s="393">
        <v>95</v>
      </c>
      <c r="M112" s="393">
        <v>113</v>
      </c>
      <c r="N112" s="393">
        <v>69</v>
      </c>
      <c r="O112" s="393">
        <v>31</v>
      </c>
      <c r="P112" s="393">
        <v>10</v>
      </c>
      <c r="Q112" s="393">
        <v>4</v>
      </c>
      <c r="R112" s="393">
        <v>8</v>
      </c>
      <c r="S112" s="393">
        <v>5</v>
      </c>
      <c r="T112" s="393">
        <v>1</v>
      </c>
      <c r="U112" s="393">
        <v>0</v>
      </c>
      <c r="V112" s="393">
        <v>0</v>
      </c>
      <c r="W112" s="393">
        <v>0</v>
      </c>
      <c r="X112" s="265" t="s">
        <v>175</v>
      </c>
    </row>
    <row r="113" spans="1:24" ht="13.5" customHeight="1" x14ac:dyDescent="0.15">
      <c r="A113" s="262" t="s">
        <v>174</v>
      </c>
      <c r="B113" s="390">
        <f t="shared" si="2"/>
        <v>2082</v>
      </c>
      <c r="C113" s="391">
        <v>395</v>
      </c>
      <c r="D113" s="391">
        <v>248</v>
      </c>
      <c r="E113" s="391">
        <v>356</v>
      </c>
      <c r="F113" s="391">
        <v>162</v>
      </c>
      <c r="G113" s="391">
        <v>124</v>
      </c>
      <c r="H113" s="391">
        <v>87</v>
      </c>
      <c r="I113" s="391">
        <v>72</v>
      </c>
      <c r="J113" s="391">
        <v>102</v>
      </c>
      <c r="K113" s="391">
        <v>79</v>
      </c>
      <c r="L113" s="391">
        <v>70</v>
      </c>
      <c r="M113" s="391">
        <v>102</v>
      </c>
      <c r="N113" s="391">
        <v>80</v>
      </c>
      <c r="O113" s="391">
        <v>65</v>
      </c>
      <c r="P113" s="391">
        <v>44</v>
      </c>
      <c r="Q113" s="391">
        <v>33</v>
      </c>
      <c r="R113" s="391">
        <v>35</v>
      </c>
      <c r="S113" s="391">
        <v>17</v>
      </c>
      <c r="T113" s="391">
        <v>7</v>
      </c>
      <c r="U113" s="391">
        <v>4</v>
      </c>
      <c r="V113" s="391">
        <v>0</v>
      </c>
      <c r="W113" s="391">
        <v>0</v>
      </c>
      <c r="X113" s="262" t="s">
        <v>174</v>
      </c>
    </row>
    <row r="114" spans="1:24" ht="13.5" customHeight="1" x14ac:dyDescent="0.15">
      <c r="A114" s="262" t="s">
        <v>173</v>
      </c>
      <c r="B114" s="390">
        <f t="shared" si="2"/>
        <v>4919</v>
      </c>
      <c r="C114" s="391">
        <v>977</v>
      </c>
      <c r="D114" s="391">
        <v>637</v>
      </c>
      <c r="E114" s="391">
        <v>495</v>
      </c>
      <c r="F114" s="391">
        <v>383</v>
      </c>
      <c r="G114" s="391">
        <v>293</v>
      </c>
      <c r="H114" s="391">
        <v>217</v>
      </c>
      <c r="I114" s="391">
        <v>216</v>
      </c>
      <c r="J114" s="391">
        <v>233</v>
      </c>
      <c r="K114" s="391">
        <v>181</v>
      </c>
      <c r="L114" s="391">
        <v>190</v>
      </c>
      <c r="M114" s="391">
        <v>271</v>
      </c>
      <c r="N114" s="391">
        <v>208</v>
      </c>
      <c r="O114" s="391">
        <v>163</v>
      </c>
      <c r="P114" s="391">
        <v>136</v>
      </c>
      <c r="Q114" s="391">
        <v>118</v>
      </c>
      <c r="R114" s="391">
        <v>90</v>
      </c>
      <c r="S114" s="391">
        <v>52</v>
      </c>
      <c r="T114" s="391">
        <v>38</v>
      </c>
      <c r="U114" s="391">
        <v>18</v>
      </c>
      <c r="V114" s="391">
        <v>2</v>
      </c>
      <c r="W114" s="391">
        <v>1</v>
      </c>
      <c r="X114" s="262" t="s">
        <v>173</v>
      </c>
    </row>
    <row r="115" spans="1:24" ht="13.5" customHeight="1" x14ac:dyDescent="0.15">
      <c r="A115" s="262" t="s">
        <v>172</v>
      </c>
      <c r="B115" s="390">
        <f t="shared" si="2"/>
        <v>4996</v>
      </c>
      <c r="C115" s="391">
        <v>1214</v>
      </c>
      <c r="D115" s="391">
        <v>524</v>
      </c>
      <c r="E115" s="391">
        <v>453</v>
      </c>
      <c r="F115" s="391">
        <v>335</v>
      </c>
      <c r="G115" s="391">
        <v>293</v>
      </c>
      <c r="H115" s="391">
        <v>290</v>
      </c>
      <c r="I115" s="391">
        <v>222</v>
      </c>
      <c r="J115" s="391">
        <v>202</v>
      </c>
      <c r="K115" s="391">
        <v>212</v>
      </c>
      <c r="L115" s="391">
        <v>198</v>
      </c>
      <c r="M115" s="391">
        <v>220</v>
      </c>
      <c r="N115" s="391">
        <v>210</v>
      </c>
      <c r="O115" s="391">
        <v>210</v>
      </c>
      <c r="P115" s="391">
        <v>132</v>
      </c>
      <c r="Q115" s="391">
        <v>102</v>
      </c>
      <c r="R115" s="391">
        <v>100</v>
      </c>
      <c r="S115" s="391">
        <v>39</v>
      </c>
      <c r="T115" s="391">
        <v>21</v>
      </c>
      <c r="U115" s="391">
        <v>17</v>
      </c>
      <c r="V115" s="391">
        <v>2</v>
      </c>
      <c r="W115" s="391">
        <v>0</v>
      </c>
      <c r="X115" s="262" t="s">
        <v>172</v>
      </c>
    </row>
    <row r="116" spans="1:24" ht="13.5" customHeight="1" x14ac:dyDescent="0.15">
      <c r="A116" s="262" t="s">
        <v>171</v>
      </c>
      <c r="B116" s="390">
        <f t="shared" si="2"/>
        <v>1894</v>
      </c>
      <c r="C116" s="391">
        <v>679</v>
      </c>
      <c r="D116" s="391">
        <v>225</v>
      </c>
      <c r="E116" s="391">
        <v>152</v>
      </c>
      <c r="F116" s="391">
        <v>160</v>
      </c>
      <c r="G116" s="391">
        <v>119</v>
      </c>
      <c r="H116" s="391">
        <v>111</v>
      </c>
      <c r="I116" s="391">
        <v>73</v>
      </c>
      <c r="J116" s="391">
        <v>46</v>
      </c>
      <c r="K116" s="391">
        <v>68</v>
      </c>
      <c r="L116" s="391">
        <v>42</v>
      </c>
      <c r="M116" s="391">
        <v>47</v>
      </c>
      <c r="N116" s="391">
        <v>45</v>
      </c>
      <c r="O116" s="391">
        <v>31</v>
      </c>
      <c r="P116" s="391">
        <v>25</v>
      </c>
      <c r="Q116" s="391">
        <v>26</v>
      </c>
      <c r="R116" s="391">
        <v>23</v>
      </c>
      <c r="S116" s="391">
        <v>7</v>
      </c>
      <c r="T116" s="391">
        <v>10</v>
      </c>
      <c r="U116" s="391">
        <v>2</v>
      </c>
      <c r="V116" s="391">
        <v>3</v>
      </c>
      <c r="W116" s="391">
        <v>0</v>
      </c>
      <c r="X116" s="262" t="s">
        <v>171</v>
      </c>
    </row>
    <row r="117" spans="1:24" ht="13.5" customHeight="1" x14ac:dyDescent="0.15">
      <c r="A117" s="262" t="s">
        <v>170</v>
      </c>
      <c r="B117" s="390">
        <f t="shared" si="2"/>
        <v>1177</v>
      </c>
      <c r="C117" s="391">
        <v>339</v>
      </c>
      <c r="D117" s="391">
        <v>115</v>
      </c>
      <c r="E117" s="391">
        <v>112</v>
      </c>
      <c r="F117" s="391">
        <v>75</v>
      </c>
      <c r="G117" s="391">
        <v>64</v>
      </c>
      <c r="H117" s="391">
        <v>83</v>
      </c>
      <c r="I117" s="391">
        <v>52</v>
      </c>
      <c r="J117" s="391">
        <v>45</v>
      </c>
      <c r="K117" s="391">
        <v>44</v>
      </c>
      <c r="L117" s="391">
        <v>41</v>
      </c>
      <c r="M117" s="391">
        <v>30</v>
      </c>
      <c r="N117" s="391">
        <v>44</v>
      </c>
      <c r="O117" s="391">
        <v>42</v>
      </c>
      <c r="P117" s="391">
        <v>19</v>
      </c>
      <c r="Q117" s="391">
        <v>23</v>
      </c>
      <c r="R117" s="391">
        <v>27</v>
      </c>
      <c r="S117" s="391">
        <v>9</v>
      </c>
      <c r="T117" s="391">
        <v>6</v>
      </c>
      <c r="U117" s="391">
        <v>4</v>
      </c>
      <c r="V117" s="391">
        <v>3</v>
      </c>
      <c r="W117" s="391">
        <v>0</v>
      </c>
      <c r="X117" s="262" t="s">
        <v>170</v>
      </c>
    </row>
    <row r="118" spans="1:24" ht="13.5" customHeight="1" x14ac:dyDescent="0.15">
      <c r="A118" s="262" t="s">
        <v>169</v>
      </c>
      <c r="B118" s="390">
        <f t="shared" si="2"/>
        <v>1963</v>
      </c>
      <c r="C118" s="391">
        <v>435</v>
      </c>
      <c r="D118" s="391">
        <v>272</v>
      </c>
      <c r="E118" s="391">
        <v>180</v>
      </c>
      <c r="F118" s="391">
        <v>169</v>
      </c>
      <c r="G118" s="391">
        <v>182</v>
      </c>
      <c r="H118" s="391">
        <v>107</v>
      </c>
      <c r="I118" s="391">
        <v>70</v>
      </c>
      <c r="J118" s="391">
        <v>82</v>
      </c>
      <c r="K118" s="391">
        <v>79</v>
      </c>
      <c r="L118" s="391">
        <v>63</v>
      </c>
      <c r="M118" s="391">
        <v>61</v>
      </c>
      <c r="N118" s="391">
        <v>72</v>
      </c>
      <c r="O118" s="391">
        <v>60</v>
      </c>
      <c r="P118" s="391">
        <v>36</v>
      </c>
      <c r="Q118" s="391">
        <v>27</v>
      </c>
      <c r="R118" s="391">
        <v>33</v>
      </c>
      <c r="S118" s="391">
        <v>16</v>
      </c>
      <c r="T118" s="391">
        <v>9</v>
      </c>
      <c r="U118" s="391">
        <v>7</v>
      </c>
      <c r="V118" s="391">
        <v>3</v>
      </c>
      <c r="W118" s="391">
        <v>0</v>
      </c>
      <c r="X118" s="262" t="s">
        <v>169</v>
      </c>
    </row>
    <row r="119" spans="1:24" ht="13.5" customHeight="1" x14ac:dyDescent="0.15">
      <c r="A119" s="262" t="s">
        <v>168</v>
      </c>
      <c r="B119" s="390">
        <f t="shared" si="2"/>
        <v>2143</v>
      </c>
      <c r="C119" s="391">
        <v>463</v>
      </c>
      <c r="D119" s="391">
        <v>251</v>
      </c>
      <c r="E119" s="391">
        <v>212</v>
      </c>
      <c r="F119" s="391">
        <v>165</v>
      </c>
      <c r="G119" s="391">
        <v>165</v>
      </c>
      <c r="H119" s="391">
        <v>110</v>
      </c>
      <c r="I119" s="391">
        <v>89</v>
      </c>
      <c r="J119" s="391">
        <v>91</v>
      </c>
      <c r="K119" s="391">
        <v>85</v>
      </c>
      <c r="L119" s="391">
        <v>85</v>
      </c>
      <c r="M119" s="391">
        <v>94</v>
      </c>
      <c r="N119" s="391">
        <v>87</v>
      </c>
      <c r="O119" s="391">
        <v>60</v>
      </c>
      <c r="P119" s="391">
        <v>50</v>
      </c>
      <c r="Q119" s="391">
        <v>41</v>
      </c>
      <c r="R119" s="391">
        <v>50</v>
      </c>
      <c r="S119" s="391">
        <v>12</v>
      </c>
      <c r="T119" s="391">
        <v>21</v>
      </c>
      <c r="U119" s="391">
        <v>8</v>
      </c>
      <c r="V119" s="391">
        <v>4</v>
      </c>
      <c r="W119" s="391">
        <v>0</v>
      </c>
      <c r="X119" s="262" t="s">
        <v>168</v>
      </c>
    </row>
    <row r="120" spans="1:24" ht="13.5" customHeight="1" x14ac:dyDescent="0.15">
      <c r="A120" s="262" t="s">
        <v>167</v>
      </c>
      <c r="B120" s="390">
        <f t="shared" si="2"/>
        <v>2545</v>
      </c>
      <c r="C120" s="391">
        <v>661</v>
      </c>
      <c r="D120" s="391">
        <v>363</v>
      </c>
      <c r="E120" s="391">
        <v>292</v>
      </c>
      <c r="F120" s="391">
        <v>246</v>
      </c>
      <c r="G120" s="391">
        <v>205</v>
      </c>
      <c r="H120" s="391">
        <v>110</v>
      </c>
      <c r="I120" s="391">
        <v>86</v>
      </c>
      <c r="J120" s="391">
        <v>79</v>
      </c>
      <c r="K120" s="391">
        <v>74</v>
      </c>
      <c r="L120" s="391">
        <v>74</v>
      </c>
      <c r="M120" s="391">
        <v>93</v>
      </c>
      <c r="N120" s="391">
        <v>60</v>
      </c>
      <c r="O120" s="391">
        <v>50</v>
      </c>
      <c r="P120" s="391">
        <v>50</v>
      </c>
      <c r="Q120" s="391">
        <v>30</v>
      </c>
      <c r="R120" s="391">
        <v>38</v>
      </c>
      <c r="S120" s="391">
        <v>17</v>
      </c>
      <c r="T120" s="391">
        <v>12</v>
      </c>
      <c r="U120" s="391">
        <v>3</v>
      </c>
      <c r="V120" s="391">
        <v>2</v>
      </c>
      <c r="W120" s="391">
        <v>0</v>
      </c>
      <c r="X120" s="262" t="s">
        <v>167</v>
      </c>
    </row>
    <row r="121" spans="1:24" ht="13.5" customHeight="1" x14ac:dyDescent="0.15">
      <c r="A121" s="262" t="s">
        <v>166</v>
      </c>
      <c r="B121" s="390">
        <f t="shared" si="2"/>
        <v>4320</v>
      </c>
      <c r="C121" s="391">
        <v>829</v>
      </c>
      <c r="D121" s="391">
        <v>582</v>
      </c>
      <c r="E121" s="391">
        <v>608</v>
      </c>
      <c r="F121" s="391">
        <v>864</v>
      </c>
      <c r="G121" s="391">
        <v>310</v>
      </c>
      <c r="H121" s="391">
        <v>220</v>
      </c>
      <c r="I121" s="391">
        <v>189</v>
      </c>
      <c r="J121" s="391">
        <v>183</v>
      </c>
      <c r="K121" s="391">
        <v>103</v>
      </c>
      <c r="L121" s="391">
        <v>111</v>
      </c>
      <c r="M121" s="391">
        <v>91</v>
      </c>
      <c r="N121" s="391">
        <v>80</v>
      </c>
      <c r="O121" s="391">
        <v>33</v>
      </c>
      <c r="P121" s="391">
        <v>36</v>
      </c>
      <c r="Q121" s="391">
        <v>34</v>
      </c>
      <c r="R121" s="391">
        <v>32</v>
      </c>
      <c r="S121" s="391">
        <v>9</v>
      </c>
      <c r="T121" s="391">
        <v>5</v>
      </c>
      <c r="U121" s="391">
        <v>1</v>
      </c>
      <c r="V121" s="391">
        <v>0</v>
      </c>
      <c r="W121" s="391">
        <v>0</v>
      </c>
      <c r="X121" s="262" t="s">
        <v>166</v>
      </c>
    </row>
    <row r="122" spans="1:24" ht="13.5" customHeight="1" x14ac:dyDescent="0.15">
      <c r="A122" s="262" t="s">
        <v>165</v>
      </c>
      <c r="B122" s="390">
        <f t="shared" si="2"/>
        <v>3421</v>
      </c>
      <c r="C122" s="391">
        <v>868</v>
      </c>
      <c r="D122" s="391">
        <v>367</v>
      </c>
      <c r="E122" s="391">
        <v>320</v>
      </c>
      <c r="F122" s="391">
        <v>233</v>
      </c>
      <c r="G122" s="391">
        <v>270</v>
      </c>
      <c r="H122" s="391">
        <v>184</v>
      </c>
      <c r="I122" s="391">
        <v>106</v>
      </c>
      <c r="J122" s="391">
        <v>175</v>
      </c>
      <c r="K122" s="391">
        <v>126</v>
      </c>
      <c r="L122" s="391">
        <v>129</v>
      </c>
      <c r="M122" s="391">
        <v>147</v>
      </c>
      <c r="N122" s="391">
        <v>120</v>
      </c>
      <c r="O122" s="391">
        <v>97</v>
      </c>
      <c r="P122" s="391">
        <v>77</v>
      </c>
      <c r="Q122" s="391">
        <v>67</v>
      </c>
      <c r="R122" s="391">
        <v>64</v>
      </c>
      <c r="S122" s="391">
        <v>38</v>
      </c>
      <c r="T122" s="391">
        <v>19</v>
      </c>
      <c r="U122" s="391">
        <v>10</v>
      </c>
      <c r="V122" s="391">
        <v>4</v>
      </c>
      <c r="W122" s="391">
        <v>0</v>
      </c>
      <c r="X122" s="262" t="s">
        <v>165</v>
      </c>
    </row>
    <row r="123" spans="1:24" ht="13.5" customHeight="1" x14ac:dyDescent="0.15">
      <c r="A123" s="263" t="s">
        <v>164</v>
      </c>
      <c r="B123" s="390">
        <f t="shared" si="2"/>
        <v>1912</v>
      </c>
      <c r="C123" s="391">
        <v>588</v>
      </c>
      <c r="D123" s="391">
        <v>234</v>
      </c>
      <c r="E123" s="391">
        <v>249</v>
      </c>
      <c r="F123" s="391">
        <v>183</v>
      </c>
      <c r="G123" s="391">
        <v>117</v>
      </c>
      <c r="H123" s="391">
        <v>91</v>
      </c>
      <c r="I123" s="391">
        <v>61</v>
      </c>
      <c r="J123" s="391">
        <v>59</v>
      </c>
      <c r="K123" s="391">
        <v>54</v>
      </c>
      <c r="L123" s="391">
        <v>33</v>
      </c>
      <c r="M123" s="391">
        <v>53</v>
      </c>
      <c r="N123" s="391">
        <v>54</v>
      </c>
      <c r="O123" s="391">
        <v>41</v>
      </c>
      <c r="P123" s="391">
        <v>31</v>
      </c>
      <c r="Q123" s="391">
        <v>24</v>
      </c>
      <c r="R123" s="391">
        <v>18</v>
      </c>
      <c r="S123" s="391">
        <v>10</v>
      </c>
      <c r="T123" s="391">
        <v>7</v>
      </c>
      <c r="U123" s="391">
        <v>4</v>
      </c>
      <c r="V123" s="391">
        <v>1</v>
      </c>
      <c r="W123" s="391">
        <v>0</v>
      </c>
      <c r="X123" s="263" t="s">
        <v>164</v>
      </c>
    </row>
    <row r="124" spans="1:24" ht="13.5" customHeight="1" x14ac:dyDescent="0.15">
      <c r="A124" s="263" t="s">
        <v>163</v>
      </c>
      <c r="B124" s="390">
        <f t="shared" si="2"/>
        <v>3809</v>
      </c>
      <c r="C124" s="391">
        <v>661</v>
      </c>
      <c r="D124" s="391">
        <v>417</v>
      </c>
      <c r="E124" s="391">
        <v>474</v>
      </c>
      <c r="F124" s="391">
        <v>449</v>
      </c>
      <c r="G124" s="391">
        <v>378</v>
      </c>
      <c r="H124" s="391">
        <v>169</v>
      </c>
      <c r="I124" s="391">
        <v>130</v>
      </c>
      <c r="J124" s="391">
        <v>153</v>
      </c>
      <c r="K124" s="391">
        <v>247</v>
      </c>
      <c r="L124" s="391">
        <v>160</v>
      </c>
      <c r="M124" s="391">
        <v>209</v>
      </c>
      <c r="N124" s="391">
        <v>107</v>
      </c>
      <c r="O124" s="391">
        <v>78</v>
      </c>
      <c r="P124" s="391">
        <v>57</v>
      </c>
      <c r="Q124" s="391">
        <v>51</v>
      </c>
      <c r="R124" s="391">
        <v>39</v>
      </c>
      <c r="S124" s="391">
        <v>19</v>
      </c>
      <c r="T124" s="391">
        <v>7</v>
      </c>
      <c r="U124" s="391">
        <v>4</v>
      </c>
      <c r="V124" s="391">
        <v>0</v>
      </c>
      <c r="W124" s="391">
        <v>0</v>
      </c>
      <c r="X124" s="263" t="s">
        <v>163</v>
      </c>
    </row>
    <row r="125" spans="1:24" ht="13.5" customHeight="1" x14ac:dyDescent="0.15">
      <c r="A125" s="262" t="s">
        <v>162</v>
      </c>
      <c r="B125" s="390">
        <f t="shared" si="2"/>
        <v>3563</v>
      </c>
      <c r="C125" s="391">
        <v>708</v>
      </c>
      <c r="D125" s="391">
        <v>413</v>
      </c>
      <c r="E125" s="391">
        <v>352</v>
      </c>
      <c r="F125" s="391">
        <v>259</v>
      </c>
      <c r="G125" s="391">
        <v>239</v>
      </c>
      <c r="H125" s="391">
        <v>198</v>
      </c>
      <c r="I125" s="391">
        <v>176</v>
      </c>
      <c r="J125" s="391">
        <v>147</v>
      </c>
      <c r="K125" s="391">
        <v>167</v>
      </c>
      <c r="L125" s="391">
        <v>136</v>
      </c>
      <c r="M125" s="391">
        <v>149</v>
      </c>
      <c r="N125" s="391">
        <v>146</v>
      </c>
      <c r="O125" s="391">
        <v>137</v>
      </c>
      <c r="P125" s="391">
        <v>118</v>
      </c>
      <c r="Q125" s="391">
        <v>79</v>
      </c>
      <c r="R125" s="391">
        <v>67</v>
      </c>
      <c r="S125" s="391">
        <v>35</v>
      </c>
      <c r="T125" s="391">
        <v>18</v>
      </c>
      <c r="U125" s="391">
        <v>18</v>
      </c>
      <c r="V125" s="391">
        <v>1</v>
      </c>
      <c r="W125" s="391">
        <v>0</v>
      </c>
      <c r="X125" s="262" t="s">
        <v>162</v>
      </c>
    </row>
    <row r="126" spans="1:24" ht="13.5" customHeight="1" x14ac:dyDescent="0.15">
      <c r="A126" s="262" t="s">
        <v>161</v>
      </c>
      <c r="B126" s="390">
        <f t="shared" si="2"/>
        <v>4016</v>
      </c>
      <c r="C126" s="391">
        <v>1364</v>
      </c>
      <c r="D126" s="391">
        <v>531</v>
      </c>
      <c r="E126" s="391">
        <v>393</v>
      </c>
      <c r="F126" s="391">
        <v>342</v>
      </c>
      <c r="G126" s="391">
        <v>234</v>
      </c>
      <c r="H126" s="391">
        <v>201</v>
      </c>
      <c r="I126" s="391">
        <v>131</v>
      </c>
      <c r="J126" s="391">
        <v>157</v>
      </c>
      <c r="K126" s="391">
        <v>107</v>
      </c>
      <c r="L126" s="391">
        <v>117</v>
      </c>
      <c r="M126" s="391">
        <v>107</v>
      </c>
      <c r="N126" s="391">
        <v>90</v>
      </c>
      <c r="O126" s="391">
        <v>74</v>
      </c>
      <c r="P126" s="391">
        <v>46</v>
      </c>
      <c r="Q126" s="391">
        <v>52</v>
      </c>
      <c r="R126" s="391">
        <v>33</v>
      </c>
      <c r="S126" s="391">
        <v>19</v>
      </c>
      <c r="T126" s="391">
        <v>12</v>
      </c>
      <c r="U126" s="391">
        <v>6</v>
      </c>
      <c r="V126" s="391">
        <v>0</v>
      </c>
      <c r="W126" s="391">
        <v>0</v>
      </c>
      <c r="X126" s="262" t="s">
        <v>161</v>
      </c>
    </row>
    <row r="127" spans="1:24" ht="13.5" customHeight="1" x14ac:dyDescent="0.15">
      <c r="A127" s="262" t="s">
        <v>160</v>
      </c>
      <c r="B127" s="390">
        <f t="shared" si="2"/>
        <v>3337</v>
      </c>
      <c r="C127" s="391">
        <v>930</v>
      </c>
      <c r="D127" s="391">
        <v>402</v>
      </c>
      <c r="E127" s="391">
        <v>404</v>
      </c>
      <c r="F127" s="391">
        <v>317</v>
      </c>
      <c r="G127" s="391">
        <v>219</v>
      </c>
      <c r="H127" s="391">
        <v>137</v>
      </c>
      <c r="I127" s="391">
        <v>117</v>
      </c>
      <c r="J127" s="391">
        <v>115</v>
      </c>
      <c r="K127" s="391">
        <v>107</v>
      </c>
      <c r="L127" s="391">
        <v>96</v>
      </c>
      <c r="M127" s="391">
        <v>103</v>
      </c>
      <c r="N127" s="391">
        <v>94</v>
      </c>
      <c r="O127" s="391">
        <v>84</v>
      </c>
      <c r="P127" s="391">
        <v>61</v>
      </c>
      <c r="Q127" s="391">
        <v>59</v>
      </c>
      <c r="R127" s="391">
        <v>55</v>
      </c>
      <c r="S127" s="391">
        <v>18</v>
      </c>
      <c r="T127" s="391">
        <v>10</v>
      </c>
      <c r="U127" s="391">
        <v>8</v>
      </c>
      <c r="V127" s="391">
        <v>1</v>
      </c>
      <c r="W127" s="391">
        <v>0</v>
      </c>
      <c r="X127" s="262" t="s">
        <v>160</v>
      </c>
    </row>
    <row r="128" spans="1:24" ht="13.5" customHeight="1" x14ac:dyDescent="0.15">
      <c r="A128" s="262" t="s">
        <v>159</v>
      </c>
      <c r="B128" s="390">
        <f t="shared" si="2"/>
        <v>2185</v>
      </c>
      <c r="C128" s="391">
        <v>495</v>
      </c>
      <c r="D128" s="391">
        <v>248</v>
      </c>
      <c r="E128" s="391">
        <v>328</v>
      </c>
      <c r="F128" s="391">
        <v>271</v>
      </c>
      <c r="G128" s="391">
        <v>209</v>
      </c>
      <c r="H128" s="391">
        <v>106</v>
      </c>
      <c r="I128" s="391">
        <v>83</v>
      </c>
      <c r="J128" s="391">
        <v>69</v>
      </c>
      <c r="K128" s="391">
        <v>68</v>
      </c>
      <c r="L128" s="391">
        <v>85</v>
      </c>
      <c r="M128" s="391">
        <v>65</v>
      </c>
      <c r="N128" s="391">
        <v>44</v>
      </c>
      <c r="O128" s="391">
        <v>45</v>
      </c>
      <c r="P128" s="391">
        <v>24</v>
      </c>
      <c r="Q128" s="391">
        <v>19</v>
      </c>
      <c r="R128" s="391">
        <v>8</v>
      </c>
      <c r="S128" s="391">
        <v>11</v>
      </c>
      <c r="T128" s="391">
        <v>4</v>
      </c>
      <c r="U128" s="391">
        <v>2</v>
      </c>
      <c r="V128" s="391">
        <v>1</v>
      </c>
      <c r="W128" s="391">
        <v>0</v>
      </c>
      <c r="X128" s="261" t="s">
        <v>159</v>
      </c>
    </row>
    <row r="129" spans="1:24" ht="13.5" customHeight="1" x14ac:dyDescent="0.15">
      <c r="A129" s="262" t="s">
        <v>158</v>
      </c>
      <c r="B129" s="390">
        <f t="shared" si="2"/>
        <v>2124</v>
      </c>
      <c r="C129" s="391">
        <v>296</v>
      </c>
      <c r="D129" s="391">
        <v>219</v>
      </c>
      <c r="E129" s="391">
        <v>189</v>
      </c>
      <c r="F129" s="391">
        <v>149</v>
      </c>
      <c r="G129" s="391">
        <v>152</v>
      </c>
      <c r="H129" s="391">
        <v>201</v>
      </c>
      <c r="I129" s="391">
        <v>102</v>
      </c>
      <c r="J129" s="391">
        <v>143</v>
      </c>
      <c r="K129" s="391">
        <v>133</v>
      </c>
      <c r="L129" s="391">
        <v>126</v>
      </c>
      <c r="M129" s="391">
        <v>149</v>
      </c>
      <c r="N129" s="391">
        <v>107</v>
      </c>
      <c r="O129" s="391">
        <v>49</v>
      </c>
      <c r="P129" s="391">
        <v>36</v>
      </c>
      <c r="Q129" s="391">
        <v>22</v>
      </c>
      <c r="R129" s="391">
        <v>25</v>
      </c>
      <c r="S129" s="391">
        <v>13</v>
      </c>
      <c r="T129" s="391">
        <v>7</v>
      </c>
      <c r="U129" s="391">
        <v>5</v>
      </c>
      <c r="V129" s="391">
        <v>1</v>
      </c>
      <c r="W129" s="391">
        <v>0</v>
      </c>
      <c r="X129" s="261" t="s">
        <v>158</v>
      </c>
    </row>
    <row r="130" spans="1:24" ht="13.5" customHeight="1" x14ac:dyDescent="0.15">
      <c r="A130" s="262" t="s">
        <v>157</v>
      </c>
      <c r="B130" s="390">
        <f t="shared" si="2"/>
        <v>3790</v>
      </c>
      <c r="C130" s="391">
        <v>534</v>
      </c>
      <c r="D130" s="391">
        <v>416</v>
      </c>
      <c r="E130" s="391">
        <v>456</v>
      </c>
      <c r="F130" s="391">
        <v>470</v>
      </c>
      <c r="G130" s="391">
        <v>476</v>
      </c>
      <c r="H130" s="391">
        <v>316</v>
      </c>
      <c r="I130" s="391">
        <v>184</v>
      </c>
      <c r="J130" s="391">
        <v>163</v>
      </c>
      <c r="K130" s="391">
        <v>246</v>
      </c>
      <c r="L130" s="391">
        <v>172</v>
      </c>
      <c r="M130" s="391">
        <v>139</v>
      </c>
      <c r="N130" s="391">
        <v>75</v>
      </c>
      <c r="O130" s="391">
        <v>53</v>
      </c>
      <c r="P130" s="391">
        <v>29</v>
      </c>
      <c r="Q130" s="391">
        <v>24</v>
      </c>
      <c r="R130" s="391">
        <v>24</v>
      </c>
      <c r="S130" s="391">
        <v>5</v>
      </c>
      <c r="T130" s="391">
        <v>3</v>
      </c>
      <c r="U130" s="391">
        <v>5</v>
      </c>
      <c r="V130" s="391">
        <v>0</v>
      </c>
      <c r="W130" s="391">
        <v>0</v>
      </c>
      <c r="X130" s="262" t="s">
        <v>157</v>
      </c>
    </row>
    <row r="131" spans="1:24" ht="13.5" customHeight="1" x14ac:dyDescent="0.15">
      <c r="A131" s="262" t="s">
        <v>156</v>
      </c>
      <c r="B131" s="390">
        <f t="shared" si="2"/>
        <v>1970</v>
      </c>
      <c r="C131" s="391">
        <v>505</v>
      </c>
      <c r="D131" s="391">
        <v>236</v>
      </c>
      <c r="E131" s="391">
        <v>218</v>
      </c>
      <c r="F131" s="391">
        <v>135</v>
      </c>
      <c r="G131" s="391">
        <v>132</v>
      </c>
      <c r="H131" s="391">
        <v>114</v>
      </c>
      <c r="I131" s="391">
        <v>66</v>
      </c>
      <c r="J131" s="391">
        <v>59</v>
      </c>
      <c r="K131" s="391">
        <v>72</v>
      </c>
      <c r="L131" s="391">
        <v>64</v>
      </c>
      <c r="M131" s="391">
        <v>59</v>
      </c>
      <c r="N131" s="391">
        <v>80</v>
      </c>
      <c r="O131" s="391">
        <v>78</v>
      </c>
      <c r="P131" s="391">
        <v>49</v>
      </c>
      <c r="Q131" s="391">
        <v>39</v>
      </c>
      <c r="R131" s="391">
        <v>37</v>
      </c>
      <c r="S131" s="391">
        <v>12</v>
      </c>
      <c r="T131" s="391">
        <v>11</v>
      </c>
      <c r="U131" s="391">
        <v>2</v>
      </c>
      <c r="V131" s="391">
        <v>2</v>
      </c>
      <c r="W131" s="391">
        <v>0</v>
      </c>
      <c r="X131" s="262" t="s">
        <v>156</v>
      </c>
    </row>
    <row r="132" spans="1:24" ht="13.5" customHeight="1" x14ac:dyDescent="0.15">
      <c r="A132" s="262" t="s">
        <v>155</v>
      </c>
      <c r="B132" s="390">
        <f t="shared" si="2"/>
        <v>2659</v>
      </c>
      <c r="C132" s="391">
        <v>899</v>
      </c>
      <c r="D132" s="391">
        <v>318</v>
      </c>
      <c r="E132" s="391">
        <v>226</v>
      </c>
      <c r="F132" s="391">
        <v>235</v>
      </c>
      <c r="G132" s="391">
        <v>164</v>
      </c>
      <c r="H132" s="391">
        <v>114</v>
      </c>
      <c r="I132" s="391">
        <v>105</v>
      </c>
      <c r="J132" s="391">
        <v>74</v>
      </c>
      <c r="K132" s="391">
        <v>73</v>
      </c>
      <c r="L132" s="391">
        <v>84</v>
      </c>
      <c r="M132" s="391">
        <v>104</v>
      </c>
      <c r="N132" s="391">
        <v>66</v>
      </c>
      <c r="O132" s="391">
        <v>45</v>
      </c>
      <c r="P132" s="391">
        <v>35</v>
      </c>
      <c r="Q132" s="391">
        <v>44</v>
      </c>
      <c r="R132" s="391">
        <v>42</v>
      </c>
      <c r="S132" s="391">
        <v>16</v>
      </c>
      <c r="T132" s="391">
        <v>7</v>
      </c>
      <c r="U132" s="391">
        <v>6</v>
      </c>
      <c r="V132" s="391">
        <v>2</v>
      </c>
      <c r="W132" s="391">
        <v>0</v>
      </c>
      <c r="X132" s="262" t="s">
        <v>155</v>
      </c>
    </row>
    <row r="133" spans="1:24" ht="13.5" customHeight="1" x14ac:dyDescent="0.15">
      <c r="A133" s="262" t="s">
        <v>154</v>
      </c>
      <c r="B133" s="390">
        <f t="shared" si="2"/>
        <v>4164</v>
      </c>
      <c r="C133" s="391">
        <v>1380</v>
      </c>
      <c r="D133" s="391">
        <v>610</v>
      </c>
      <c r="E133" s="391">
        <v>415</v>
      </c>
      <c r="F133" s="391">
        <v>283</v>
      </c>
      <c r="G133" s="391">
        <v>202</v>
      </c>
      <c r="H133" s="391">
        <v>187</v>
      </c>
      <c r="I133" s="391">
        <v>140</v>
      </c>
      <c r="J133" s="391">
        <v>138</v>
      </c>
      <c r="K133" s="391">
        <v>142</v>
      </c>
      <c r="L133" s="391">
        <v>118</v>
      </c>
      <c r="M133" s="391">
        <v>135</v>
      </c>
      <c r="N133" s="391">
        <v>102</v>
      </c>
      <c r="O133" s="391">
        <v>80</v>
      </c>
      <c r="P133" s="391">
        <v>72</v>
      </c>
      <c r="Q133" s="391">
        <v>58</v>
      </c>
      <c r="R133" s="391">
        <v>52</v>
      </c>
      <c r="S133" s="391">
        <v>17</v>
      </c>
      <c r="T133" s="391">
        <v>22</v>
      </c>
      <c r="U133" s="391">
        <v>11</v>
      </c>
      <c r="V133" s="391">
        <v>0</v>
      </c>
      <c r="W133" s="391">
        <v>0</v>
      </c>
      <c r="X133" s="262" t="s">
        <v>154</v>
      </c>
    </row>
    <row r="134" spans="1:24" ht="13.5" customHeight="1" x14ac:dyDescent="0.15">
      <c r="A134" s="262" t="s">
        <v>153</v>
      </c>
      <c r="B134" s="390">
        <f t="shared" si="2"/>
        <v>3959</v>
      </c>
      <c r="C134" s="391">
        <v>1006</v>
      </c>
      <c r="D134" s="391">
        <v>1076</v>
      </c>
      <c r="E134" s="391">
        <v>848</v>
      </c>
      <c r="F134" s="391">
        <v>192</v>
      </c>
      <c r="G134" s="391">
        <v>147</v>
      </c>
      <c r="H134" s="391">
        <v>120</v>
      </c>
      <c r="I134" s="391">
        <v>95</v>
      </c>
      <c r="J134" s="391">
        <v>114</v>
      </c>
      <c r="K134" s="391">
        <v>92</v>
      </c>
      <c r="L134" s="391">
        <v>83</v>
      </c>
      <c r="M134" s="391">
        <v>48</v>
      </c>
      <c r="N134" s="391">
        <v>29</v>
      </c>
      <c r="O134" s="391">
        <v>22</v>
      </c>
      <c r="P134" s="391">
        <v>29</v>
      </c>
      <c r="Q134" s="391">
        <v>32</v>
      </c>
      <c r="R134" s="391">
        <v>14</v>
      </c>
      <c r="S134" s="391">
        <v>8</v>
      </c>
      <c r="T134" s="391">
        <v>2</v>
      </c>
      <c r="U134" s="391">
        <v>2</v>
      </c>
      <c r="V134" s="391">
        <v>0</v>
      </c>
      <c r="W134" s="391">
        <v>0</v>
      </c>
      <c r="X134" s="262" t="s">
        <v>153</v>
      </c>
    </row>
    <row r="135" spans="1:24" ht="13.5" customHeight="1" x14ac:dyDescent="0.15">
      <c r="A135" s="262" t="s">
        <v>152</v>
      </c>
      <c r="B135" s="390">
        <f t="shared" ref="B135:B198" si="3">SUM(C135:W135)</f>
        <v>1506</v>
      </c>
      <c r="C135" s="391">
        <v>299</v>
      </c>
      <c r="D135" s="391">
        <v>697</v>
      </c>
      <c r="E135" s="391">
        <v>194</v>
      </c>
      <c r="F135" s="391">
        <v>97</v>
      </c>
      <c r="G135" s="391">
        <v>32</v>
      </c>
      <c r="H135" s="391">
        <v>21</v>
      </c>
      <c r="I135" s="391">
        <v>32</v>
      </c>
      <c r="J135" s="391">
        <v>28</v>
      </c>
      <c r="K135" s="391">
        <v>22</v>
      </c>
      <c r="L135" s="391">
        <v>18</v>
      </c>
      <c r="M135" s="391">
        <v>22</v>
      </c>
      <c r="N135" s="391">
        <v>15</v>
      </c>
      <c r="O135" s="391">
        <v>5</v>
      </c>
      <c r="P135" s="391">
        <v>5</v>
      </c>
      <c r="Q135" s="391">
        <v>8</v>
      </c>
      <c r="R135" s="391">
        <v>6</v>
      </c>
      <c r="S135" s="391">
        <v>3</v>
      </c>
      <c r="T135" s="391">
        <v>2</v>
      </c>
      <c r="U135" s="391">
        <v>0</v>
      </c>
      <c r="V135" s="391">
        <v>0</v>
      </c>
      <c r="W135" s="391">
        <v>0</v>
      </c>
      <c r="X135" s="261" t="s">
        <v>152</v>
      </c>
    </row>
    <row r="136" spans="1:24" ht="13.5" customHeight="1" x14ac:dyDescent="0.15">
      <c r="A136" s="262" t="s">
        <v>151</v>
      </c>
      <c r="B136" s="390">
        <f t="shared" si="3"/>
        <v>2231</v>
      </c>
      <c r="C136" s="391">
        <v>505</v>
      </c>
      <c r="D136" s="391">
        <v>218</v>
      </c>
      <c r="E136" s="391">
        <v>233</v>
      </c>
      <c r="F136" s="391">
        <v>197</v>
      </c>
      <c r="G136" s="391">
        <v>160</v>
      </c>
      <c r="H136" s="391">
        <v>145</v>
      </c>
      <c r="I136" s="391">
        <v>89</v>
      </c>
      <c r="J136" s="391">
        <v>91</v>
      </c>
      <c r="K136" s="391">
        <v>73</v>
      </c>
      <c r="L136" s="391">
        <v>87</v>
      </c>
      <c r="M136" s="391">
        <v>100</v>
      </c>
      <c r="N136" s="391">
        <v>88</v>
      </c>
      <c r="O136" s="391">
        <v>72</v>
      </c>
      <c r="P136" s="391">
        <v>58</v>
      </c>
      <c r="Q136" s="391">
        <v>50</v>
      </c>
      <c r="R136" s="391">
        <v>33</v>
      </c>
      <c r="S136" s="391">
        <v>17</v>
      </c>
      <c r="T136" s="391">
        <v>14</v>
      </c>
      <c r="U136" s="391">
        <v>1</v>
      </c>
      <c r="V136" s="391">
        <v>0</v>
      </c>
      <c r="W136" s="391">
        <v>0</v>
      </c>
      <c r="X136" s="261" t="s">
        <v>151</v>
      </c>
    </row>
    <row r="137" spans="1:24" ht="13.5" customHeight="1" x14ac:dyDescent="0.15">
      <c r="A137" s="262" t="s">
        <v>150</v>
      </c>
      <c r="B137" s="390">
        <f t="shared" si="3"/>
        <v>2091</v>
      </c>
      <c r="C137" s="391">
        <v>594</v>
      </c>
      <c r="D137" s="391">
        <v>294</v>
      </c>
      <c r="E137" s="391">
        <v>255</v>
      </c>
      <c r="F137" s="391">
        <v>117</v>
      </c>
      <c r="G137" s="391">
        <v>129</v>
      </c>
      <c r="H137" s="391">
        <v>94</v>
      </c>
      <c r="I137" s="391">
        <v>75</v>
      </c>
      <c r="J137" s="391">
        <v>76</v>
      </c>
      <c r="K137" s="391">
        <v>89</v>
      </c>
      <c r="L137" s="391">
        <v>61</v>
      </c>
      <c r="M137" s="391">
        <v>80</v>
      </c>
      <c r="N137" s="391">
        <v>65</v>
      </c>
      <c r="O137" s="391">
        <v>43</v>
      </c>
      <c r="P137" s="391">
        <v>51</v>
      </c>
      <c r="Q137" s="391">
        <v>32</v>
      </c>
      <c r="R137" s="391">
        <v>22</v>
      </c>
      <c r="S137" s="391">
        <v>5</v>
      </c>
      <c r="T137" s="391">
        <v>6</v>
      </c>
      <c r="U137" s="391">
        <v>2</v>
      </c>
      <c r="V137" s="391">
        <v>0</v>
      </c>
      <c r="W137" s="391">
        <v>1</v>
      </c>
      <c r="X137" s="261" t="s">
        <v>150</v>
      </c>
    </row>
    <row r="138" spans="1:24" ht="13.5" customHeight="1" x14ac:dyDescent="0.15">
      <c r="A138" s="262" t="s">
        <v>149</v>
      </c>
      <c r="B138" s="390">
        <f t="shared" si="3"/>
        <v>2228</v>
      </c>
      <c r="C138" s="391">
        <v>788</v>
      </c>
      <c r="D138" s="391">
        <v>313</v>
      </c>
      <c r="E138" s="391">
        <v>197</v>
      </c>
      <c r="F138" s="391">
        <v>117</v>
      </c>
      <c r="G138" s="391">
        <v>81</v>
      </c>
      <c r="H138" s="391">
        <v>91</v>
      </c>
      <c r="I138" s="391">
        <v>90</v>
      </c>
      <c r="J138" s="391">
        <v>73</v>
      </c>
      <c r="K138" s="391">
        <v>113</v>
      </c>
      <c r="L138" s="391">
        <v>57</v>
      </c>
      <c r="M138" s="391">
        <v>74</v>
      </c>
      <c r="N138" s="391">
        <v>57</v>
      </c>
      <c r="O138" s="391">
        <v>45</v>
      </c>
      <c r="P138" s="391">
        <v>36</v>
      </c>
      <c r="Q138" s="391">
        <v>36</v>
      </c>
      <c r="R138" s="391">
        <v>33</v>
      </c>
      <c r="S138" s="391">
        <v>11</v>
      </c>
      <c r="T138" s="391">
        <v>8</v>
      </c>
      <c r="U138" s="391">
        <v>7</v>
      </c>
      <c r="V138" s="391">
        <v>1</v>
      </c>
      <c r="W138" s="391">
        <v>0</v>
      </c>
      <c r="X138" s="262" t="s">
        <v>149</v>
      </c>
    </row>
    <row r="139" spans="1:24" ht="13.5" customHeight="1" x14ac:dyDescent="0.15">
      <c r="A139" s="262" t="s">
        <v>148</v>
      </c>
      <c r="B139" s="390">
        <f t="shared" si="3"/>
        <v>3582</v>
      </c>
      <c r="C139" s="391">
        <v>474</v>
      </c>
      <c r="D139" s="391">
        <v>402</v>
      </c>
      <c r="E139" s="391">
        <v>592</v>
      </c>
      <c r="F139" s="391">
        <v>318</v>
      </c>
      <c r="G139" s="391">
        <v>204</v>
      </c>
      <c r="H139" s="391">
        <v>144</v>
      </c>
      <c r="I139" s="391">
        <v>148</v>
      </c>
      <c r="J139" s="391">
        <v>181</v>
      </c>
      <c r="K139" s="391">
        <v>162</v>
      </c>
      <c r="L139" s="391">
        <v>168</v>
      </c>
      <c r="M139" s="391">
        <v>210</v>
      </c>
      <c r="N139" s="391">
        <v>187</v>
      </c>
      <c r="O139" s="391">
        <v>124</v>
      </c>
      <c r="P139" s="391">
        <v>91</v>
      </c>
      <c r="Q139" s="391">
        <v>75</v>
      </c>
      <c r="R139" s="391">
        <v>51</v>
      </c>
      <c r="S139" s="391">
        <v>22</v>
      </c>
      <c r="T139" s="391">
        <v>18</v>
      </c>
      <c r="U139" s="391">
        <v>7</v>
      </c>
      <c r="V139" s="391">
        <v>4</v>
      </c>
      <c r="W139" s="391">
        <v>0</v>
      </c>
      <c r="X139" s="262" t="s">
        <v>148</v>
      </c>
    </row>
    <row r="140" spans="1:24" ht="13.5" customHeight="1" x14ac:dyDescent="0.15">
      <c r="A140" s="262" t="s">
        <v>147</v>
      </c>
      <c r="B140" s="390">
        <f t="shared" si="3"/>
        <v>1821</v>
      </c>
      <c r="C140" s="391">
        <v>426</v>
      </c>
      <c r="D140" s="391">
        <v>194</v>
      </c>
      <c r="E140" s="391">
        <v>198</v>
      </c>
      <c r="F140" s="391">
        <v>147</v>
      </c>
      <c r="G140" s="391">
        <v>95</v>
      </c>
      <c r="H140" s="391">
        <v>81</v>
      </c>
      <c r="I140" s="391">
        <v>69</v>
      </c>
      <c r="J140" s="391">
        <v>72</v>
      </c>
      <c r="K140" s="391">
        <v>69</v>
      </c>
      <c r="L140" s="391">
        <v>83</v>
      </c>
      <c r="M140" s="391">
        <v>91</v>
      </c>
      <c r="N140" s="391">
        <v>90</v>
      </c>
      <c r="O140" s="391">
        <v>47</v>
      </c>
      <c r="P140" s="391">
        <v>51</v>
      </c>
      <c r="Q140" s="391">
        <v>45</v>
      </c>
      <c r="R140" s="391">
        <v>38</v>
      </c>
      <c r="S140" s="391">
        <v>13</v>
      </c>
      <c r="T140" s="391">
        <v>5</v>
      </c>
      <c r="U140" s="391">
        <v>5</v>
      </c>
      <c r="V140" s="391">
        <v>1</v>
      </c>
      <c r="W140" s="391">
        <v>1</v>
      </c>
      <c r="X140" s="262" t="s">
        <v>147</v>
      </c>
    </row>
    <row r="141" spans="1:24" ht="13.5" customHeight="1" x14ac:dyDescent="0.15">
      <c r="A141" s="262" t="s">
        <v>146</v>
      </c>
      <c r="B141" s="390">
        <f t="shared" si="3"/>
        <v>4252</v>
      </c>
      <c r="C141" s="391">
        <v>1257</v>
      </c>
      <c r="D141" s="391">
        <v>535</v>
      </c>
      <c r="E141" s="391">
        <v>342</v>
      </c>
      <c r="F141" s="391">
        <v>239</v>
      </c>
      <c r="G141" s="391">
        <v>282</v>
      </c>
      <c r="H141" s="391">
        <v>200</v>
      </c>
      <c r="I141" s="391">
        <v>187</v>
      </c>
      <c r="J141" s="391">
        <v>186</v>
      </c>
      <c r="K141" s="391">
        <v>163</v>
      </c>
      <c r="L141" s="391">
        <v>191</v>
      </c>
      <c r="M141" s="391">
        <v>193</v>
      </c>
      <c r="N141" s="391">
        <v>264</v>
      </c>
      <c r="O141" s="391">
        <v>78</v>
      </c>
      <c r="P141" s="391">
        <v>59</v>
      </c>
      <c r="Q141" s="391">
        <v>30</v>
      </c>
      <c r="R141" s="391">
        <v>27</v>
      </c>
      <c r="S141" s="391">
        <v>9</v>
      </c>
      <c r="T141" s="391">
        <v>7</v>
      </c>
      <c r="U141" s="391">
        <v>3</v>
      </c>
      <c r="V141" s="391">
        <v>0</v>
      </c>
      <c r="W141" s="391">
        <v>0</v>
      </c>
      <c r="X141" s="262" t="s">
        <v>146</v>
      </c>
    </row>
    <row r="142" spans="1:24" ht="13.5" customHeight="1" x14ac:dyDescent="0.15">
      <c r="A142" s="262" t="s">
        <v>145</v>
      </c>
      <c r="B142" s="390">
        <f t="shared" si="3"/>
        <v>2687</v>
      </c>
      <c r="C142" s="391">
        <v>796</v>
      </c>
      <c r="D142" s="391">
        <v>345</v>
      </c>
      <c r="E142" s="391">
        <v>228</v>
      </c>
      <c r="F142" s="391">
        <v>209</v>
      </c>
      <c r="G142" s="391">
        <v>202</v>
      </c>
      <c r="H142" s="391">
        <v>176</v>
      </c>
      <c r="I142" s="391">
        <v>133</v>
      </c>
      <c r="J142" s="391">
        <v>99</v>
      </c>
      <c r="K142" s="391">
        <v>102</v>
      </c>
      <c r="L142" s="391">
        <v>86</v>
      </c>
      <c r="M142" s="391">
        <v>85</v>
      </c>
      <c r="N142" s="391">
        <v>87</v>
      </c>
      <c r="O142" s="391">
        <v>52</v>
      </c>
      <c r="P142" s="391">
        <v>31</v>
      </c>
      <c r="Q142" s="391">
        <v>22</v>
      </c>
      <c r="R142" s="391">
        <v>19</v>
      </c>
      <c r="S142" s="391">
        <v>8</v>
      </c>
      <c r="T142" s="391">
        <v>5</v>
      </c>
      <c r="U142" s="391">
        <v>1</v>
      </c>
      <c r="V142" s="391">
        <v>1</v>
      </c>
      <c r="W142" s="391">
        <v>0</v>
      </c>
      <c r="X142" s="262" t="s">
        <v>145</v>
      </c>
    </row>
    <row r="143" spans="1:24" ht="13.5" customHeight="1" x14ac:dyDescent="0.15">
      <c r="A143" s="262" t="s">
        <v>144</v>
      </c>
      <c r="B143" s="390">
        <f t="shared" si="3"/>
        <v>3410</v>
      </c>
      <c r="C143" s="391">
        <v>935</v>
      </c>
      <c r="D143" s="391">
        <v>400</v>
      </c>
      <c r="E143" s="391">
        <v>267</v>
      </c>
      <c r="F143" s="391">
        <v>191</v>
      </c>
      <c r="G143" s="391">
        <v>206</v>
      </c>
      <c r="H143" s="391">
        <v>221</v>
      </c>
      <c r="I143" s="391">
        <v>161</v>
      </c>
      <c r="J143" s="391">
        <v>142</v>
      </c>
      <c r="K143" s="391">
        <v>132</v>
      </c>
      <c r="L143" s="391">
        <v>169</v>
      </c>
      <c r="M143" s="391">
        <v>187</v>
      </c>
      <c r="N143" s="391">
        <v>226</v>
      </c>
      <c r="O143" s="391">
        <v>65</v>
      </c>
      <c r="P143" s="391">
        <v>34</v>
      </c>
      <c r="Q143" s="391">
        <v>32</v>
      </c>
      <c r="R143" s="391">
        <v>20</v>
      </c>
      <c r="S143" s="391">
        <v>13</v>
      </c>
      <c r="T143" s="391">
        <v>9</v>
      </c>
      <c r="U143" s="391">
        <v>0</v>
      </c>
      <c r="V143" s="391">
        <v>0</v>
      </c>
      <c r="W143" s="391">
        <v>0</v>
      </c>
      <c r="X143" s="262" t="s">
        <v>144</v>
      </c>
    </row>
    <row r="144" spans="1:24" ht="13.5" customHeight="1" x14ac:dyDescent="0.15">
      <c r="A144" s="262" t="s">
        <v>143</v>
      </c>
      <c r="B144" s="390">
        <f t="shared" si="3"/>
        <v>1600</v>
      </c>
      <c r="C144" s="391">
        <v>550</v>
      </c>
      <c r="D144" s="391">
        <v>194</v>
      </c>
      <c r="E144" s="391">
        <v>150</v>
      </c>
      <c r="F144" s="391">
        <v>66</v>
      </c>
      <c r="G144" s="391">
        <v>68</v>
      </c>
      <c r="H144" s="391">
        <v>75</v>
      </c>
      <c r="I144" s="391">
        <v>68</v>
      </c>
      <c r="J144" s="391">
        <v>45</v>
      </c>
      <c r="K144" s="391">
        <v>67</v>
      </c>
      <c r="L144" s="391">
        <v>73</v>
      </c>
      <c r="M144" s="391">
        <v>92</v>
      </c>
      <c r="N144" s="391">
        <v>94</v>
      </c>
      <c r="O144" s="391">
        <v>16</v>
      </c>
      <c r="P144" s="391">
        <v>15</v>
      </c>
      <c r="Q144" s="391">
        <v>11</v>
      </c>
      <c r="R144" s="391">
        <v>8</v>
      </c>
      <c r="S144" s="391">
        <v>1</v>
      </c>
      <c r="T144" s="391">
        <v>5</v>
      </c>
      <c r="U144" s="391">
        <v>1</v>
      </c>
      <c r="V144" s="391">
        <v>1</v>
      </c>
      <c r="W144" s="391">
        <v>0</v>
      </c>
      <c r="X144" s="262" t="s">
        <v>143</v>
      </c>
    </row>
    <row r="145" spans="1:24" ht="13.5" customHeight="1" x14ac:dyDescent="0.15">
      <c r="A145" s="262" t="s">
        <v>142</v>
      </c>
      <c r="B145" s="390">
        <f t="shared" si="3"/>
        <v>2713</v>
      </c>
      <c r="C145" s="391">
        <v>784</v>
      </c>
      <c r="D145" s="391">
        <v>310</v>
      </c>
      <c r="E145" s="391">
        <v>266</v>
      </c>
      <c r="F145" s="391">
        <v>199</v>
      </c>
      <c r="G145" s="391">
        <v>176</v>
      </c>
      <c r="H145" s="391">
        <v>173</v>
      </c>
      <c r="I145" s="391">
        <v>129</v>
      </c>
      <c r="J145" s="391">
        <v>95</v>
      </c>
      <c r="K145" s="391">
        <v>107</v>
      </c>
      <c r="L145" s="391">
        <v>109</v>
      </c>
      <c r="M145" s="391">
        <v>115</v>
      </c>
      <c r="N145" s="391">
        <v>116</v>
      </c>
      <c r="O145" s="391">
        <v>43</v>
      </c>
      <c r="P145" s="391">
        <v>32</v>
      </c>
      <c r="Q145" s="391">
        <v>23</v>
      </c>
      <c r="R145" s="391">
        <v>14</v>
      </c>
      <c r="S145" s="391">
        <v>13</v>
      </c>
      <c r="T145" s="391">
        <v>9</v>
      </c>
      <c r="U145" s="391">
        <v>0</v>
      </c>
      <c r="V145" s="391">
        <v>0</v>
      </c>
      <c r="W145" s="391">
        <v>0</v>
      </c>
      <c r="X145" s="262" t="s">
        <v>142</v>
      </c>
    </row>
    <row r="146" spans="1:24" ht="13.5" customHeight="1" x14ac:dyDescent="0.15">
      <c r="A146" s="262" t="s">
        <v>141</v>
      </c>
      <c r="B146" s="390">
        <f t="shared" si="3"/>
        <v>2629</v>
      </c>
      <c r="C146" s="391">
        <v>570</v>
      </c>
      <c r="D146" s="391">
        <v>293</v>
      </c>
      <c r="E146" s="391">
        <v>221</v>
      </c>
      <c r="F146" s="391">
        <v>192</v>
      </c>
      <c r="G146" s="391">
        <v>197</v>
      </c>
      <c r="H146" s="391">
        <v>150</v>
      </c>
      <c r="I146" s="391">
        <v>106</v>
      </c>
      <c r="J146" s="391">
        <v>85</v>
      </c>
      <c r="K146" s="391">
        <v>149</v>
      </c>
      <c r="L146" s="391">
        <v>137</v>
      </c>
      <c r="M146" s="391">
        <v>138</v>
      </c>
      <c r="N146" s="391">
        <v>202</v>
      </c>
      <c r="O146" s="391">
        <v>89</v>
      </c>
      <c r="P146" s="391">
        <v>43</v>
      </c>
      <c r="Q146" s="391">
        <v>16</v>
      </c>
      <c r="R146" s="391">
        <v>19</v>
      </c>
      <c r="S146" s="391">
        <v>9</v>
      </c>
      <c r="T146" s="391">
        <v>10</v>
      </c>
      <c r="U146" s="391">
        <v>3</v>
      </c>
      <c r="V146" s="391">
        <v>0</v>
      </c>
      <c r="W146" s="391">
        <v>0</v>
      </c>
      <c r="X146" s="262" t="s">
        <v>141</v>
      </c>
    </row>
    <row r="147" spans="1:24" ht="13.5" customHeight="1" x14ac:dyDescent="0.15">
      <c r="A147" s="262" t="s">
        <v>140</v>
      </c>
      <c r="B147" s="390">
        <f t="shared" si="3"/>
        <v>1652</v>
      </c>
      <c r="C147" s="391">
        <v>235</v>
      </c>
      <c r="D147" s="391">
        <v>124</v>
      </c>
      <c r="E147" s="391">
        <v>209</v>
      </c>
      <c r="F147" s="391">
        <v>149</v>
      </c>
      <c r="G147" s="391">
        <v>134</v>
      </c>
      <c r="H147" s="391">
        <v>78</v>
      </c>
      <c r="I147" s="391">
        <v>63</v>
      </c>
      <c r="J147" s="391">
        <v>78</v>
      </c>
      <c r="K147" s="391">
        <v>63</v>
      </c>
      <c r="L147" s="391">
        <v>112</v>
      </c>
      <c r="M147" s="391">
        <v>128</v>
      </c>
      <c r="N147" s="391">
        <v>138</v>
      </c>
      <c r="O147" s="391">
        <v>60</v>
      </c>
      <c r="P147" s="391">
        <v>26</v>
      </c>
      <c r="Q147" s="391">
        <v>19</v>
      </c>
      <c r="R147" s="391">
        <v>19</v>
      </c>
      <c r="S147" s="391">
        <v>8</v>
      </c>
      <c r="T147" s="391">
        <v>6</v>
      </c>
      <c r="U147" s="391">
        <v>3</v>
      </c>
      <c r="V147" s="391">
        <v>0</v>
      </c>
      <c r="W147" s="391">
        <v>0</v>
      </c>
      <c r="X147" s="262" t="s">
        <v>140</v>
      </c>
    </row>
    <row r="148" spans="1:24" ht="13.5" customHeight="1" x14ac:dyDescent="0.15">
      <c r="A148" s="262" t="s">
        <v>139</v>
      </c>
      <c r="B148" s="390">
        <f t="shared" si="3"/>
        <v>1639</v>
      </c>
      <c r="C148" s="391">
        <v>163</v>
      </c>
      <c r="D148" s="391">
        <v>130</v>
      </c>
      <c r="E148" s="391">
        <v>176</v>
      </c>
      <c r="F148" s="391">
        <v>124</v>
      </c>
      <c r="G148" s="391">
        <v>106</v>
      </c>
      <c r="H148" s="391">
        <v>140</v>
      </c>
      <c r="I148" s="391">
        <v>93</v>
      </c>
      <c r="J148" s="391">
        <v>71</v>
      </c>
      <c r="K148" s="391">
        <v>68</v>
      </c>
      <c r="L148" s="391">
        <v>137</v>
      </c>
      <c r="M148" s="391">
        <v>210</v>
      </c>
      <c r="N148" s="391">
        <v>132</v>
      </c>
      <c r="O148" s="391">
        <v>48</v>
      </c>
      <c r="P148" s="391">
        <v>16</v>
      </c>
      <c r="Q148" s="391">
        <v>9</v>
      </c>
      <c r="R148" s="391">
        <v>8</v>
      </c>
      <c r="S148" s="391">
        <v>5</v>
      </c>
      <c r="T148" s="391">
        <v>2</v>
      </c>
      <c r="U148" s="391">
        <v>1</v>
      </c>
      <c r="V148" s="391">
        <v>0</v>
      </c>
      <c r="W148" s="391">
        <v>0</v>
      </c>
      <c r="X148" s="262" t="s">
        <v>139</v>
      </c>
    </row>
    <row r="149" spans="1:24" ht="13.5" customHeight="1" x14ac:dyDescent="0.15">
      <c r="A149" s="262" t="s">
        <v>138</v>
      </c>
      <c r="B149" s="390">
        <f t="shared" si="3"/>
        <v>2163</v>
      </c>
      <c r="C149" s="391">
        <v>390</v>
      </c>
      <c r="D149" s="391">
        <v>259</v>
      </c>
      <c r="E149" s="391">
        <v>227</v>
      </c>
      <c r="F149" s="391">
        <v>171</v>
      </c>
      <c r="G149" s="391">
        <v>140</v>
      </c>
      <c r="H149" s="391">
        <v>140</v>
      </c>
      <c r="I149" s="391">
        <v>107</v>
      </c>
      <c r="J149" s="391">
        <v>174</v>
      </c>
      <c r="K149" s="391">
        <v>87</v>
      </c>
      <c r="L149" s="391">
        <v>138</v>
      </c>
      <c r="M149" s="391">
        <v>144</v>
      </c>
      <c r="N149" s="391">
        <v>96</v>
      </c>
      <c r="O149" s="391">
        <v>41</v>
      </c>
      <c r="P149" s="391">
        <v>21</v>
      </c>
      <c r="Q149" s="391">
        <v>6</v>
      </c>
      <c r="R149" s="391">
        <v>14</v>
      </c>
      <c r="S149" s="391">
        <v>6</v>
      </c>
      <c r="T149" s="391">
        <v>2</v>
      </c>
      <c r="U149" s="391">
        <v>0</v>
      </c>
      <c r="V149" s="391">
        <v>0</v>
      </c>
      <c r="W149" s="391">
        <v>0</v>
      </c>
      <c r="X149" s="262" t="s">
        <v>138</v>
      </c>
    </row>
    <row r="150" spans="1:24" ht="13.5" customHeight="1" x14ac:dyDescent="0.15">
      <c r="A150" s="262" t="s">
        <v>137</v>
      </c>
      <c r="B150" s="390">
        <f t="shared" si="3"/>
        <v>2134</v>
      </c>
      <c r="C150" s="391">
        <v>377</v>
      </c>
      <c r="D150" s="391">
        <v>243</v>
      </c>
      <c r="E150" s="391">
        <v>239</v>
      </c>
      <c r="F150" s="391">
        <v>246</v>
      </c>
      <c r="G150" s="391">
        <v>207</v>
      </c>
      <c r="H150" s="391">
        <v>137</v>
      </c>
      <c r="I150" s="391">
        <v>100</v>
      </c>
      <c r="J150" s="391">
        <v>98</v>
      </c>
      <c r="K150" s="391">
        <v>92</v>
      </c>
      <c r="L150" s="391">
        <v>106</v>
      </c>
      <c r="M150" s="391">
        <v>91</v>
      </c>
      <c r="N150" s="391">
        <v>66</v>
      </c>
      <c r="O150" s="391">
        <v>47</v>
      </c>
      <c r="P150" s="391">
        <v>37</v>
      </c>
      <c r="Q150" s="391">
        <v>15</v>
      </c>
      <c r="R150" s="391">
        <v>19</v>
      </c>
      <c r="S150" s="391">
        <v>10</v>
      </c>
      <c r="T150" s="391">
        <v>3</v>
      </c>
      <c r="U150" s="391">
        <v>1</v>
      </c>
      <c r="V150" s="391">
        <v>0</v>
      </c>
      <c r="W150" s="391">
        <v>0</v>
      </c>
      <c r="X150" s="261" t="s">
        <v>137</v>
      </c>
    </row>
    <row r="151" spans="1:24" ht="13.5" customHeight="1" x14ac:dyDescent="0.15">
      <c r="A151" s="262" t="s">
        <v>136</v>
      </c>
      <c r="B151" s="390">
        <f t="shared" si="3"/>
        <v>3253</v>
      </c>
      <c r="C151" s="391">
        <v>585</v>
      </c>
      <c r="D151" s="391">
        <v>366</v>
      </c>
      <c r="E151" s="391">
        <v>389</v>
      </c>
      <c r="F151" s="391">
        <v>287</v>
      </c>
      <c r="G151" s="391">
        <v>352</v>
      </c>
      <c r="H151" s="391">
        <v>178</v>
      </c>
      <c r="I151" s="391">
        <v>187</v>
      </c>
      <c r="J151" s="391">
        <v>129</v>
      </c>
      <c r="K151" s="391">
        <v>143</v>
      </c>
      <c r="L151" s="391">
        <v>148</v>
      </c>
      <c r="M151" s="391">
        <v>134</v>
      </c>
      <c r="N151" s="391">
        <v>120</v>
      </c>
      <c r="O151" s="391">
        <v>78</v>
      </c>
      <c r="P151" s="391">
        <v>55</v>
      </c>
      <c r="Q151" s="391">
        <v>46</v>
      </c>
      <c r="R151" s="391">
        <v>32</v>
      </c>
      <c r="S151" s="391">
        <v>13</v>
      </c>
      <c r="T151" s="391">
        <v>9</v>
      </c>
      <c r="U151" s="391">
        <v>2</v>
      </c>
      <c r="V151" s="391">
        <v>0</v>
      </c>
      <c r="W151" s="391">
        <v>0</v>
      </c>
      <c r="X151" s="261" t="s">
        <v>136</v>
      </c>
    </row>
    <row r="152" spans="1:24" ht="13.5" customHeight="1" x14ac:dyDescent="0.15">
      <c r="A152" s="262" t="s">
        <v>135</v>
      </c>
      <c r="B152" s="390">
        <f t="shared" si="3"/>
        <v>2755</v>
      </c>
      <c r="C152" s="391">
        <v>422</v>
      </c>
      <c r="D152" s="391">
        <v>260</v>
      </c>
      <c r="E152" s="391">
        <v>301</v>
      </c>
      <c r="F152" s="391">
        <v>246</v>
      </c>
      <c r="G152" s="391">
        <v>273</v>
      </c>
      <c r="H152" s="391">
        <v>199</v>
      </c>
      <c r="I152" s="391">
        <v>162</v>
      </c>
      <c r="J152" s="391">
        <v>134</v>
      </c>
      <c r="K152" s="391">
        <v>118</v>
      </c>
      <c r="L152" s="391">
        <v>268</v>
      </c>
      <c r="M152" s="391">
        <v>124</v>
      </c>
      <c r="N152" s="391">
        <v>99</v>
      </c>
      <c r="O152" s="391">
        <v>58</v>
      </c>
      <c r="P152" s="391">
        <v>36</v>
      </c>
      <c r="Q152" s="391">
        <v>25</v>
      </c>
      <c r="R152" s="391">
        <v>22</v>
      </c>
      <c r="S152" s="391">
        <v>5</v>
      </c>
      <c r="T152" s="391">
        <v>3</v>
      </c>
      <c r="U152" s="391">
        <v>0</v>
      </c>
      <c r="V152" s="391">
        <v>0</v>
      </c>
      <c r="W152" s="391">
        <v>0</v>
      </c>
      <c r="X152" s="261" t="s">
        <v>135</v>
      </c>
    </row>
    <row r="153" spans="1:24" ht="13.5" customHeight="1" x14ac:dyDescent="0.15">
      <c r="A153" s="262" t="s">
        <v>134</v>
      </c>
      <c r="B153" s="390">
        <f t="shared" si="3"/>
        <v>4098</v>
      </c>
      <c r="C153" s="391">
        <v>503</v>
      </c>
      <c r="D153" s="391">
        <v>375</v>
      </c>
      <c r="E153" s="391">
        <v>531</v>
      </c>
      <c r="F153" s="391">
        <v>358</v>
      </c>
      <c r="G153" s="391">
        <v>380</v>
      </c>
      <c r="H153" s="391">
        <v>268</v>
      </c>
      <c r="I153" s="391">
        <v>229</v>
      </c>
      <c r="J153" s="391">
        <v>219</v>
      </c>
      <c r="K153" s="391">
        <v>317</v>
      </c>
      <c r="L153" s="391">
        <v>237</v>
      </c>
      <c r="M153" s="391">
        <v>232</v>
      </c>
      <c r="N153" s="391">
        <v>185</v>
      </c>
      <c r="O153" s="391">
        <v>121</v>
      </c>
      <c r="P153" s="391">
        <v>57</v>
      </c>
      <c r="Q153" s="391">
        <v>34</v>
      </c>
      <c r="R153" s="391">
        <v>34</v>
      </c>
      <c r="S153" s="391">
        <v>7</v>
      </c>
      <c r="T153" s="391">
        <v>7</v>
      </c>
      <c r="U153" s="391">
        <v>2</v>
      </c>
      <c r="V153" s="391">
        <v>2</v>
      </c>
      <c r="W153" s="391">
        <v>0</v>
      </c>
      <c r="X153" s="261" t="s">
        <v>134</v>
      </c>
    </row>
    <row r="154" spans="1:24" ht="13.5" customHeight="1" x14ac:dyDescent="0.15">
      <c r="A154" s="262" t="s">
        <v>133</v>
      </c>
      <c r="B154" s="390">
        <f t="shared" si="3"/>
        <v>1950</v>
      </c>
      <c r="C154" s="391">
        <v>286</v>
      </c>
      <c r="D154" s="391">
        <v>257</v>
      </c>
      <c r="E154" s="391">
        <v>227</v>
      </c>
      <c r="F154" s="391">
        <v>148</v>
      </c>
      <c r="G154" s="391">
        <v>147</v>
      </c>
      <c r="H154" s="391">
        <v>149</v>
      </c>
      <c r="I154" s="391">
        <v>99</v>
      </c>
      <c r="J154" s="391">
        <v>114</v>
      </c>
      <c r="K154" s="391">
        <v>109</v>
      </c>
      <c r="L154" s="391">
        <v>99</v>
      </c>
      <c r="M154" s="391">
        <v>86</v>
      </c>
      <c r="N154" s="391">
        <v>79</v>
      </c>
      <c r="O154" s="391">
        <v>48</v>
      </c>
      <c r="P154" s="391">
        <v>48</v>
      </c>
      <c r="Q154" s="391">
        <v>35</v>
      </c>
      <c r="R154" s="391">
        <v>11</v>
      </c>
      <c r="S154" s="391">
        <v>7</v>
      </c>
      <c r="T154" s="391">
        <v>1</v>
      </c>
      <c r="U154" s="391">
        <v>0</v>
      </c>
      <c r="V154" s="391">
        <v>0</v>
      </c>
      <c r="W154" s="391">
        <v>0</v>
      </c>
      <c r="X154" s="261" t="s">
        <v>133</v>
      </c>
    </row>
    <row r="155" spans="1:24" ht="13.5" customHeight="1" x14ac:dyDescent="0.15">
      <c r="A155" s="262" t="s">
        <v>132</v>
      </c>
      <c r="B155" s="390">
        <f t="shared" si="3"/>
        <v>266</v>
      </c>
      <c r="C155" s="391">
        <v>52</v>
      </c>
      <c r="D155" s="391">
        <v>36</v>
      </c>
      <c r="E155" s="391">
        <v>37</v>
      </c>
      <c r="F155" s="391">
        <v>27</v>
      </c>
      <c r="G155" s="391">
        <v>16</v>
      </c>
      <c r="H155" s="391">
        <v>13</v>
      </c>
      <c r="I155" s="391">
        <v>8</v>
      </c>
      <c r="J155" s="391">
        <v>11</v>
      </c>
      <c r="K155" s="391">
        <v>10</v>
      </c>
      <c r="L155" s="391">
        <v>7</v>
      </c>
      <c r="M155" s="391">
        <v>25</v>
      </c>
      <c r="N155" s="391">
        <v>9</v>
      </c>
      <c r="O155" s="391">
        <v>9</v>
      </c>
      <c r="P155" s="391">
        <v>2</v>
      </c>
      <c r="Q155" s="391">
        <v>1</v>
      </c>
      <c r="R155" s="391">
        <v>2</v>
      </c>
      <c r="S155" s="391">
        <v>1</v>
      </c>
      <c r="T155" s="391">
        <v>0</v>
      </c>
      <c r="U155" s="391">
        <v>0</v>
      </c>
      <c r="V155" s="391">
        <v>0</v>
      </c>
      <c r="W155" s="391">
        <v>0</v>
      </c>
      <c r="X155" s="262" t="s">
        <v>132</v>
      </c>
    </row>
    <row r="156" spans="1:24" ht="13.5" customHeight="1" x14ac:dyDescent="0.15">
      <c r="A156" s="262" t="s">
        <v>131</v>
      </c>
      <c r="B156" s="390">
        <f t="shared" si="3"/>
        <v>1580</v>
      </c>
      <c r="C156" s="391">
        <v>263</v>
      </c>
      <c r="D156" s="391">
        <v>182</v>
      </c>
      <c r="E156" s="391">
        <v>233</v>
      </c>
      <c r="F156" s="391">
        <v>130</v>
      </c>
      <c r="G156" s="391">
        <v>119</v>
      </c>
      <c r="H156" s="391">
        <v>81</v>
      </c>
      <c r="I156" s="391">
        <v>78</v>
      </c>
      <c r="J156" s="391">
        <v>69</v>
      </c>
      <c r="K156" s="391">
        <v>62</v>
      </c>
      <c r="L156" s="391">
        <v>67</v>
      </c>
      <c r="M156" s="391">
        <v>106</v>
      </c>
      <c r="N156" s="391">
        <v>70</v>
      </c>
      <c r="O156" s="391">
        <v>56</v>
      </c>
      <c r="P156" s="391">
        <v>23</v>
      </c>
      <c r="Q156" s="391">
        <v>13</v>
      </c>
      <c r="R156" s="391">
        <v>13</v>
      </c>
      <c r="S156" s="391">
        <v>5</v>
      </c>
      <c r="T156" s="391">
        <v>5</v>
      </c>
      <c r="U156" s="391">
        <v>5</v>
      </c>
      <c r="V156" s="391">
        <v>0</v>
      </c>
      <c r="W156" s="391">
        <v>0</v>
      </c>
      <c r="X156" s="262" t="s">
        <v>131</v>
      </c>
    </row>
    <row r="157" spans="1:24" ht="13.5" customHeight="1" x14ac:dyDescent="0.15">
      <c r="A157" s="262" t="s">
        <v>130</v>
      </c>
      <c r="B157" s="390">
        <f t="shared" si="3"/>
        <v>3126</v>
      </c>
      <c r="C157" s="391">
        <v>775</v>
      </c>
      <c r="D157" s="391">
        <v>409</v>
      </c>
      <c r="E157" s="391">
        <v>341</v>
      </c>
      <c r="F157" s="391">
        <v>286</v>
      </c>
      <c r="G157" s="391">
        <v>236</v>
      </c>
      <c r="H157" s="391">
        <v>235</v>
      </c>
      <c r="I157" s="391">
        <v>196</v>
      </c>
      <c r="J157" s="391">
        <v>138</v>
      </c>
      <c r="K157" s="391">
        <v>87</v>
      </c>
      <c r="L157" s="391">
        <v>90</v>
      </c>
      <c r="M157" s="391">
        <v>94</v>
      </c>
      <c r="N157" s="391">
        <v>77</v>
      </c>
      <c r="O157" s="391">
        <v>62</v>
      </c>
      <c r="P157" s="391">
        <v>34</v>
      </c>
      <c r="Q157" s="391">
        <v>20</v>
      </c>
      <c r="R157" s="391">
        <v>22</v>
      </c>
      <c r="S157" s="391">
        <v>13</v>
      </c>
      <c r="T157" s="391">
        <v>5</v>
      </c>
      <c r="U157" s="391">
        <v>4</v>
      </c>
      <c r="V157" s="391">
        <v>2</v>
      </c>
      <c r="W157" s="391">
        <v>0</v>
      </c>
      <c r="X157" s="262" t="s">
        <v>130</v>
      </c>
    </row>
    <row r="158" spans="1:24" ht="13.5" customHeight="1" x14ac:dyDescent="0.15">
      <c r="A158" s="262" t="s">
        <v>129</v>
      </c>
      <c r="B158" s="390">
        <f t="shared" si="3"/>
        <v>3147</v>
      </c>
      <c r="C158" s="391">
        <v>843</v>
      </c>
      <c r="D158" s="391">
        <v>337</v>
      </c>
      <c r="E158" s="391">
        <v>326</v>
      </c>
      <c r="F158" s="391">
        <v>300</v>
      </c>
      <c r="G158" s="391">
        <v>244</v>
      </c>
      <c r="H158" s="391">
        <v>215</v>
      </c>
      <c r="I158" s="391">
        <v>141</v>
      </c>
      <c r="J158" s="391">
        <v>140</v>
      </c>
      <c r="K158" s="391">
        <v>125</v>
      </c>
      <c r="L158" s="391">
        <v>97</v>
      </c>
      <c r="M158" s="391">
        <v>101</v>
      </c>
      <c r="N158" s="391">
        <v>86</v>
      </c>
      <c r="O158" s="391">
        <v>81</v>
      </c>
      <c r="P158" s="391">
        <v>61</v>
      </c>
      <c r="Q158" s="391">
        <v>22</v>
      </c>
      <c r="R158" s="391">
        <v>18</v>
      </c>
      <c r="S158" s="391">
        <v>5</v>
      </c>
      <c r="T158" s="391">
        <v>5</v>
      </c>
      <c r="U158" s="391">
        <v>0</v>
      </c>
      <c r="V158" s="391">
        <v>0</v>
      </c>
      <c r="W158" s="391">
        <v>0</v>
      </c>
      <c r="X158" s="262" t="s">
        <v>129</v>
      </c>
    </row>
    <row r="159" spans="1:24" ht="13.5" customHeight="1" x14ac:dyDescent="0.15">
      <c r="A159" s="262" t="s">
        <v>128</v>
      </c>
      <c r="B159" s="390">
        <f t="shared" si="3"/>
        <v>5258</v>
      </c>
      <c r="C159" s="391">
        <v>926</v>
      </c>
      <c r="D159" s="391">
        <v>620</v>
      </c>
      <c r="E159" s="391">
        <v>634</v>
      </c>
      <c r="F159" s="391">
        <v>1157</v>
      </c>
      <c r="G159" s="391">
        <v>462</v>
      </c>
      <c r="H159" s="391">
        <v>298</v>
      </c>
      <c r="I159" s="391">
        <v>202</v>
      </c>
      <c r="J159" s="391">
        <v>169</v>
      </c>
      <c r="K159" s="391">
        <v>173</v>
      </c>
      <c r="L159" s="391">
        <v>162</v>
      </c>
      <c r="M159" s="391">
        <v>165</v>
      </c>
      <c r="N159" s="391">
        <v>148</v>
      </c>
      <c r="O159" s="391">
        <v>75</v>
      </c>
      <c r="P159" s="391">
        <v>20</v>
      </c>
      <c r="Q159" s="391">
        <v>16</v>
      </c>
      <c r="R159" s="391">
        <v>18</v>
      </c>
      <c r="S159" s="391">
        <v>8</v>
      </c>
      <c r="T159" s="391">
        <v>5</v>
      </c>
      <c r="U159" s="391">
        <v>0</v>
      </c>
      <c r="V159" s="391">
        <v>0</v>
      </c>
      <c r="W159" s="391">
        <v>0</v>
      </c>
      <c r="X159" s="262" t="s">
        <v>128</v>
      </c>
    </row>
    <row r="160" spans="1:24" ht="13.5" customHeight="1" x14ac:dyDescent="0.15">
      <c r="A160" s="262" t="s">
        <v>127</v>
      </c>
      <c r="B160" s="390">
        <f t="shared" si="3"/>
        <v>4410</v>
      </c>
      <c r="C160" s="391">
        <v>980</v>
      </c>
      <c r="D160" s="391">
        <v>534</v>
      </c>
      <c r="E160" s="391">
        <v>500</v>
      </c>
      <c r="F160" s="391">
        <v>399</v>
      </c>
      <c r="G160" s="391">
        <v>384</v>
      </c>
      <c r="H160" s="391">
        <v>299</v>
      </c>
      <c r="I160" s="391">
        <v>228</v>
      </c>
      <c r="J160" s="391">
        <v>190</v>
      </c>
      <c r="K160" s="391">
        <v>153</v>
      </c>
      <c r="L160" s="391">
        <v>169</v>
      </c>
      <c r="M160" s="391">
        <v>177</v>
      </c>
      <c r="N160" s="391">
        <v>138</v>
      </c>
      <c r="O160" s="391">
        <v>115</v>
      </c>
      <c r="P160" s="391">
        <v>58</v>
      </c>
      <c r="Q160" s="391">
        <v>40</v>
      </c>
      <c r="R160" s="391">
        <v>27</v>
      </c>
      <c r="S160" s="391">
        <v>11</v>
      </c>
      <c r="T160" s="391">
        <v>5</v>
      </c>
      <c r="U160" s="391">
        <v>2</v>
      </c>
      <c r="V160" s="391">
        <v>0</v>
      </c>
      <c r="W160" s="391">
        <v>1</v>
      </c>
      <c r="X160" s="262" t="s">
        <v>127</v>
      </c>
    </row>
    <row r="161" spans="1:24" ht="13.5" customHeight="1" x14ac:dyDescent="0.15">
      <c r="A161" s="262" t="s">
        <v>126</v>
      </c>
      <c r="B161" s="390">
        <f t="shared" si="3"/>
        <v>4408</v>
      </c>
      <c r="C161" s="391">
        <v>1251</v>
      </c>
      <c r="D161" s="391">
        <v>629</v>
      </c>
      <c r="E161" s="391">
        <v>385</v>
      </c>
      <c r="F161" s="391">
        <v>304</v>
      </c>
      <c r="G161" s="391">
        <v>256</v>
      </c>
      <c r="H161" s="391">
        <v>301</v>
      </c>
      <c r="I161" s="391">
        <v>300</v>
      </c>
      <c r="J161" s="391">
        <v>216</v>
      </c>
      <c r="K161" s="391">
        <v>178</v>
      </c>
      <c r="L161" s="391">
        <v>161</v>
      </c>
      <c r="M161" s="391">
        <v>162</v>
      </c>
      <c r="N161" s="391">
        <v>128</v>
      </c>
      <c r="O161" s="391">
        <v>65</v>
      </c>
      <c r="P161" s="391">
        <v>27</v>
      </c>
      <c r="Q161" s="391">
        <v>26</v>
      </c>
      <c r="R161" s="391">
        <v>5</v>
      </c>
      <c r="S161" s="391">
        <v>9</v>
      </c>
      <c r="T161" s="391">
        <v>4</v>
      </c>
      <c r="U161" s="391">
        <v>1</v>
      </c>
      <c r="V161" s="391">
        <v>0</v>
      </c>
      <c r="W161" s="391">
        <v>0</v>
      </c>
      <c r="X161" s="262" t="s">
        <v>126</v>
      </c>
    </row>
    <row r="162" spans="1:24" ht="13.5" customHeight="1" x14ac:dyDescent="0.15">
      <c r="A162" s="262" t="s">
        <v>125</v>
      </c>
      <c r="B162" s="390">
        <f t="shared" si="3"/>
        <v>2070</v>
      </c>
      <c r="C162" s="391">
        <v>612</v>
      </c>
      <c r="D162" s="391">
        <v>243</v>
      </c>
      <c r="E162" s="391">
        <v>205</v>
      </c>
      <c r="F162" s="391">
        <v>162</v>
      </c>
      <c r="G162" s="391">
        <v>122</v>
      </c>
      <c r="H162" s="391">
        <v>89</v>
      </c>
      <c r="I162" s="391">
        <v>70</v>
      </c>
      <c r="J162" s="391">
        <v>75</v>
      </c>
      <c r="K162" s="391">
        <v>90</v>
      </c>
      <c r="L162" s="391">
        <v>88</v>
      </c>
      <c r="M162" s="391">
        <v>107</v>
      </c>
      <c r="N162" s="391">
        <v>74</v>
      </c>
      <c r="O162" s="391">
        <v>41</v>
      </c>
      <c r="P162" s="391">
        <v>26</v>
      </c>
      <c r="Q162" s="391">
        <v>22</v>
      </c>
      <c r="R162" s="391">
        <v>25</v>
      </c>
      <c r="S162" s="391">
        <v>10</v>
      </c>
      <c r="T162" s="391">
        <v>7</v>
      </c>
      <c r="U162" s="391">
        <v>2</v>
      </c>
      <c r="V162" s="391">
        <v>0</v>
      </c>
      <c r="W162" s="391">
        <v>0</v>
      </c>
      <c r="X162" s="262" t="s">
        <v>125</v>
      </c>
    </row>
    <row r="163" spans="1:24" ht="13.5" customHeight="1" x14ac:dyDescent="0.15">
      <c r="A163" s="262" t="s">
        <v>124</v>
      </c>
      <c r="B163" s="390">
        <f t="shared" si="3"/>
        <v>2859</v>
      </c>
      <c r="C163" s="391">
        <v>570</v>
      </c>
      <c r="D163" s="391">
        <v>372</v>
      </c>
      <c r="E163" s="391">
        <v>382</v>
      </c>
      <c r="F163" s="391">
        <v>245</v>
      </c>
      <c r="G163" s="391">
        <v>217</v>
      </c>
      <c r="H163" s="391">
        <v>198</v>
      </c>
      <c r="I163" s="391">
        <v>110</v>
      </c>
      <c r="J163" s="391">
        <v>140</v>
      </c>
      <c r="K163" s="391">
        <v>110</v>
      </c>
      <c r="L163" s="391">
        <v>139</v>
      </c>
      <c r="M163" s="391">
        <v>149</v>
      </c>
      <c r="N163" s="391">
        <v>101</v>
      </c>
      <c r="O163" s="391">
        <v>48</v>
      </c>
      <c r="P163" s="391">
        <v>25</v>
      </c>
      <c r="Q163" s="391">
        <v>16</v>
      </c>
      <c r="R163" s="391">
        <v>25</v>
      </c>
      <c r="S163" s="391">
        <v>7</v>
      </c>
      <c r="T163" s="391">
        <v>3</v>
      </c>
      <c r="U163" s="391">
        <v>2</v>
      </c>
      <c r="V163" s="391">
        <v>0</v>
      </c>
      <c r="W163" s="391">
        <v>0</v>
      </c>
      <c r="X163" s="262" t="s">
        <v>124</v>
      </c>
    </row>
    <row r="164" spans="1:24" ht="13.5" customHeight="1" x14ac:dyDescent="0.15">
      <c r="A164" s="262" t="s">
        <v>123</v>
      </c>
      <c r="B164" s="390">
        <f t="shared" si="3"/>
        <v>2889</v>
      </c>
      <c r="C164" s="391">
        <v>531</v>
      </c>
      <c r="D164" s="391">
        <v>346</v>
      </c>
      <c r="E164" s="391">
        <v>378</v>
      </c>
      <c r="F164" s="391">
        <v>226</v>
      </c>
      <c r="G164" s="391">
        <v>216</v>
      </c>
      <c r="H164" s="391">
        <v>150</v>
      </c>
      <c r="I164" s="391">
        <v>109</v>
      </c>
      <c r="J164" s="391">
        <v>113</v>
      </c>
      <c r="K164" s="391">
        <v>132</v>
      </c>
      <c r="L164" s="391">
        <v>220</v>
      </c>
      <c r="M164" s="391">
        <v>196</v>
      </c>
      <c r="N164" s="391">
        <v>137</v>
      </c>
      <c r="O164" s="391">
        <v>62</v>
      </c>
      <c r="P164" s="391">
        <v>27</v>
      </c>
      <c r="Q164" s="391">
        <v>25</v>
      </c>
      <c r="R164" s="391">
        <v>11</v>
      </c>
      <c r="S164" s="391">
        <v>9</v>
      </c>
      <c r="T164" s="391">
        <v>1</v>
      </c>
      <c r="U164" s="391">
        <v>0</v>
      </c>
      <c r="V164" s="391">
        <v>0</v>
      </c>
      <c r="W164" s="391">
        <v>0</v>
      </c>
      <c r="X164" s="262" t="s">
        <v>123</v>
      </c>
    </row>
    <row r="165" spans="1:24" ht="13.5" customHeight="1" x14ac:dyDescent="0.15">
      <c r="A165" s="262" t="s">
        <v>122</v>
      </c>
      <c r="B165" s="390">
        <f t="shared" si="3"/>
        <v>1499</v>
      </c>
      <c r="C165" s="391">
        <v>334</v>
      </c>
      <c r="D165" s="391">
        <v>200</v>
      </c>
      <c r="E165" s="391">
        <v>187</v>
      </c>
      <c r="F165" s="391">
        <v>147</v>
      </c>
      <c r="G165" s="391">
        <v>140</v>
      </c>
      <c r="H165" s="391">
        <v>77</v>
      </c>
      <c r="I165" s="391">
        <v>48</v>
      </c>
      <c r="J165" s="391">
        <v>38</v>
      </c>
      <c r="K165" s="391">
        <v>62</v>
      </c>
      <c r="L165" s="391">
        <v>102</v>
      </c>
      <c r="M165" s="391">
        <v>76</v>
      </c>
      <c r="N165" s="391">
        <v>54</v>
      </c>
      <c r="O165" s="391">
        <v>19</v>
      </c>
      <c r="P165" s="391">
        <v>4</v>
      </c>
      <c r="Q165" s="391">
        <v>3</v>
      </c>
      <c r="R165" s="391">
        <v>7</v>
      </c>
      <c r="S165" s="391">
        <v>1</v>
      </c>
      <c r="T165" s="391">
        <v>0</v>
      </c>
      <c r="U165" s="391">
        <v>0</v>
      </c>
      <c r="V165" s="391">
        <v>0</v>
      </c>
      <c r="W165" s="391">
        <v>0</v>
      </c>
      <c r="X165" s="262" t="s">
        <v>122</v>
      </c>
    </row>
    <row r="166" spans="1:24" ht="13.5" customHeight="1" x14ac:dyDescent="0.15">
      <c r="A166" s="262" t="s">
        <v>121</v>
      </c>
      <c r="B166" s="390">
        <f t="shared" si="3"/>
        <v>4276</v>
      </c>
      <c r="C166" s="391">
        <v>847</v>
      </c>
      <c r="D166" s="391">
        <v>475</v>
      </c>
      <c r="E166" s="391">
        <v>476</v>
      </c>
      <c r="F166" s="391">
        <v>479</v>
      </c>
      <c r="G166" s="391">
        <v>326</v>
      </c>
      <c r="H166" s="391">
        <v>251</v>
      </c>
      <c r="I166" s="391">
        <v>173</v>
      </c>
      <c r="J166" s="391">
        <v>176</v>
      </c>
      <c r="K166" s="391">
        <v>162</v>
      </c>
      <c r="L166" s="391">
        <v>276</v>
      </c>
      <c r="M166" s="391">
        <v>243</v>
      </c>
      <c r="N166" s="391">
        <v>197</v>
      </c>
      <c r="O166" s="391">
        <v>68</v>
      </c>
      <c r="P166" s="391">
        <v>40</v>
      </c>
      <c r="Q166" s="391">
        <v>36</v>
      </c>
      <c r="R166" s="391">
        <v>34</v>
      </c>
      <c r="S166" s="391">
        <v>10</v>
      </c>
      <c r="T166" s="391">
        <v>4</v>
      </c>
      <c r="U166" s="391">
        <v>2</v>
      </c>
      <c r="V166" s="391">
        <v>1</v>
      </c>
      <c r="W166" s="391">
        <v>0</v>
      </c>
      <c r="X166" s="262" t="s">
        <v>121</v>
      </c>
    </row>
    <row r="167" spans="1:24" s="266" customFormat="1" ht="13.5" customHeight="1" x14ac:dyDescent="0.15">
      <c r="A167" s="265" t="s">
        <v>120</v>
      </c>
      <c r="B167" s="392">
        <f t="shared" si="3"/>
        <v>1982</v>
      </c>
      <c r="C167" s="393">
        <v>167</v>
      </c>
      <c r="D167" s="393">
        <v>170</v>
      </c>
      <c r="E167" s="393">
        <v>199</v>
      </c>
      <c r="F167" s="393">
        <v>149</v>
      </c>
      <c r="G167" s="393">
        <v>166</v>
      </c>
      <c r="H167" s="393">
        <v>114</v>
      </c>
      <c r="I167" s="393">
        <v>89</v>
      </c>
      <c r="J167" s="393">
        <v>95</v>
      </c>
      <c r="K167" s="393">
        <v>90</v>
      </c>
      <c r="L167" s="393">
        <v>261</v>
      </c>
      <c r="M167" s="393">
        <v>232</v>
      </c>
      <c r="N167" s="393">
        <v>125</v>
      </c>
      <c r="O167" s="393">
        <v>45</v>
      </c>
      <c r="P167" s="393">
        <v>27</v>
      </c>
      <c r="Q167" s="393">
        <v>21</v>
      </c>
      <c r="R167" s="393">
        <v>19</v>
      </c>
      <c r="S167" s="393">
        <v>11</v>
      </c>
      <c r="T167" s="393">
        <v>1</v>
      </c>
      <c r="U167" s="393">
        <v>0</v>
      </c>
      <c r="V167" s="393">
        <v>1</v>
      </c>
      <c r="W167" s="393">
        <v>0</v>
      </c>
      <c r="X167" s="265" t="s">
        <v>120</v>
      </c>
    </row>
    <row r="168" spans="1:24" ht="13.5" customHeight="1" x14ac:dyDescent="0.15">
      <c r="A168" s="262" t="s">
        <v>119</v>
      </c>
      <c r="B168" s="394">
        <f t="shared" si="3"/>
        <v>0</v>
      </c>
      <c r="C168" s="391">
        <v>0</v>
      </c>
      <c r="D168" s="391">
        <v>0</v>
      </c>
      <c r="E168" s="391">
        <v>0</v>
      </c>
      <c r="F168" s="391">
        <v>0</v>
      </c>
      <c r="G168" s="391">
        <v>0</v>
      </c>
      <c r="H168" s="391">
        <v>0</v>
      </c>
      <c r="I168" s="391">
        <v>0</v>
      </c>
      <c r="J168" s="391">
        <v>0</v>
      </c>
      <c r="K168" s="391">
        <v>0</v>
      </c>
      <c r="L168" s="391">
        <v>0</v>
      </c>
      <c r="M168" s="391">
        <v>0</v>
      </c>
      <c r="N168" s="391">
        <v>0</v>
      </c>
      <c r="O168" s="391">
        <v>0</v>
      </c>
      <c r="P168" s="391">
        <v>0</v>
      </c>
      <c r="Q168" s="391">
        <v>0</v>
      </c>
      <c r="R168" s="391">
        <v>0</v>
      </c>
      <c r="S168" s="391">
        <v>0</v>
      </c>
      <c r="T168" s="391">
        <v>0</v>
      </c>
      <c r="U168" s="391">
        <v>0</v>
      </c>
      <c r="V168" s="391">
        <v>0</v>
      </c>
      <c r="W168" s="391">
        <v>0</v>
      </c>
      <c r="X168" s="262" t="s">
        <v>119</v>
      </c>
    </row>
    <row r="169" spans="1:24" ht="13.5" customHeight="1" x14ac:dyDescent="0.15">
      <c r="A169" s="262" t="s">
        <v>118</v>
      </c>
      <c r="B169" s="390">
        <f t="shared" si="3"/>
        <v>3107</v>
      </c>
      <c r="C169" s="391">
        <v>602</v>
      </c>
      <c r="D169" s="391">
        <v>367</v>
      </c>
      <c r="E169" s="391">
        <v>312</v>
      </c>
      <c r="F169" s="391">
        <v>588</v>
      </c>
      <c r="G169" s="391">
        <v>284</v>
      </c>
      <c r="H169" s="391">
        <v>218</v>
      </c>
      <c r="I169" s="391">
        <v>148</v>
      </c>
      <c r="J169" s="391">
        <v>83</v>
      </c>
      <c r="K169" s="391">
        <v>111</v>
      </c>
      <c r="L169" s="391">
        <v>148</v>
      </c>
      <c r="M169" s="391">
        <v>86</v>
      </c>
      <c r="N169" s="391">
        <v>51</v>
      </c>
      <c r="O169" s="391">
        <v>38</v>
      </c>
      <c r="P169" s="391">
        <v>24</v>
      </c>
      <c r="Q169" s="391">
        <v>20</v>
      </c>
      <c r="R169" s="391">
        <v>20</v>
      </c>
      <c r="S169" s="391">
        <v>6</v>
      </c>
      <c r="T169" s="391">
        <v>0</v>
      </c>
      <c r="U169" s="391">
        <v>1</v>
      </c>
      <c r="V169" s="391">
        <v>0</v>
      </c>
      <c r="W169" s="391">
        <v>0</v>
      </c>
      <c r="X169" s="262" t="s">
        <v>118</v>
      </c>
    </row>
    <row r="170" spans="1:24" ht="13.5" customHeight="1" x14ac:dyDescent="0.15">
      <c r="A170" s="262" t="s">
        <v>117</v>
      </c>
      <c r="B170" s="390">
        <f t="shared" si="3"/>
        <v>2482</v>
      </c>
      <c r="C170" s="391">
        <v>666</v>
      </c>
      <c r="D170" s="391">
        <v>366</v>
      </c>
      <c r="E170" s="391">
        <v>224</v>
      </c>
      <c r="F170" s="391">
        <v>210</v>
      </c>
      <c r="G170" s="391">
        <v>203</v>
      </c>
      <c r="H170" s="391">
        <v>134</v>
      </c>
      <c r="I170" s="391">
        <v>102</v>
      </c>
      <c r="J170" s="391">
        <v>95</v>
      </c>
      <c r="K170" s="391">
        <v>80</v>
      </c>
      <c r="L170" s="391">
        <v>97</v>
      </c>
      <c r="M170" s="391">
        <v>78</v>
      </c>
      <c r="N170" s="391">
        <v>74</v>
      </c>
      <c r="O170" s="391">
        <v>43</v>
      </c>
      <c r="P170" s="391">
        <v>41</v>
      </c>
      <c r="Q170" s="391">
        <v>25</v>
      </c>
      <c r="R170" s="391">
        <v>26</v>
      </c>
      <c r="S170" s="391">
        <v>11</v>
      </c>
      <c r="T170" s="391">
        <v>4</v>
      </c>
      <c r="U170" s="391">
        <v>1</v>
      </c>
      <c r="V170" s="391">
        <v>2</v>
      </c>
      <c r="W170" s="391">
        <v>0</v>
      </c>
      <c r="X170" s="262" t="s">
        <v>117</v>
      </c>
    </row>
    <row r="171" spans="1:24" ht="13.5" customHeight="1" x14ac:dyDescent="0.15">
      <c r="A171" s="262" t="s">
        <v>116</v>
      </c>
      <c r="B171" s="390">
        <f t="shared" si="3"/>
        <v>2141</v>
      </c>
      <c r="C171" s="391">
        <v>513</v>
      </c>
      <c r="D171" s="391">
        <v>264</v>
      </c>
      <c r="E171" s="391">
        <v>263</v>
      </c>
      <c r="F171" s="391">
        <v>171</v>
      </c>
      <c r="G171" s="391">
        <v>140</v>
      </c>
      <c r="H171" s="391">
        <v>97</v>
      </c>
      <c r="I171" s="391">
        <v>75</v>
      </c>
      <c r="J171" s="391">
        <v>97</v>
      </c>
      <c r="K171" s="391">
        <v>86</v>
      </c>
      <c r="L171" s="391">
        <v>65</v>
      </c>
      <c r="M171" s="391">
        <v>82</v>
      </c>
      <c r="N171" s="391">
        <v>57</v>
      </c>
      <c r="O171" s="391">
        <v>64</v>
      </c>
      <c r="P171" s="391">
        <v>66</v>
      </c>
      <c r="Q171" s="391">
        <v>44</v>
      </c>
      <c r="R171" s="391">
        <v>35</v>
      </c>
      <c r="S171" s="391">
        <v>20</v>
      </c>
      <c r="T171" s="391">
        <v>2</v>
      </c>
      <c r="U171" s="391">
        <v>0</v>
      </c>
      <c r="V171" s="391">
        <v>0</v>
      </c>
      <c r="W171" s="391">
        <v>0</v>
      </c>
      <c r="X171" s="262" t="s">
        <v>116</v>
      </c>
    </row>
    <row r="172" spans="1:24" ht="13.5" customHeight="1" x14ac:dyDescent="0.15">
      <c r="A172" s="262" t="s">
        <v>115</v>
      </c>
      <c r="B172" s="390">
        <f t="shared" si="3"/>
        <v>4457</v>
      </c>
      <c r="C172" s="391">
        <v>1186</v>
      </c>
      <c r="D172" s="391">
        <v>804</v>
      </c>
      <c r="E172" s="391">
        <v>424</v>
      </c>
      <c r="F172" s="391">
        <v>357</v>
      </c>
      <c r="G172" s="391">
        <v>271</v>
      </c>
      <c r="H172" s="391">
        <v>446</v>
      </c>
      <c r="I172" s="391">
        <v>176</v>
      </c>
      <c r="J172" s="391">
        <v>128</v>
      </c>
      <c r="K172" s="391">
        <v>115</v>
      </c>
      <c r="L172" s="391">
        <v>141</v>
      </c>
      <c r="M172" s="391">
        <v>106</v>
      </c>
      <c r="N172" s="391">
        <v>101</v>
      </c>
      <c r="O172" s="391">
        <v>89</v>
      </c>
      <c r="P172" s="391">
        <v>46</v>
      </c>
      <c r="Q172" s="391">
        <v>31</v>
      </c>
      <c r="R172" s="391">
        <v>17</v>
      </c>
      <c r="S172" s="391">
        <v>11</v>
      </c>
      <c r="T172" s="391">
        <v>3</v>
      </c>
      <c r="U172" s="391">
        <v>5</v>
      </c>
      <c r="V172" s="391">
        <v>0</v>
      </c>
      <c r="W172" s="391">
        <v>0</v>
      </c>
      <c r="X172" s="262" t="s">
        <v>115</v>
      </c>
    </row>
    <row r="173" spans="1:24" ht="13.5" customHeight="1" x14ac:dyDescent="0.15">
      <c r="A173" s="262" t="s">
        <v>114</v>
      </c>
      <c r="B173" s="390">
        <f t="shared" si="3"/>
        <v>1080</v>
      </c>
      <c r="C173" s="391">
        <v>225</v>
      </c>
      <c r="D173" s="391">
        <v>226</v>
      </c>
      <c r="E173" s="391">
        <v>97</v>
      </c>
      <c r="F173" s="391">
        <v>91</v>
      </c>
      <c r="G173" s="391">
        <v>102</v>
      </c>
      <c r="H173" s="391">
        <v>52</v>
      </c>
      <c r="I173" s="391">
        <v>58</v>
      </c>
      <c r="J173" s="391">
        <v>34</v>
      </c>
      <c r="K173" s="391">
        <v>28</v>
      </c>
      <c r="L173" s="391">
        <v>45</v>
      </c>
      <c r="M173" s="391">
        <v>41</v>
      </c>
      <c r="N173" s="391">
        <v>19</v>
      </c>
      <c r="O173" s="391">
        <v>21</v>
      </c>
      <c r="P173" s="391">
        <v>20</v>
      </c>
      <c r="Q173" s="391">
        <v>9</v>
      </c>
      <c r="R173" s="391">
        <v>6</v>
      </c>
      <c r="S173" s="391">
        <v>3</v>
      </c>
      <c r="T173" s="391">
        <v>2</v>
      </c>
      <c r="U173" s="391">
        <v>1</v>
      </c>
      <c r="V173" s="391">
        <v>0</v>
      </c>
      <c r="W173" s="391">
        <v>0</v>
      </c>
      <c r="X173" s="262" t="s">
        <v>114</v>
      </c>
    </row>
    <row r="174" spans="1:24" ht="13.5" customHeight="1" x14ac:dyDescent="0.15">
      <c r="A174" s="262" t="s">
        <v>113</v>
      </c>
      <c r="B174" s="390">
        <f t="shared" si="3"/>
        <v>1225</v>
      </c>
      <c r="C174" s="391">
        <v>384</v>
      </c>
      <c r="D174" s="391">
        <v>150</v>
      </c>
      <c r="E174" s="391">
        <v>133</v>
      </c>
      <c r="F174" s="391">
        <v>85</v>
      </c>
      <c r="G174" s="391">
        <v>86</v>
      </c>
      <c r="H174" s="391">
        <v>89</v>
      </c>
      <c r="I174" s="391">
        <v>54</v>
      </c>
      <c r="J174" s="391">
        <v>39</v>
      </c>
      <c r="K174" s="391">
        <v>35</v>
      </c>
      <c r="L174" s="391">
        <v>27</v>
      </c>
      <c r="M174" s="391">
        <v>30</v>
      </c>
      <c r="N174" s="391">
        <v>31</v>
      </c>
      <c r="O174" s="391">
        <v>41</v>
      </c>
      <c r="P174" s="391">
        <v>13</v>
      </c>
      <c r="Q174" s="391">
        <v>10</v>
      </c>
      <c r="R174" s="391">
        <v>10</v>
      </c>
      <c r="S174" s="391">
        <v>3</v>
      </c>
      <c r="T174" s="391">
        <v>3</v>
      </c>
      <c r="U174" s="391">
        <v>2</v>
      </c>
      <c r="V174" s="391">
        <v>0</v>
      </c>
      <c r="W174" s="391">
        <v>0</v>
      </c>
      <c r="X174" s="262" t="s">
        <v>113</v>
      </c>
    </row>
    <row r="175" spans="1:24" ht="13.5" customHeight="1" x14ac:dyDescent="0.15">
      <c r="A175" s="262" t="s">
        <v>112</v>
      </c>
      <c r="B175" s="390">
        <f t="shared" si="3"/>
        <v>3000</v>
      </c>
      <c r="C175" s="391">
        <v>801</v>
      </c>
      <c r="D175" s="391">
        <v>399</v>
      </c>
      <c r="E175" s="391">
        <v>307</v>
      </c>
      <c r="F175" s="391">
        <v>231</v>
      </c>
      <c r="G175" s="391">
        <v>215</v>
      </c>
      <c r="H175" s="391">
        <v>198</v>
      </c>
      <c r="I175" s="391">
        <v>166</v>
      </c>
      <c r="J175" s="391">
        <v>111</v>
      </c>
      <c r="K175" s="391">
        <v>88</v>
      </c>
      <c r="L175" s="391">
        <v>94</v>
      </c>
      <c r="M175" s="391">
        <v>98</v>
      </c>
      <c r="N175" s="391">
        <v>95</v>
      </c>
      <c r="O175" s="391">
        <v>83</v>
      </c>
      <c r="P175" s="391">
        <v>36</v>
      </c>
      <c r="Q175" s="391">
        <v>21</v>
      </c>
      <c r="R175" s="391">
        <v>19</v>
      </c>
      <c r="S175" s="391">
        <v>12</v>
      </c>
      <c r="T175" s="391">
        <v>13</v>
      </c>
      <c r="U175" s="391">
        <v>10</v>
      </c>
      <c r="V175" s="391">
        <v>2</v>
      </c>
      <c r="W175" s="391">
        <v>1</v>
      </c>
      <c r="X175" s="262" t="s">
        <v>112</v>
      </c>
    </row>
    <row r="176" spans="1:24" ht="13.5" customHeight="1" x14ac:dyDescent="0.15">
      <c r="A176" s="262" t="s">
        <v>111</v>
      </c>
      <c r="B176" s="390">
        <f t="shared" si="3"/>
        <v>3547</v>
      </c>
      <c r="C176" s="391">
        <v>990</v>
      </c>
      <c r="D176" s="391">
        <v>419</v>
      </c>
      <c r="E176" s="391">
        <v>368</v>
      </c>
      <c r="F176" s="391">
        <v>273</v>
      </c>
      <c r="G176" s="391">
        <v>222</v>
      </c>
      <c r="H176" s="391">
        <v>186</v>
      </c>
      <c r="I176" s="391">
        <v>175</v>
      </c>
      <c r="J176" s="391">
        <v>163</v>
      </c>
      <c r="K176" s="391">
        <v>122</v>
      </c>
      <c r="L176" s="391">
        <v>106</v>
      </c>
      <c r="M176" s="391">
        <v>118</v>
      </c>
      <c r="N176" s="391">
        <v>122</v>
      </c>
      <c r="O176" s="391">
        <v>148</v>
      </c>
      <c r="P176" s="391">
        <v>47</v>
      </c>
      <c r="Q176" s="391">
        <v>43</v>
      </c>
      <c r="R176" s="391">
        <v>30</v>
      </c>
      <c r="S176" s="391">
        <v>7</v>
      </c>
      <c r="T176" s="391">
        <v>6</v>
      </c>
      <c r="U176" s="391">
        <v>1</v>
      </c>
      <c r="V176" s="391">
        <v>1</v>
      </c>
      <c r="W176" s="391">
        <v>0</v>
      </c>
      <c r="X176" s="262" t="s">
        <v>111</v>
      </c>
    </row>
    <row r="177" spans="1:24" ht="13.5" customHeight="1" x14ac:dyDescent="0.15">
      <c r="A177" s="262" t="s">
        <v>110</v>
      </c>
      <c r="B177" s="390">
        <f t="shared" si="3"/>
        <v>1324</v>
      </c>
      <c r="C177" s="391">
        <v>332</v>
      </c>
      <c r="D177" s="391">
        <v>175</v>
      </c>
      <c r="E177" s="391">
        <v>135</v>
      </c>
      <c r="F177" s="391">
        <v>123</v>
      </c>
      <c r="G177" s="391">
        <v>97</v>
      </c>
      <c r="H177" s="391">
        <v>71</v>
      </c>
      <c r="I177" s="391">
        <v>59</v>
      </c>
      <c r="J177" s="391">
        <v>50</v>
      </c>
      <c r="K177" s="391">
        <v>50</v>
      </c>
      <c r="L177" s="391">
        <v>47</v>
      </c>
      <c r="M177" s="391">
        <v>42</v>
      </c>
      <c r="N177" s="391">
        <v>35</v>
      </c>
      <c r="O177" s="391">
        <v>39</v>
      </c>
      <c r="P177" s="391">
        <v>22</v>
      </c>
      <c r="Q177" s="391">
        <v>20</v>
      </c>
      <c r="R177" s="391">
        <v>19</v>
      </c>
      <c r="S177" s="391">
        <v>6</v>
      </c>
      <c r="T177" s="391">
        <v>2</v>
      </c>
      <c r="U177" s="391">
        <v>0</v>
      </c>
      <c r="V177" s="391">
        <v>0</v>
      </c>
      <c r="W177" s="391">
        <v>0</v>
      </c>
      <c r="X177" s="262" t="s">
        <v>110</v>
      </c>
    </row>
    <row r="178" spans="1:24" ht="13.5" customHeight="1" x14ac:dyDescent="0.15">
      <c r="A178" s="262" t="s">
        <v>109</v>
      </c>
      <c r="B178" s="390">
        <f t="shared" si="3"/>
        <v>2844</v>
      </c>
      <c r="C178" s="391">
        <v>573</v>
      </c>
      <c r="D178" s="391">
        <v>400</v>
      </c>
      <c r="E178" s="391">
        <v>339</v>
      </c>
      <c r="F178" s="391">
        <v>271</v>
      </c>
      <c r="G178" s="391">
        <v>237</v>
      </c>
      <c r="H178" s="391">
        <v>132</v>
      </c>
      <c r="I178" s="391">
        <v>113</v>
      </c>
      <c r="J178" s="391">
        <v>105</v>
      </c>
      <c r="K178" s="391">
        <v>103</v>
      </c>
      <c r="L178" s="391">
        <v>107</v>
      </c>
      <c r="M178" s="391">
        <v>128</v>
      </c>
      <c r="N178" s="391">
        <v>111</v>
      </c>
      <c r="O178" s="391">
        <v>77</v>
      </c>
      <c r="P178" s="391">
        <v>62</v>
      </c>
      <c r="Q178" s="391">
        <v>23</v>
      </c>
      <c r="R178" s="391">
        <v>27</v>
      </c>
      <c r="S178" s="391">
        <v>9</v>
      </c>
      <c r="T178" s="391">
        <v>16</v>
      </c>
      <c r="U178" s="391">
        <v>9</v>
      </c>
      <c r="V178" s="391">
        <v>2</v>
      </c>
      <c r="W178" s="391">
        <v>0</v>
      </c>
      <c r="X178" s="262" t="s">
        <v>109</v>
      </c>
    </row>
    <row r="179" spans="1:24" ht="13.5" customHeight="1" x14ac:dyDescent="0.15">
      <c r="A179" s="262" t="s">
        <v>108</v>
      </c>
      <c r="B179" s="390">
        <f t="shared" si="3"/>
        <v>2862</v>
      </c>
      <c r="C179" s="391">
        <v>549</v>
      </c>
      <c r="D179" s="391">
        <v>334</v>
      </c>
      <c r="E179" s="391">
        <v>267</v>
      </c>
      <c r="F179" s="391">
        <v>192</v>
      </c>
      <c r="G179" s="391">
        <v>221</v>
      </c>
      <c r="H179" s="391">
        <v>196</v>
      </c>
      <c r="I179" s="391">
        <v>175</v>
      </c>
      <c r="J179" s="391">
        <v>133</v>
      </c>
      <c r="K179" s="391">
        <v>130</v>
      </c>
      <c r="L179" s="391">
        <v>114</v>
      </c>
      <c r="M179" s="391">
        <v>156</v>
      </c>
      <c r="N179" s="391">
        <v>155</v>
      </c>
      <c r="O179" s="391">
        <v>133</v>
      </c>
      <c r="P179" s="391">
        <v>45</v>
      </c>
      <c r="Q179" s="391">
        <v>25</v>
      </c>
      <c r="R179" s="391">
        <v>16</v>
      </c>
      <c r="S179" s="391">
        <v>11</v>
      </c>
      <c r="T179" s="391">
        <v>7</v>
      </c>
      <c r="U179" s="391">
        <v>3</v>
      </c>
      <c r="V179" s="391">
        <v>0</v>
      </c>
      <c r="W179" s="391">
        <v>0</v>
      </c>
      <c r="X179" s="262" t="s">
        <v>108</v>
      </c>
    </row>
    <row r="180" spans="1:24" ht="13.5" customHeight="1" x14ac:dyDescent="0.15">
      <c r="A180" s="262" t="s">
        <v>107</v>
      </c>
      <c r="B180" s="390">
        <f t="shared" si="3"/>
        <v>3957</v>
      </c>
      <c r="C180" s="391">
        <v>658</v>
      </c>
      <c r="D180" s="391">
        <v>835</v>
      </c>
      <c r="E180" s="391">
        <v>651</v>
      </c>
      <c r="F180" s="391">
        <v>299</v>
      </c>
      <c r="G180" s="391">
        <v>194</v>
      </c>
      <c r="H180" s="391">
        <v>179</v>
      </c>
      <c r="I180" s="391">
        <v>133</v>
      </c>
      <c r="J180" s="391">
        <v>166</v>
      </c>
      <c r="K180" s="391">
        <v>146</v>
      </c>
      <c r="L180" s="391">
        <v>162</v>
      </c>
      <c r="M180" s="391">
        <v>195</v>
      </c>
      <c r="N180" s="391">
        <v>137</v>
      </c>
      <c r="O180" s="391">
        <v>107</v>
      </c>
      <c r="P180" s="391">
        <v>31</v>
      </c>
      <c r="Q180" s="391">
        <v>29</v>
      </c>
      <c r="R180" s="391">
        <v>20</v>
      </c>
      <c r="S180" s="391">
        <v>5</v>
      </c>
      <c r="T180" s="391">
        <v>6</v>
      </c>
      <c r="U180" s="391">
        <v>3</v>
      </c>
      <c r="V180" s="391">
        <v>1</v>
      </c>
      <c r="W180" s="391">
        <v>0</v>
      </c>
      <c r="X180" s="262" t="s">
        <v>107</v>
      </c>
    </row>
    <row r="181" spans="1:24" ht="13.5" customHeight="1" x14ac:dyDescent="0.15">
      <c r="A181" s="262" t="s">
        <v>106</v>
      </c>
      <c r="B181" s="390">
        <f t="shared" si="3"/>
        <v>4160</v>
      </c>
      <c r="C181" s="391">
        <v>762</v>
      </c>
      <c r="D181" s="391">
        <v>514</v>
      </c>
      <c r="E181" s="391">
        <v>431</v>
      </c>
      <c r="F181" s="391">
        <v>340</v>
      </c>
      <c r="G181" s="391">
        <v>328</v>
      </c>
      <c r="H181" s="391">
        <v>304</v>
      </c>
      <c r="I181" s="391">
        <v>183</v>
      </c>
      <c r="J181" s="391">
        <v>143</v>
      </c>
      <c r="K181" s="391">
        <v>159</v>
      </c>
      <c r="L181" s="391">
        <v>215</v>
      </c>
      <c r="M181" s="391">
        <v>316</v>
      </c>
      <c r="N181" s="391">
        <v>190</v>
      </c>
      <c r="O181" s="391">
        <v>116</v>
      </c>
      <c r="P181" s="391">
        <v>60</v>
      </c>
      <c r="Q181" s="391">
        <v>41</v>
      </c>
      <c r="R181" s="391">
        <v>27</v>
      </c>
      <c r="S181" s="391">
        <v>21</v>
      </c>
      <c r="T181" s="391">
        <v>7</v>
      </c>
      <c r="U181" s="391">
        <v>2</v>
      </c>
      <c r="V181" s="391">
        <v>0</v>
      </c>
      <c r="W181" s="391">
        <v>1</v>
      </c>
      <c r="X181" s="262" t="s">
        <v>106</v>
      </c>
    </row>
    <row r="182" spans="1:24" ht="13.5" customHeight="1" x14ac:dyDescent="0.15">
      <c r="A182" s="262" t="s">
        <v>105</v>
      </c>
      <c r="B182" s="390">
        <f t="shared" si="3"/>
        <v>2668</v>
      </c>
      <c r="C182" s="391">
        <v>599</v>
      </c>
      <c r="D182" s="391">
        <v>293</v>
      </c>
      <c r="E182" s="391">
        <v>204</v>
      </c>
      <c r="F182" s="391">
        <v>192</v>
      </c>
      <c r="G182" s="391">
        <v>220</v>
      </c>
      <c r="H182" s="391">
        <v>200</v>
      </c>
      <c r="I182" s="391">
        <v>142</v>
      </c>
      <c r="J182" s="391">
        <v>117</v>
      </c>
      <c r="K182" s="391">
        <v>113</v>
      </c>
      <c r="L182" s="391">
        <v>124</v>
      </c>
      <c r="M182" s="391">
        <v>159</v>
      </c>
      <c r="N182" s="391">
        <v>128</v>
      </c>
      <c r="O182" s="391">
        <v>87</v>
      </c>
      <c r="P182" s="391">
        <v>28</v>
      </c>
      <c r="Q182" s="391">
        <v>18</v>
      </c>
      <c r="R182" s="391">
        <v>18</v>
      </c>
      <c r="S182" s="391">
        <v>15</v>
      </c>
      <c r="T182" s="391">
        <v>6</v>
      </c>
      <c r="U182" s="391">
        <v>5</v>
      </c>
      <c r="V182" s="391">
        <v>0</v>
      </c>
      <c r="W182" s="391">
        <v>0</v>
      </c>
      <c r="X182" s="262" t="s">
        <v>105</v>
      </c>
    </row>
    <row r="183" spans="1:24" ht="13.5" customHeight="1" x14ac:dyDescent="0.15">
      <c r="A183" s="262" t="s">
        <v>104</v>
      </c>
      <c r="B183" s="390">
        <f t="shared" si="3"/>
        <v>3618</v>
      </c>
      <c r="C183" s="391">
        <v>857</v>
      </c>
      <c r="D183" s="391">
        <v>352</v>
      </c>
      <c r="E183" s="391">
        <v>364</v>
      </c>
      <c r="F183" s="391">
        <v>249</v>
      </c>
      <c r="G183" s="391">
        <v>270</v>
      </c>
      <c r="H183" s="391">
        <v>239</v>
      </c>
      <c r="I183" s="391">
        <v>170</v>
      </c>
      <c r="J183" s="391">
        <v>135</v>
      </c>
      <c r="K183" s="391">
        <v>160</v>
      </c>
      <c r="L183" s="391">
        <v>177</v>
      </c>
      <c r="M183" s="391">
        <v>181</v>
      </c>
      <c r="N183" s="391">
        <v>133</v>
      </c>
      <c r="O183" s="391">
        <v>130</v>
      </c>
      <c r="P183" s="391">
        <v>74</v>
      </c>
      <c r="Q183" s="391">
        <v>37</v>
      </c>
      <c r="R183" s="391">
        <v>50</v>
      </c>
      <c r="S183" s="391">
        <v>19</v>
      </c>
      <c r="T183" s="391">
        <v>13</v>
      </c>
      <c r="U183" s="391">
        <v>6</v>
      </c>
      <c r="V183" s="391">
        <v>2</v>
      </c>
      <c r="W183" s="391">
        <v>0</v>
      </c>
      <c r="X183" s="262" t="s">
        <v>104</v>
      </c>
    </row>
    <row r="184" spans="1:24" ht="13.5" customHeight="1" x14ac:dyDescent="0.15">
      <c r="A184" s="262" t="s">
        <v>103</v>
      </c>
      <c r="B184" s="390">
        <f t="shared" si="3"/>
        <v>1829</v>
      </c>
      <c r="C184" s="391">
        <v>609</v>
      </c>
      <c r="D184" s="391">
        <v>213</v>
      </c>
      <c r="E184" s="391">
        <v>163</v>
      </c>
      <c r="F184" s="391">
        <v>131</v>
      </c>
      <c r="G184" s="391">
        <v>123</v>
      </c>
      <c r="H184" s="391">
        <v>107</v>
      </c>
      <c r="I184" s="391">
        <v>82</v>
      </c>
      <c r="J184" s="391">
        <v>59</v>
      </c>
      <c r="K184" s="391">
        <v>44</v>
      </c>
      <c r="L184" s="391">
        <v>95</v>
      </c>
      <c r="M184" s="391">
        <v>85</v>
      </c>
      <c r="N184" s="391">
        <v>57</v>
      </c>
      <c r="O184" s="391">
        <v>28</v>
      </c>
      <c r="P184" s="391">
        <v>10</v>
      </c>
      <c r="Q184" s="391">
        <v>11</v>
      </c>
      <c r="R184" s="391">
        <v>5</v>
      </c>
      <c r="S184" s="391">
        <v>5</v>
      </c>
      <c r="T184" s="391">
        <v>1</v>
      </c>
      <c r="U184" s="391">
        <v>1</v>
      </c>
      <c r="V184" s="391">
        <v>0</v>
      </c>
      <c r="W184" s="391">
        <v>0</v>
      </c>
      <c r="X184" s="262" t="s">
        <v>103</v>
      </c>
    </row>
    <row r="185" spans="1:24" ht="13.5" customHeight="1" x14ac:dyDescent="0.15">
      <c r="A185" s="262" t="s">
        <v>102</v>
      </c>
      <c r="B185" s="390">
        <f t="shared" si="3"/>
        <v>6718</v>
      </c>
      <c r="C185" s="391">
        <v>1711</v>
      </c>
      <c r="D185" s="391">
        <v>900</v>
      </c>
      <c r="E185" s="391">
        <v>968</v>
      </c>
      <c r="F185" s="391">
        <v>1348</v>
      </c>
      <c r="G185" s="391">
        <v>382</v>
      </c>
      <c r="H185" s="391">
        <v>247</v>
      </c>
      <c r="I185" s="391">
        <v>166</v>
      </c>
      <c r="J185" s="391">
        <v>136</v>
      </c>
      <c r="K185" s="391">
        <v>132</v>
      </c>
      <c r="L185" s="391">
        <v>136</v>
      </c>
      <c r="M185" s="391">
        <v>158</v>
      </c>
      <c r="N185" s="391">
        <v>132</v>
      </c>
      <c r="O185" s="391">
        <v>119</v>
      </c>
      <c r="P185" s="391">
        <v>64</v>
      </c>
      <c r="Q185" s="391">
        <v>44</v>
      </c>
      <c r="R185" s="391">
        <v>41</v>
      </c>
      <c r="S185" s="391">
        <v>18</v>
      </c>
      <c r="T185" s="391">
        <v>12</v>
      </c>
      <c r="U185" s="391">
        <v>4</v>
      </c>
      <c r="V185" s="391">
        <v>0</v>
      </c>
      <c r="W185" s="391">
        <v>0</v>
      </c>
      <c r="X185" s="268" t="s">
        <v>102</v>
      </c>
    </row>
    <row r="186" spans="1:24" ht="13.5" customHeight="1" x14ac:dyDescent="0.15">
      <c r="A186" s="262" t="s">
        <v>101</v>
      </c>
      <c r="B186" s="390">
        <f t="shared" si="3"/>
        <v>1643</v>
      </c>
      <c r="C186" s="391">
        <v>502</v>
      </c>
      <c r="D186" s="391">
        <v>178</v>
      </c>
      <c r="E186" s="391">
        <v>150</v>
      </c>
      <c r="F186" s="391">
        <v>88</v>
      </c>
      <c r="G186" s="391">
        <v>107</v>
      </c>
      <c r="H186" s="391">
        <v>94</v>
      </c>
      <c r="I186" s="391">
        <v>48</v>
      </c>
      <c r="J186" s="391">
        <v>47</v>
      </c>
      <c r="K186" s="391">
        <v>67</v>
      </c>
      <c r="L186" s="391">
        <v>68</v>
      </c>
      <c r="M186" s="391">
        <v>69</v>
      </c>
      <c r="N186" s="391">
        <v>56</v>
      </c>
      <c r="O186" s="391">
        <v>48</v>
      </c>
      <c r="P186" s="391">
        <v>36</v>
      </c>
      <c r="Q186" s="391">
        <v>38</v>
      </c>
      <c r="R186" s="391">
        <v>22</v>
      </c>
      <c r="S186" s="391">
        <v>14</v>
      </c>
      <c r="T186" s="391">
        <v>7</v>
      </c>
      <c r="U186" s="391">
        <v>2</v>
      </c>
      <c r="V186" s="391">
        <v>2</v>
      </c>
      <c r="W186" s="391">
        <v>0</v>
      </c>
      <c r="X186" s="268" t="s">
        <v>101</v>
      </c>
    </row>
    <row r="187" spans="1:24" ht="13.5" customHeight="1" x14ac:dyDescent="0.15">
      <c r="A187" s="262" t="s">
        <v>100</v>
      </c>
      <c r="B187" s="390">
        <f t="shared" si="3"/>
        <v>1742</v>
      </c>
      <c r="C187" s="391">
        <v>495</v>
      </c>
      <c r="D187" s="391">
        <v>251</v>
      </c>
      <c r="E187" s="391">
        <v>203</v>
      </c>
      <c r="F187" s="391">
        <v>139</v>
      </c>
      <c r="G187" s="391">
        <v>75</v>
      </c>
      <c r="H187" s="391">
        <v>85</v>
      </c>
      <c r="I187" s="391">
        <v>50</v>
      </c>
      <c r="J187" s="391">
        <v>48</v>
      </c>
      <c r="K187" s="391">
        <v>57</v>
      </c>
      <c r="L187" s="391">
        <v>76</v>
      </c>
      <c r="M187" s="391">
        <v>60</v>
      </c>
      <c r="N187" s="391">
        <v>56</v>
      </c>
      <c r="O187" s="391">
        <v>35</v>
      </c>
      <c r="P187" s="391">
        <v>37</v>
      </c>
      <c r="Q187" s="391">
        <v>30</v>
      </c>
      <c r="R187" s="391">
        <v>15</v>
      </c>
      <c r="S187" s="391">
        <v>13</v>
      </c>
      <c r="T187" s="391">
        <v>9</v>
      </c>
      <c r="U187" s="391">
        <v>7</v>
      </c>
      <c r="V187" s="391">
        <v>1</v>
      </c>
      <c r="W187" s="391">
        <v>0</v>
      </c>
      <c r="X187" s="268" t="s">
        <v>100</v>
      </c>
    </row>
    <row r="188" spans="1:24" ht="13.5" customHeight="1" x14ac:dyDescent="0.15">
      <c r="A188" s="262" t="s">
        <v>99</v>
      </c>
      <c r="B188" s="390">
        <f t="shared" si="3"/>
        <v>3409</v>
      </c>
      <c r="C188" s="391">
        <v>790</v>
      </c>
      <c r="D188" s="391">
        <v>448</v>
      </c>
      <c r="E188" s="391">
        <v>414</v>
      </c>
      <c r="F188" s="391">
        <v>254</v>
      </c>
      <c r="G188" s="391">
        <v>197</v>
      </c>
      <c r="H188" s="391">
        <v>187</v>
      </c>
      <c r="I188" s="391">
        <v>160</v>
      </c>
      <c r="J188" s="391">
        <v>122</v>
      </c>
      <c r="K188" s="391">
        <v>114</v>
      </c>
      <c r="L188" s="391">
        <v>133</v>
      </c>
      <c r="M188" s="391">
        <v>155</v>
      </c>
      <c r="N188" s="391">
        <v>135</v>
      </c>
      <c r="O188" s="391">
        <v>109</v>
      </c>
      <c r="P188" s="391">
        <v>72</v>
      </c>
      <c r="Q188" s="391">
        <v>49</v>
      </c>
      <c r="R188" s="391">
        <v>43</v>
      </c>
      <c r="S188" s="391">
        <v>17</v>
      </c>
      <c r="T188" s="391">
        <v>6</v>
      </c>
      <c r="U188" s="391">
        <v>4</v>
      </c>
      <c r="V188" s="391">
        <v>0</v>
      </c>
      <c r="W188" s="391">
        <v>0</v>
      </c>
      <c r="X188" s="268" t="s">
        <v>99</v>
      </c>
    </row>
    <row r="189" spans="1:24" ht="13.5" customHeight="1" x14ac:dyDescent="0.15">
      <c r="A189" s="262" t="s">
        <v>98</v>
      </c>
      <c r="B189" s="390">
        <f t="shared" si="3"/>
        <v>3712</v>
      </c>
      <c r="C189" s="391">
        <v>734</v>
      </c>
      <c r="D189" s="391">
        <v>499</v>
      </c>
      <c r="E189" s="391">
        <v>437</v>
      </c>
      <c r="F189" s="391">
        <v>278</v>
      </c>
      <c r="G189" s="391">
        <v>218</v>
      </c>
      <c r="H189" s="391">
        <v>209</v>
      </c>
      <c r="I189" s="391">
        <v>172</v>
      </c>
      <c r="J189" s="391">
        <v>164</v>
      </c>
      <c r="K189" s="391">
        <v>207</v>
      </c>
      <c r="L189" s="391">
        <v>207</v>
      </c>
      <c r="M189" s="391">
        <v>197</v>
      </c>
      <c r="N189" s="391">
        <v>168</v>
      </c>
      <c r="O189" s="391">
        <v>101</v>
      </c>
      <c r="P189" s="391">
        <v>39</v>
      </c>
      <c r="Q189" s="391">
        <v>42</v>
      </c>
      <c r="R189" s="391">
        <v>22</v>
      </c>
      <c r="S189" s="391">
        <v>9</v>
      </c>
      <c r="T189" s="391">
        <v>8</v>
      </c>
      <c r="U189" s="391">
        <v>1</v>
      </c>
      <c r="V189" s="391">
        <v>0</v>
      </c>
      <c r="W189" s="391">
        <v>0</v>
      </c>
      <c r="X189" s="268" t="s">
        <v>98</v>
      </c>
    </row>
    <row r="190" spans="1:24" ht="13.5" customHeight="1" x14ac:dyDescent="0.15">
      <c r="A190" s="262" t="s">
        <v>97</v>
      </c>
      <c r="B190" s="390">
        <f t="shared" si="3"/>
        <v>1365</v>
      </c>
      <c r="C190" s="391">
        <v>262</v>
      </c>
      <c r="D190" s="391">
        <v>148</v>
      </c>
      <c r="E190" s="391">
        <v>138</v>
      </c>
      <c r="F190" s="391">
        <v>114</v>
      </c>
      <c r="G190" s="391">
        <v>84</v>
      </c>
      <c r="H190" s="391">
        <v>100</v>
      </c>
      <c r="I190" s="391">
        <v>75</v>
      </c>
      <c r="J190" s="391">
        <v>63</v>
      </c>
      <c r="K190" s="391">
        <v>60</v>
      </c>
      <c r="L190" s="391">
        <v>62</v>
      </c>
      <c r="M190" s="391">
        <v>74</v>
      </c>
      <c r="N190" s="391">
        <v>69</v>
      </c>
      <c r="O190" s="391">
        <v>47</v>
      </c>
      <c r="P190" s="391">
        <v>29</v>
      </c>
      <c r="Q190" s="391">
        <v>18</v>
      </c>
      <c r="R190" s="391">
        <v>9</v>
      </c>
      <c r="S190" s="391">
        <v>8</v>
      </c>
      <c r="T190" s="391">
        <v>4</v>
      </c>
      <c r="U190" s="391">
        <v>1</v>
      </c>
      <c r="V190" s="391">
        <v>0</v>
      </c>
      <c r="W190" s="391">
        <v>0</v>
      </c>
      <c r="X190" s="268" t="s">
        <v>97</v>
      </c>
    </row>
    <row r="191" spans="1:24" ht="13.5" customHeight="1" x14ac:dyDescent="0.15">
      <c r="A191" s="262" t="s">
        <v>96</v>
      </c>
      <c r="B191" s="390">
        <f t="shared" si="3"/>
        <v>4267</v>
      </c>
      <c r="C191" s="391">
        <v>978</v>
      </c>
      <c r="D191" s="391">
        <v>448</v>
      </c>
      <c r="E191" s="391">
        <v>394</v>
      </c>
      <c r="F191" s="391">
        <v>229</v>
      </c>
      <c r="G191" s="391">
        <v>276</v>
      </c>
      <c r="H191" s="391">
        <v>250</v>
      </c>
      <c r="I191" s="391">
        <v>205</v>
      </c>
      <c r="J191" s="391">
        <v>168</v>
      </c>
      <c r="K191" s="391">
        <v>164</v>
      </c>
      <c r="L191" s="391">
        <v>204</v>
      </c>
      <c r="M191" s="391">
        <v>258</v>
      </c>
      <c r="N191" s="391">
        <v>235</v>
      </c>
      <c r="O191" s="391">
        <v>187</v>
      </c>
      <c r="P191" s="391">
        <v>120</v>
      </c>
      <c r="Q191" s="391">
        <v>55</v>
      </c>
      <c r="R191" s="391">
        <v>53</v>
      </c>
      <c r="S191" s="391">
        <v>21</v>
      </c>
      <c r="T191" s="391">
        <v>15</v>
      </c>
      <c r="U191" s="391">
        <v>5</v>
      </c>
      <c r="V191" s="391">
        <v>1</v>
      </c>
      <c r="W191" s="391">
        <v>1</v>
      </c>
      <c r="X191" s="268" t="s">
        <v>96</v>
      </c>
    </row>
    <row r="192" spans="1:24" ht="13.5" customHeight="1" x14ac:dyDescent="0.15">
      <c r="A192" s="262" t="s">
        <v>95</v>
      </c>
      <c r="B192" s="390">
        <f t="shared" si="3"/>
        <v>2604</v>
      </c>
      <c r="C192" s="391">
        <v>765</v>
      </c>
      <c r="D192" s="391">
        <v>276</v>
      </c>
      <c r="E192" s="391">
        <v>270</v>
      </c>
      <c r="F192" s="391">
        <v>179</v>
      </c>
      <c r="G192" s="391">
        <v>154</v>
      </c>
      <c r="H192" s="391">
        <v>142</v>
      </c>
      <c r="I192" s="391">
        <v>151</v>
      </c>
      <c r="J192" s="391">
        <v>106</v>
      </c>
      <c r="K192" s="391">
        <v>132</v>
      </c>
      <c r="L192" s="391">
        <v>100</v>
      </c>
      <c r="M192" s="391">
        <v>84</v>
      </c>
      <c r="N192" s="391">
        <v>78</v>
      </c>
      <c r="O192" s="391">
        <v>69</v>
      </c>
      <c r="P192" s="391">
        <v>35</v>
      </c>
      <c r="Q192" s="391">
        <v>30</v>
      </c>
      <c r="R192" s="391">
        <v>16</v>
      </c>
      <c r="S192" s="391">
        <v>10</v>
      </c>
      <c r="T192" s="391">
        <v>5</v>
      </c>
      <c r="U192" s="391">
        <v>2</v>
      </c>
      <c r="V192" s="391">
        <v>0</v>
      </c>
      <c r="W192" s="391">
        <v>0</v>
      </c>
      <c r="X192" s="268" t="s">
        <v>95</v>
      </c>
    </row>
    <row r="193" spans="1:24" ht="13.5" customHeight="1" x14ac:dyDescent="0.15">
      <c r="A193" s="262" t="s">
        <v>94</v>
      </c>
      <c r="B193" s="390">
        <f t="shared" si="3"/>
        <v>3443</v>
      </c>
      <c r="C193" s="391">
        <v>504</v>
      </c>
      <c r="D193" s="391">
        <v>454</v>
      </c>
      <c r="E193" s="391">
        <v>512</v>
      </c>
      <c r="F193" s="391">
        <v>282</v>
      </c>
      <c r="G193" s="391">
        <v>248</v>
      </c>
      <c r="H193" s="391">
        <v>237</v>
      </c>
      <c r="I193" s="391">
        <v>167</v>
      </c>
      <c r="J193" s="391">
        <v>143</v>
      </c>
      <c r="K193" s="391">
        <v>148</v>
      </c>
      <c r="L193" s="391">
        <v>166</v>
      </c>
      <c r="M193" s="391">
        <v>233</v>
      </c>
      <c r="N193" s="391">
        <v>151</v>
      </c>
      <c r="O193" s="391">
        <v>87</v>
      </c>
      <c r="P193" s="391">
        <v>46</v>
      </c>
      <c r="Q193" s="391">
        <v>27</v>
      </c>
      <c r="R193" s="391">
        <v>22</v>
      </c>
      <c r="S193" s="391">
        <v>5</v>
      </c>
      <c r="T193" s="391">
        <v>8</v>
      </c>
      <c r="U193" s="391">
        <v>2</v>
      </c>
      <c r="V193" s="391">
        <v>1</v>
      </c>
      <c r="W193" s="391">
        <v>0</v>
      </c>
      <c r="X193" s="262" t="s">
        <v>94</v>
      </c>
    </row>
    <row r="194" spans="1:24" ht="13.5" customHeight="1" x14ac:dyDescent="0.15">
      <c r="A194" s="262" t="s">
        <v>93</v>
      </c>
      <c r="B194" s="390">
        <f t="shared" si="3"/>
        <v>1869</v>
      </c>
      <c r="C194" s="391">
        <v>216</v>
      </c>
      <c r="D194" s="391">
        <v>193</v>
      </c>
      <c r="E194" s="391">
        <v>214</v>
      </c>
      <c r="F194" s="391">
        <v>153</v>
      </c>
      <c r="G194" s="391">
        <v>175</v>
      </c>
      <c r="H194" s="391">
        <v>135</v>
      </c>
      <c r="I194" s="391">
        <v>95</v>
      </c>
      <c r="J194" s="391">
        <v>90</v>
      </c>
      <c r="K194" s="391">
        <v>78</v>
      </c>
      <c r="L194" s="391">
        <v>154</v>
      </c>
      <c r="M194" s="391">
        <v>145</v>
      </c>
      <c r="N194" s="391">
        <v>102</v>
      </c>
      <c r="O194" s="391">
        <v>51</v>
      </c>
      <c r="P194" s="391">
        <v>27</v>
      </c>
      <c r="Q194" s="391">
        <v>17</v>
      </c>
      <c r="R194" s="391">
        <v>11</v>
      </c>
      <c r="S194" s="391">
        <v>6</v>
      </c>
      <c r="T194" s="391">
        <v>5</v>
      </c>
      <c r="U194" s="391">
        <v>2</v>
      </c>
      <c r="V194" s="391">
        <v>0</v>
      </c>
      <c r="W194" s="391">
        <v>0</v>
      </c>
      <c r="X194" s="262" t="s">
        <v>93</v>
      </c>
    </row>
    <row r="195" spans="1:24" ht="13.5" customHeight="1" x14ac:dyDescent="0.15">
      <c r="A195" s="262" t="s">
        <v>92</v>
      </c>
      <c r="B195" s="390">
        <f t="shared" si="3"/>
        <v>2172</v>
      </c>
      <c r="C195" s="391">
        <v>332</v>
      </c>
      <c r="D195" s="391">
        <v>261</v>
      </c>
      <c r="E195" s="391">
        <v>195</v>
      </c>
      <c r="F195" s="391">
        <v>179</v>
      </c>
      <c r="G195" s="391">
        <v>165</v>
      </c>
      <c r="H195" s="391">
        <v>128</v>
      </c>
      <c r="I195" s="391">
        <v>91</v>
      </c>
      <c r="J195" s="391">
        <v>91</v>
      </c>
      <c r="K195" s="391">
        <v>106</v>
      </c>
      <c r="L195" s="391">
        <v>113</v>
      </c>
      <c r="M195" s="391">
        <v>204</v>
      </c>
      <c r="N195" s="391">
        <v>146</v>
      </c>
      <c r="O195" s="391">
        <v>67</v>
      </c>
      <c r="P195" s="391">
        <v>29</v>
      </c>
      <c r="Q195" s="391">
        <v>25</v>
      </c>
      <c r="R195" s="391">
        <v>14</v>
      </c>
      <c r="S195" s="391">
        <v>17</v>
      </c>
      <c r="T195" s="391">
        <v>8</v>
      </c>
      <c r="U195" s="391">
        <v>1</v>
      </c>
      <c r="V195" s="391">
        <v>0</v>
      </c>
      <c r="W195" s="391">
        <v>0</v>
      </c>
      <c r="X195" s="262" t="s">
        <v>92</v>
      </c>
    </row>
    <row r="196" spans="1:24" ht="13.5" customHeight="1" x14ac:dyDescent="0.15">
      <c r="A196" s="262" t="s">
        <v>91</v>
      </c>
      <c r="B196" s="390">
        <f t="shared" si="3"/>
        <v>1574</v>
      </c>
      <c r="C196" s="391">
        <v>216</v>
      </c>
      <c r="D196" s="391">
        <v>132</v>
      </c>
      <c r="E196" s="391">
        <v>157</v>
      </c>
      <c r="F196" s="391">
        <v>218</v>
      </c>
      <c r="G196" s="391">
        <v>167</v>
      </c>
      <c r="H196" s="391">
        <v>109</v>
      </c>
      <c r="I196" s="391">
        <v>70</v>
      </c>
      <c r="J196" s="391">
        <v>65</v>
      </c>
      <c r="K196" s="391">
        <v>83</v>
      </c>
      <c r="L196" s="391">
        <v>95</v>
      </c>
      <c r="M196" s="391">
        <v>101</v>
      </c>
      <c r="N196" s="391">
        <v>78</v>
      </c>
      <c r="O196" s="391">
        <v>29</v>
      </c>
      <c r="P196" s="391">
        <v>15</v>
      </c>
      <c r="Q196" s="391">
        <v>15</v>
      </c>
      <c r="R196" s="391">
        <v>15</v>
      </c>
      <c r="S196" s="391">
        <v>5</v>
      </c>
      <c r="T196" s="391">
        <v>3</v>
      </c>
      <c r="U196" s="391">
        <v>0</v>
      </c>
      <c r="V196" s="391">
        <v>1</v>
      </c>
      <c r="W196" s="391">
        <v>0</v>
      </c>
      <c r="X196" s="262" t="s">
        <v>91</v>
      </c>
    </row>
    <row r="197" spans="1:24" ht="13.5" customHeight="1" x14ac:dyDescent="0.15">
      <c r="A197" s="262" t="s">
        <v>90</v>
      </c>
      <c r="B197" s="394">
        <f t="shared" si="3"/>
        <v>0</v>
      </c>
      <c r="C197" s="391">
        <v>0</v>
      </c>
      <c r="D197" s="391">
        <v>0</v>
      </c>
      <c r="E197" s="391">
        <v>0</v>
      </c>
      <c r="F197" s="391">
        <v>0</v>
      </c>
      <c r="G197" s="391">
        <v>0</v>
      </c>
      <c r="H197" s="391">
        <v>0</v>
      </c>
      <c r="I197" s="391">
        <v>0</v>
      </c>
      <c r="J197" s="391">
        <v>0</v>
      </c>
      <c r="K197" s="391">
        <v>0</v>
      </c>
      <c r="L197" s="391">
        <v>0</v>
      </c>
      <c r="M197" s="391">
        <v>0</v>
      </c>
      <c r="N197" s="391">
        <v>0</v>
      </c>
      <c r="O197" s="391">
        <v>0</v>
      </c>
      <c r="P197" s="391">
        <v>0</v>
      </c>
      <c r="Q197" s="391">
        <v>0</v>
      </c>
      <c r="R197" s="391">
        <v>0</v>
      </c>
      <c r="S197" s="391">
        <v>0</v>
      </c>
      <c r="T197" s="391">
        <v>0</v>
      </c>
      <c r="U197" s="391">
        <v>0</v>
      </c>
      <c r="V197" s="391">
        <v>0</v>
      </c>
      <c r="W197" s="391">
        <v>0</v>
      </c>
      <c r="X197" s="262" t="s">
        <v>90</v>
      </c>
    </row>
    <row r="198" spans="1:24" ht="13.5" customHeight="1" x14ac:dyDescent="0.15">
      <c r="A198" s="262" t="s">
        <v>89</v>
      </c>
      <c r="B198" s="390">
        <f t="shared" si="3"/>
        <v>661</v>
      </c>
      <c r="C198" s="391">
        <v>373</v>
      </c>
      <c r="D198" s="391">
        <v>143</v>
      </c>
      <c r="E198" s="391">
        <v>26</v>
      </c>
      <c r="F198" s="391">
        <v>17</v>
      </c>
      <c r="G198" s="391">
        <v>14</v>
      </c>
      <c r="H198" s="391">
        <v>12</v>
      </c>
      <c r="I198" s="391">
        <v>11</v>
      </c>
      <c r="J198" s="391">
        <v>6</v>
      </c>
      <c r="K198" s="391">
        <v>7</v>
      </c>
      <c r="L198" s="391">
        <v>13</v>
      </c>
      <c r="M198" s="391">
        <v>11</v>
      </c>
      <c r="N198" s="391">
        <v>12</v>
      </c>
      <c r="O198" s="391">
        <v>7</v>
      </c>
      <c r="P198" s="391">
        <v>1</v>
      </c>
      <c r="Q198" s="391">
        <v>4</v>
      </c>
      <c r="R198" s="391">
        <v>0</v>
      </c>
      <c r="S198" s="391">
        <v>3</v>
      </c>
      <c r="T198" s="391">
        <v>0</v>
      </c>
      <c r="U198" s="391">
        <v>0</v>
      </c>
      <c r="V198" s="391">
        <v>1</v>
      </c>
      <c r="W198" s="391">
        <v>0</v>
      </c>
      <c r="X198" s="262" t="s">
        <v>89</v>
      </c>
    </row>
    <row r="199" spans="1:24" ht="13.5" customHeight="1" x14ac:dyDescent="0.15">
      <c r="A199" s="262" t="s">
        <v>88</v>
      </c>
      <c r="B199" s="390">
        <f t="shared" ref="B199:B262" si="4">SUM(C199:W199)</f>
        <v>697</v>
      </c>
      <c r="C199" s="391">
        <v>247</v>
      </c>
      <c r="D199" s="391">
        <v>111</v>
      </c>
      <c r="E199" s="391">
        <v>49</v>
      </c>
      <c r="F199" s="391">
        <v>43</v>
      </c>
      <c r="G199" s="391">
        <v>32</v>
      </c>
      <c r="H199" s="391">
        <v>30</v>
      </c>
      <c r="I199" s="391">
        <v>21</v>
      </c>
      <c r="J199" s="391">
        <v>12</v>
      </c>
      <c r="K199" s="391">
        <v>11</v>
      </c>
      <c r="L199" s="391">
        <v>42</v>
      </c>
      <c r="M199" s="391">
        <v>41</v>
      </c>
      <c r="N199" s="391">
        <v>32</v>
      </c>
      <c r="O199" s="391">
        <v>12</v>
      </c>
      <c r="P199" s="391">
        <v>7</v>
      </c>
      <c r="Q199" s="391">
        <v>2</v>
      </c>
      <c r="R199" s="391">
        <v>3</v>
      </c>
      <c r="S199" s="391">
        <v>1</v>
      </c>
      <c r="T199" s="391">
        <v>0</v>
      </c>
      <c r="U199" s="391">
        <v>1</v>
      </c>
      <c r="V199" s="391">
        <v>0</v>
      </c>
      <c r="W199" s="391">
        <v>0</v>
      </c>
      <c r="X199" s="262" t="s">
        <v>88</v>
      </c>
    </row>
    <row r="200" spans="1:24" ht="13.5" customHeight="1" x14ac:dyDescent="0.15">
      <c r="A200" s="262" t="s">
        <v>87</v>
      </c>
      <c r="B200" s="390">
        <f t="shared" si="4"/>
        <v>1988</v>
      </c>
      <c r="C200" s="391">
        <v>490</v>
      </c>
      <c r="D200" s="391">
        <v>255</v>
      </c>
      <c r="E200" s="391">
        <v>221</v>
      </c>
      <c r="F200" s="391">
        <v>207</v>
      </c>
      <c r="G200" s="391">
        <v>128</v>
      </c>
      <c r="H200" s="391">
        <v>91</v>
      </c>
      <c r="I200" s="391">
        <v>95</v>
      </c>
      <c r="J200" s="391">
        <v>77</v>
      </c>
      <c r="K200" s="391">
        <v>76</v>
      </c>
      <c r="L200" s="391">
        <v>78</v>
      </c>
      <c r="M200" s="391">
        <v>65</v>
      </c>
      <c r="N200" s="391">
        <v>67</v>
      </c>
      <c r="O200" s="391">
        <v>55</v>
      </c>
      <c r="P200" s="391">
        <v>45</v>
      </c>
      <c r="Q200" s="391">
        <v>15</v>
      </c>
      <c r="R200" s="391">
        <v>7</v>
      </c>
      <c r="S200" s="391">
        <v>9</v>
      </c>
      <c r="T200" s="391">
        <v>5</v>
      </c>
      <c r="U200" s="391">
        <v>2</v>
      </c>
      <c r="V200" s="391">
        <v>0</v>
      </c>
      <c r="W200" s="391">
        <v>0</v>
      </c>
      <c r="X200" s="261" t="s">
        <v>87</v>
      </c>
    </row>
    <row r="201" spans="1:24" ht="13.5" customHeight="1" x14ac:dyDescent="0.15">
      <c r="A201" s="262" t="s">
        <v>86</v>
      </c>
      <c r="B201" s="390">
        <f t="shared" si="4"/>
        <v>1152</v>
      </c>
      <c r="C201" s="391">
        <v>304</v>
      </c>
      <c r="D201" s="391">
        <v>160</v>
      </c>
      <c r="E201" s="391">
        <v>102</v>
      </c>
      <c r="F201" s="391">
        <v>75</v>
      </c>
      <c r="G201" s="391">
        <v>70</v>
      </c>
      <c r="H201" s="391">
        <v>84</v>
      </c>
      <c r="I201" s="391">
        <v>51</v>
      </c>
      <c r="J201" s="391">
        <v>41</v>
      </c>
      <c r="K201" s="391">
        <v>47</v>
      </c>
      <c r="L201" s="391">
        <v>44</v>
      </c>
      <c r="M201" s="391">
        <v>55</v>
      </c>
      <c r="N201" s="391">
        <v>47</v>
      </c>
      <c r="O201" s="391">
        <v>25</v>
      </c>
      <c r="P201" s="391">
        <v>22</v>
      </c>
      <c r="Q201" s="391">
        <v>11</v>
      </c>
      <c r="R201" s="391">
        <v>4</v>
      </c>
      <c r="S201" s="391">
        <v>8</v>
      </c>
      <c r="T201" s="391">
        <v>2</v>
      </c>
      <c r="U201" s="391">
        <v>0</v>
      </c>
      <c r="V201" s="391">
        <v>0</v>
      </c>
      <c r="W201" s="391">
        <v>0</v>
      </c>
      <c r="X201" s="261" t="s">
        <v>86</v>
      </c>
    </row>
    <row r="202" spans="1:24" ht="13.5" customHeight="1" x14ac:dyDescent="0.15">
      <c r="A202" s="262" t="s">
        <v>85</v>
      </c>
      <c r="B202" s="390">
        <f t="shared" si="4"/>
        <v>2136</v>
      </c>
      <c r="C202" s="391">
        <v>466</v>
      </c>
      <c r="D202" s="391">
        <v>200</v>
      </c>
      <c r="E202" s="391">
        <v>217</v>
      </c>
      <c r="F202" s="391">
        <v>147</v>
      </c>
      <c r="G202" s="391">
        <v>156</v>
      </c>
      <c r="H202" s="391">
        <v>132</v>
      </c>
      <c r="I202" s="391">
        <v>102</v>
      </c>
      <c r="J202" s="391">
        <v>88</v>
      </c>
      <c r="K202" s="391">
        <v>90</v>
      </c>
      <c r="L202" s="391">
        <v>126</v>
      </c>
      <c r="M202" s="391">
        <v>140</v>
      </c>
      <c r="N202" s="391">
        <v>118</v>
      </c>
      <c r="O202" s="391">
        <v>62</v>
      </c>
      <c r="P202" s="391">
        <v>37</v>
      </c>
      <c r="Q202" s="391">
        <v>16</v>
      </c>
      <c r="R202" s="391">
        <v>17</v>
      </c>
      <c r="S202" s="391">
        <v>10</v>
      </c>
      <c r="T202" s="391">
        <v>8</v>
      </c>
      <c r="U202" s="391">
        <v>3</v>
      </c>
      <c r="V202" s="391">
        <v>1</v>
      </c>
      <c r="W202" s="391">
        <v>0</v>
      </c>
      <c r="X202" s="261" t="s">
        <v>85</v>
      </c>
    </row>
    <row r="203" spans="1:24" ht="13.5" customHeight="1" x14ac:dyDescent="0.15">
      <c r="A203" s="262" t="s">
        <v>84</v>
      </c>
      <c r="B203" s="390">
        <f t="shared" si="4"/>
        <v>3765</v>
      </c>
      <c r="C203" s="391">
        <v>605</v>
      </c>
      <c r="D203" s="391">
        <v>458</v>
      </c>
      <c r="E203" s="391">
        <v>373</v>
      </c>
      <c r="F203" s="391">
        <v>299</v>
      </c>
      <c r="G203" s="391">
        <v>358</v>
      </c>
      <c r="H203" s="391">
        <v>266</v>
      </c>
      <c r="I203" s="391">
        <v>235</v>
      </c>
      <c r="J203" s="391">
        <v>195</v>
      </c>
      <c r="K203" s="391">
        <v>177</v>
      </c>
      <c r="L203" s="391">
        <v>172</v>
      </c>
      <c r="M203" s="391">
        <v>246</v>
      </c>
      <c r="N203" s="391">
        <v>163</v>
      </c>
      <c r="O203" s="391">
        <v>90</v>
      </c>
      <c r="P203" s="391">
        <v>44</v>
      </c>
      <c r="Q203" s="391">
        <v>30</v>
      </c>
      <c r="R203" s="391">
        <v>28</v>
      </c>
      <c r="S203" s="391">
        <v>10</v>
      </c>
      <c r="T203" s="391">
        <v>11</v>
      </c>
      <c r="U203" s="391">
        <v>4</v>
      </c>
      <c r="V203" s="391">
        <v>1</v>
      </c>
      <c r="W203" s="391">
        <v>0</v>
      </c>
      <c r="X203" s="261" t="s">
        <v>84</v>
      </c>
    </row>
    <row r="204" spans="1:24" ht="13.5" customHeight="1" x14ac:dyDescent="0.15">
      <c r="A204" s="262" t="s">
        <v>83</v>
      </c>
      <c r="B204" s="390">
        <f t="shared" si="4"/>
        <v>2085</v>
      </c>
      <c r="C204" s="391">
        <v>257</v>
      </c>
      <c r="D204" s="391">
        <v>190</v>
      </c>
      <c r="E204" s="391">
        <v>202</v>
      </c>
      <c r="F204" s="391">
        <v>188</v>
      </c>
      <c r="G204" s="391">
        <v>206</v>
      </c>
      <c r="H204" s="391">
        <v>145</v>
      </c>
      <c r="I204" s="391">
        <v>93</v>
      </c>
      <c r="J204" s="391">
        <v>95</v>
      </c>
      <c r="K204" s="391">
        <v>124</v>
      </c>
      <c r="L204" s="391">
        <v>142</v>
      </c>
      <c r="M204" s="391">
        <v>187</v>
      </c>
      <c r="N204" s="391">
        <v>117</v>
      </c>
      <c r="O204" s="391">
        <v>60</v>
      </c>
      <c r="P204" s="391">
        <v>34</v>
      </c>
      <c r="Q204" s="391">
        <v>22</v>
      </c>
      <c r="R204" s="391">
        <v>11</v>
      </c>
      <c r="S204" s="391">
        <v>4</v>
      </c>
      <c r="T204" s="391">
        <v>6</v>
      </c>
      <c r="U204" s="391">
        <v>1</v>
      </c>
      <c r="V204" s="391">
        <v>1</v>
      </c>
      <c r="W204" s="391">
        <v>0</v>
      </c>
      <c r="X204" s="261" t="s">
        <v>83</v>
      </c>
    </row>
    <row r="205" spans="1:24" ht="13.5" customHeight="1" x14ac:dyDescent="0.15">
      <c r="A205" s="262" t="s">
        <v>82</v>
      </c>
      <c r="B205" s="390">
        <f t="shared" si="4"/>
        <v>2302</v>
      </c>
      <c r="C205" s="391">
        <v>264</v>
      </c>
      <c r="D205" s="391">
        <v>185</v>
      </c>
      <c r="E205" s="391">
        <v>232</v>
      </c>
      <c r="F205" s="391">
        <v>389</v>
      </c>
      <c r="G205" s="391">
        <v>157</v>
      </c>
      <c r="H205" s="391">
        <v>120</v>
      </c>
      <c r="I205" s="391">
        <v>74</v>
      </c>
      <c r="J205" s="391">
        <v>131</v>
      </c>
      <c r="K205" s="391">
        <v>110</v>
      </c>
      <c r="L205" s="391">
        <v>154</v>
      </c>
      <c r="M205" s="391">
        <v>186</v>
      </c>
      <c r="N205" s="391">
        <v>171</v>
      </c>
      <c r="O205" s="391">
        <v>62</v>
      </c>
      <c r="P205" s="391">
        <v>26</v>
      </c>
      <c r="Q205" s="391">
        <v>18</v>
      </c>
      <c r="R205" s="391">
        <v>12</v>
      </c>
      <c r="S205" s="391">
        <v>6</v>
      </c>
      <c r="T205" s="391">
        <v>4</v>
      </c>
      <c r="U205" s="391">
        <v>1</v>
      </c>
      <c r="V205" s="391">
        <v>0</v>
      </c>
      <c r="W205" s="391">
        <v>0</v>
      </c>
      <c r="X205" s="261" t="s">
        <v>82</v>
      </c>
    </row>
    <row r="206" spans="1:24" ht="13.5" customHeight="1" x14ac:dyDescent="0.15">
      <c r="A206" s="262" t="s">
        <v>81</v>
      </c>
      <c r="B206" s="390">
        <f t="shared" si="4"/>
        <v>2047</v>
      </c>
      <c r="C206" s="391">
        <v>283</v>
      </c>
      <c r="D206" s="391">
        <v>243</v>
      </c>
      <c r="E206" s="391">
        <v>289</v>
      </c>
      <c r="F206" s="391">
        <v>176</v>
      </c>
      <c r="G206" s="391">
        <v>150</v>
      </c>
      <c r="H206" s="391">
        <v>115</v>
      </c>
      <c r="I206" s="391">
        <v>109</v>
      </c>
      <c r="J206" s="391">
        <v>100</v>
      </c>
      <c r="K206" s="391">
        <v>123</v>
      </c>
      <c r="L206" s="391">
        <v>133</v>
      </c>
      <c r="M206" s="391">
        <v>120</v>
      </c>
      <c r="N206" s="391">
        <v>101</v>
      </c>
      <c r="O206" s="391">
        <v>48</v>
      </c>
      <c r="P206" s="391">
        <v>17</v>
      </c>
      <c r="Q206" s="391">
        <v>10</v>
      </c>
      <c r="R206" s="391">
        <v>12</v>
      </c>
      <c r="S206" s="391">
        <v>10</v>
      </c>
      <c r="T206" s="391">
        <v>6</v>
      </c>
      <c r="U206" s="391">
        <v>1</v>
      </c>
      <c r="V206" s="391">
        <v>1</v>
      </c>
      <c r="W206" s="391">
        <v>0</v>
      </c>
      <c r="X206" s="262" t="s">
        <v>81</v>
      </c>
    </row>
    <row r="207" spans="1:24" ht="13.5" customHeight="1" x14ac:dyDescent="0.15">
      <c r="A207" s="262" t="s">
        <v>80</v>
      </c>
      <c r="B207" s="390">
        <f t="shared" si="4"/>
        <v>1779</v>
      </c>
      <c r="C207" s="391">
        <v>192</v>
      </c>
      <c r="D207" s="391">
        <v>212</v>
      </c>
      <c r="E207" s="391">
        <v>255</v>
      </c>
      <c r="F207" s="391">
        <v>152</v>
      </c>
      <c r="G207" s="391">
        <v>170</v>
      </c>
      <c r="H207" s="391">
        <v>112</v>
      </c>
      <c r="I207" s="391">
        <v>88</v>
      </c>
      <c r="J207" s="391">
        <v>87</v>
      </c>
      <c r="K207" s="391">
        <v>61</v>
      </c>
      <c r="L207" s="391">
        <v>89</v>
      </c>
      <c r="M207" s="391">
        <v>126</v>
      </c>
      <c r="N207" s="391">
        <v>104</v>
      </c>
      <c r="O207" s="391">
        <v>62</v>
      </c>
      <c r="P207" s="391">
        <v>21</v>
      </c>
      <c r="Q207" s="391">
        <v>16</v>
      </c>
      <c r="R207" s="391">
        <v>16</v>
      </c>
      <c r="S207" s="391">
        <v>9</v>
      </c>
      <c r="T207" s="391">
        <v>6</v>
      </c>
      <c r="U207" s="391">
        <v>1</v>
      </c>
      <c r="V207" s="391">
        <v>0</v>
      </c>
      <c r="W207" s="391">
        <v>0</v>
      </c>
      <c r="X207" s="262" t="s">
        <v>80</v>
      </c>
    </row>
    <row r="208" spans="1:24" ht="13.5" customHeight="1" x14ac:dyDescent="0.15">
      <c r="A208" s="262" t="s">
        <v>79</v>
      </c>
      <c r="B208" s="390">
        <f t="shared" si="4"/>
        <v>2614</v>
      </c>
      <c r="C208" s="391">
        <v>360</v>
      </c>
      <c r="D208" s="391">
        <v>255</v>
      </c>
      <c r="E208" s="391">
        <v>286</v>
      </c>
      <c r="F208" s="391">
        <v>263</v>
      </c>
      <c r="G208" s="391">
        <v>198</v>
      </c>
      <c r="H208" s="391">
        <v>172</v>
      </c>
      <c r="I208" s="391">
        <v>154</v>
      </c>
      <c r="J208" s="391">
        <v>152</v>
      </c>
      <c r="K208" s="391">
        <v>127</v>
      </c>
      <c r="L208" s="391">
        <v>172</v>
      </c>
      <c r="M208" s="391">
        <v>183</v>
      </c>
      <c r="N208" s="391">
        <v>130</v>
      </c>
      <c r="O208" s="391">
        <v>66</v>
      </c>
      <c r="P208" s="391">
        <v>30</v>
      </c>
      <c r="Q208" s="391">
        <v>27</v>
      </c>
      <c r="R208" s="391">
        <v>23</v>
      </c>
      <c r="S208" s="391">
        <v>6</v>
      </c>
      <c r="T208" s="391">
        <v>5</v>
      </c>
      <c r="U208" s="391">
        <v>2</v>
      </c>
      <c r="V208" s="391">
        <v>3</v>
      </c>
      <c r="W208" s="391">
        <v>0</v>
      </c>
      <c r="X208" s="262" t="s">
        <v>79</v>
      </c>
    </row>
    <row r="209" spans="1:24" ht="13.5" customHeight="1" x14ac:dyDescent="0.15">
      <c r="A209" s="262" t="s">
        <v>78</v>
      </c>
      <c r="B209" s="390">
        <f t="shared" si="4"/>
        <v>2525</v>
      </c>
      <c r="C209" s="391">
        <v>322</v>
      </c>
      <c r="D209" s="391">
        <v>225</v>
      </c>
      <c r="E209" s="391">
        <v>249</v>
      </c>
      <c r="F209" s="391">
        <v>216</v>
      </c>
      <c r="G209" s="391">
        <v>195</v>
      </c>
      <c r="H209" s="391">
        <v>175</v>
      </c>
      <c r="I209" s="391">
        <v>118</v>
      </c>
      <c r="J209" s="391">
        <v>148</v>
      </c>
      <c r="K209" s="391">
        <v>139</v>
      </c>
      <c r="L209" s="391">
        <v>175</v>
      </c>
      <c r="M209" s="391">
        <v>196</v>
      </c>
      <c r="N209" s="391">
        <v>155</v>
      </c>
      <c r="O209" s="391">
        <v>84</v>
      </c>
      <c r="P209" s="391">
        <v>45</v>
      </c>
      <c r="Q209" s="391">
        <v>27</v>
      </c>
      <c r="R209" s="391">
        <v>23</v>
      </c>
      <c r="S209" s="391">
        <v>13</v>
      </c>
      <c r="T209" s="391">
        <v>7</v>
      </c>
      <c r="U209" s="391">
        <v>9</v>
      </c>
      <c r="V209" s="391">
        <v>2</v>
      </c>
      <c r="W209" s="391">
        <v>2</v>
      </c>
      <c r="X209" s="262" t="s">
        <v>78</v>
      </c>
    </row>
    <row r="210" spans="1:24" ht="13.5" customHeight="1" x14ac:dyDescent="0.15">
      <c r="A210" s="262" t="s">
        <v>77</v>
      </c>
      <c r="B210" s="390">
        <f t="shared" si="4"/>
        <v>3240</v>
      </c>
      <c r="C210" s="391">
        <v>568</v>
      </c>
      <c r="D210" s="391">
        <v>309</v>
      </c>
      <c r="E210" s="391">
        <v>279</v>
      </c>
      <c r="F210" s="391">
        <v>145</v>
      </c>
      <c r="G210" s="391">
        <v>109</v>
      </c>
      <c r="H210" s="391">
        <v>222</v>
      </c>
      <c r="I210" s="391">
        <v>151</v>
      </c>
      <c r="J210" s="391">
        <v>169</v>
      </c>
      <c r="K210" s="391">
        <v>203</v>
      </c>
      <c r="L210" s="391">
        <v>285</v>
      </c>
      <c r="M210" s="391">
        <v>263</v>
      </c>
      <c r="N210" s="391">
        <v>304</v>
      </c>
      <c r="O210" s="391">
        <v>157</v>
      </c>
      <c r="P210" s="391">
        <v>27</v>
      </c>
      <c r="Q210" s="391">
        <v>25</v>
      </c>
      <c r="R210" s="391">
        <v>14</v>
      </c>
      <c r="S210" s="391">
        <v>10</v>
      </c>
      <c r="T210" s="391">
        <v>0</v>
      </c>
      <c r="U210" s="391">
        <v>0</v>
      </c>
      <c r="V210" s="391">
        <v>0</v>
      </c>
      <c r="W210" s="391">
        <v>0</v>
      </c>
      <c r="X210" s="262" t="s">
        <v>77</v>
      </c>
    </row>
    <row r="211" spans="1:24" ht="13.5" customHeight="1" x14ac:dyDescent="0.15">
      <c r="A211" s="262" t="s">
        <v>76</v>
      </c>
      <c r="B211" s="390">
        <f t="shared" si="4"/>
        <v>2888</v>
      </c>
      <c r="C211" s="391">
        <v>448</v>
      </c>
      <c r="D211" s="391">
        <v>316</v>
      </c>
      <c r="E211" s="391">
        <v>436</v>
      </c>
      <c r="F211" s="391">
        <v>339</v>
      </c>
      <c r="G211" s="391">
        <v>190</v>
      </c>
      <c r="H211" s="391">
        <v>166</v>
      </c>
      <c r="I211" s="391">
        <v>127</v>
      </c>
      <c r="J211" s="391">
        <v>120</v>
      </c>
      <c r="K211" s="391">
        <v>117</v>
      </c>
      <c r="L211" s="391">
        <v>187</v>
      </c>
      <c r="M211" s="391">
        <v>152</v>
      </c>
      <c r="N211" s="391">
        <v>133</v>
      </c>
      <c r="O211" s="391">
        <v>70</v>
      </c>
      <c r="P211" s="391">
        <v>25</v>
      </c>
      <c r="Q211" s="391">
        <v>17</v>
      </c>
      <c r="R211" s="391">
        <v>20</v>
      </c>
      <c r="S211" s="391">
        <v>12</v>
      </c>
      <c r="T211" s="391">
        <v>7</v>
      </c>
      <c r="U211" s="391">
        <v>4</v>
      </c>
      <c r="V211" s="391">
        <v>1</v>
      </c>
      <c r="W211" s="391">
        <v>1</v>
      </c>
      <c r="X211" s="262" t="s">
        <v>76</v>
      </c>
    </row>
    <row r="212" spans="1:24" ht="13.5" customHeight="1" x14ac:dyDescent="0.15">
      <c r="A212" s="262" t="s">
        <v>75</v>
      </c>
      <c r="B212" s="390">
        <f t="shared" si="4"/>
        <v>1172</v>
      </c>
      <c r="C212" s="391">
        <v>124</v>
      </c>
      <c r="D212" s="391">
        <v>108</v>
      </c>
      <c r="E212" s="391">
        <v>153</v>
      </c>
      <c r="F212" s="391">
        <v>92</v>
      </c>
      <c r="G212" s="391">
        <v>82</v>
      </c>
      <c r="H212" s="391">
        <v>70</v>
      </c>
      <c r="I212" s="391">
        <v>66</v>
      </c>
      <c r="J212" s="391">
        <v>52</v>
      </c>
      <c r="K212" s="391">
        <v>67</v>
      </c>
      <c r="L212" s="391">
        <v>83</v>
      </c>
      <c r="M212" s="391">
        <v>99</v>
      </c>
      <c r="N212" s="391">
        <v>71</v>
      </c>
      <c r="O212" s="391">
        <v>34</v>
      </c>
      <c r="P212" s="391">
        <v>23</v>
      </c>
      <c r="Q212" s="391">
        <v>16</v>
      </c>
      <c r="R212" s="391">
        <v>18</v>
      </c>
      <c r="S212" s="391">
        <v>7</v>
      </c>
      <c r="T212" s="391">
        <v>2</v>
      </c>
      <c r="U212" s="391">
        <v>5</v>
      </c>
      <c r="V212" s="391">
        <v>0</v>
      </c>
      <c r="W212" s="391">
        <v>0</v>
      </c>
      <c r="X212" s="262" t="s">
        <v>75</v>
      </c>
    </row>
    <row r="213" spans="1:24" ht="13.5" customHeight="1" x14ac:dyDescent="0.15">
      <c r="A213" s="262" t="s">
        <v>74</v>
      </c>
      <c r="B213" s="390">
        <f t="shared" si="4"/>
        <v>1912</v>
      </c>
      <c r="C213" s="391">
        <v>197</v>
      </c>
      <c r="D213" s="391">
        <v>174</v>
      </c>
      <c r="E213" s="391">
        <v>279</v>
      </c>
      <c r="F213" s="391">
        <v>125</v>
      </c>
      <c r="G213" s="391">
        <v>111</v>
      </c>
      <c r="H213" s="391">
        <v>101</v>
      </c>
      <c r="I213" s="391">
        <v>94</v>
      </c>
      <c r="J213" s="391">
        <v>72</v>
      </c>
      <c r="K213" s="391">
        <v>101</v>
      </c>
      <c r="L213" s="391">
        <v>131</v>
      </c>
      <c r="M213" s="391">
        <v>266</v>
      </c>
      <c r="N213" s="391">
        <v>123</v>
      </c>
      <c r="O213" s="391">
        <v>60</v>
      </c>
      <c r="P213" s="391">
        <v>24</v>
      </c>
      <c r="Q213" s="391">
        <v>21</v>
      </c>
      <c r="R213" s="391">
        <v>15</v>
      </c>
      <c r="S213" s="391">
        <v>10</v>
      </c>
      <c r="T213" s="391">
        <v>5</v>
      </c>
      <c r="U213" s="391">
        <v>3</v>
      </c>
      <c r="V213" s="391">
        <v>0</v>
      </c>
      <c r="W213" s="391">
        <v>0</v>
      </c>
      <c r="X213" s="262" t="s">
        <v>74</v>
      </c>
    </row>
    <row r="214" spans="1:24" ht="13.5" customHeight="1" x14ac:dyDescent="0.15">
      <c r="A214" s="262" t="s">
        <v>73</v>
      </c>
      <c r="B214" s="390">
        <f t="shared" si="4"/>
        <v>4602</v>
      </c>
      <c r="C214" s="391">
        <v>1670</v>
      </c>
      <c r="D214" s="391">
        <v>669</v>
      </c>
      <c r="E214" s="391">
        <v>648</v>
      </c>
      <c r="F214" s="391">
        <v>404</v>
      </c>
      <c r="G214" s="391">
        <v>312</v>
      </c>
      <c r="H214" s="391">
        <v>209</v>
      </c>
      <c r="I214" s="391">
        <v>162</v>
      </c>
      <c r="J214" s="391">
        <v>112</v>
      </c>
      <c r="K214" s="391">
        <v>75</v>
      </c>
      <c r="L214" s="391">
        <v>95</v>
      </c>
      <c r="M214" s="391">
        <v>78</v>
      </c>
      <c r="N214" s="391">
        <v>63</v>
      </c>
      <c r="O214" s="391">
        <v>48</v>
      </c>
      <c r="P214" s="391">
        <v>15</v>
      </c>
      <c r="Q214" s="391">
        <v>15</v>
      </c>
      <c r="R214" s="391">
        <v>12</v>
      </c>
      <c r="S214" s="391">
        <v>7</v>
      </c>
      <c r="T214" s="391">
        <v>6</v>
      </c>
      <c r="U214" s="391">
        <v>1</v>
      </c>
      <c r="V214" s="391">
        <v>1</v>
      </c>
      <c r="W214" s="391">
        <v>0</v>
      </c>
      <c r="X214" s="262" t="s">
        <v>73</v>
      </c>
    </row>
    <row r="215" spans="1:24" ht="13.5" customHeight="1" x14ac:dyDescent="0.15">
      <c r="A215" s="262" t="s">
        <v>72</v>
      </c>
      <c r="B215" s="390">
        <f t="shared" si="4"/>
        <v>3641</v>
      </c>
      <c r="C215" s="391">
        <v>1137</v>
      </c>
      <c r="D215" s="391">
        <v>547</v>
      </c>
      <c r="E215" s="391">
        <v>393</v>
      </c>
      <c r="F215" s="391">
        <v>266</v>
      </c>
      <c r="G215" s="391">
        <v>213</v>
      </c>
      <c r="H215" s="391">
        <v>222</v>
      </c>
      <c r="I215" s="391">
        <v>130</v>
      </c>
      <c r="J215" s="391">
        <v>116</v>
      </c>
      <c r="K215" s="391">
        <v>105</v>
      </c>
      <c r="L215" s="391">
        <v>125</v>
      </c>
      <c r="M215" s="391">
        <v>132</v>
      </c>
      <c r="N215" s="391">
        <v>116</v>
      </c>
      <c r="O215" s="391">
        <v>79</v>
      </c>
      <c r="P215" s="391">
        <v>21</v>
      </c>
      <c r="Q215" s="391">
        <v>9</v>
      </c>
      <c r="R215" s="391">
        <v>10</v>
      </c>
      <c r="S215" s="391">
        <v>12</v>
      </c>
      <c r="T215" s="391">
        <v>6</v>
      </c>
      <c r="U215" s="391">
        <v>1</v>
      </c>
      <c r="V215" s="391">
        <v>1</v>
      </c>
      <c r="W215" s="391">
        <v>0</v>
      </c>
      <c r="X215" s="262" t="s">
        <v>72</v>
      </c>
    </row>
    <row r="216" spans="1:24" ht="13.5" customHeight="1" x14ac:dyDescent="0.15">
      <c r="A216" s="262" t="s">
        <v>71</v>
      </c>
      <c r="B216" s="390">
        <f t="shared" si="4"/>
        <v>2534</v>
      </c>
      <c r="C216" s="391">
        <v>442</v>
      </c>
      <c r="D216" s="391">
        <v>336</v>
      </c>
      <c r="E216" s="391">
        <v>631</v>
      </c>
      <c r="F216" s="391">
        <v>263</v>
      </c>
      <c r="G216" s="391">
        <v>175</v>
      </c>
      <c r="H216" s="391">
        <v>129</v>
      </c>
      <c r="I216" s="391">
        <v>131</v>
      </c>
      <c r="J216" s="391">
        <v>109</v>
      </c>
      <c r="K216" s="391">
        <v>72</v>
      </c>
      <c r="L216" s="391">
        <v>73</v>
      </c>
      <c r="M216" s="391">
        <v>70</v>
      </c>
      <c r="N216" s="391">
        <v>46</v>
      </c>
      <c r="O216" s="391">
        <v>27</v>
      </c>
      <c r="P216" s="391">
        <v>16</v>
      </c>
      <c r="Q216" s="391">
        <v>7</v>
      </c>
      <c r="R216" s="391">
        <v>4</v>
      </c>
      <c r="S216" s="391">
        <v>1</v>
      </c>
      <c r="T216" s="391">
        <v>1</v>
      </c>
      <c r="U216" s="391">
        <v>1</v>
      </c>
      <c r="V216" s="391">
        <v>0</v>
      </c>
      <c r="W216" s="391">
        <v>0</v>
      </c>
      <c r="X216" s="262" t="s">
        <v>71</v>
      </c>
    </row>
    <row r="217" spans="1:24" ht="13.5" customHeight="1" x14ac:dyDescent="0.15">
      <c r="A217" s="262" t="s">
        <v>70</v>
      </c>
      <c r="B217" s="390">
        <f t="shared" si="4"/>
        <v>2012</v>
      </c>
      <c r="C217" s="391">
        <v>324</v>
      </c>
      <c r="D217" s="391">
        <v>261</v>
      </c>
      <c r="E217" s="391">
        <v>237</v>
      </c>
      <c r="F217" s="391">
        <v>192</v>
      </c>
      <c r="G217" s="391">
        <v>174</v>
      </c>
      <c r="H217" s="391">
        <v>126</v>
      </c>
      <c r="I217" s="391">
        <v>74</v>
      </c>
      <c r="J217" s="391">
        <v>100</v>
      </c>
      <c r="K217" s="391">
        <v>83</v>
      </c>
      <c r="L217" s="391">
        <v>112</v>
      </c>
      <c r="M217" s="391">
        <v>128</v>
      </c>
      <c r="N217" s="391">
        <v>114</v>
      </c>
      <c r="O217" s="391">
        <v>41</v>
      </c>
      <c r="P217" s="391">
        <v>12</v>
      </c>
      <c r="Q217" s="391">
        <v>16</v>
      </c>
      <c r="R217" s="391">
        <v>12</v>
      </c>
      <c r="S217" s="391">
        <v>3</v>
      </c>
      <c r="T217" s="391">
        <v>3</v>
      </c>
      <c r="U217" s="391">
        <v>0</v>
      </c>
      <c r="V217" s="391">
        <v>0</v>
      </c>
      <c r="W217" s="391">
        <v>0</v>
      </c>
      <c r="X217" s="262" t="s">
        <v>70</v>
      </c>
    </row>
    <row r="218" spans="1:24" ht="13.5" customHeight="1" x14ac:dyDescent="0.15">
      <c r="A218" s="262" t="s">
        <v>69</v>
      </c>
      <c r="B218" s="390">
        <f t="shared" si="4"/>
        <v>1854</v>
      </c>
      <c r="C218" s="391">
        <v>266</v>
      </c>
      <c r="D218" s="391">
        <v>201</v>
      </c>
      <c r="E218" s="391">
        <v>210</v>
      </c>
      <c r="F218" s="391">
        <v>173</v>
      </c>
      <c r="G218" s="391">
        <v>180</v>
      </c>
      <c r="H218" s="391">
        <v>140</v>
      </c>
      <c r="I218" s="391">
        <v>85</v>
      </c>
      <c r="J218" s="391">
        <v>84</v>
      </c>
      <c r="K218" s="391">
        <v>75</v>
      </c>
      <c r="L218" s="391">
        <v>107</v>
      </c>
      <c r="M218" s="391">
        <v>147</v>
      </c>
      <c r="N218" s="391">
        <v>95</v>
      </c>
      <c r="O218" s="391">
        <v>39</v>
      </c>
      <c r="P218" s="391">
        <v>21</v>
      </c>
      <c r="Q218" s="391">
        <v>13</v>
      </c>
      <c r="R218" s="391">
        <v>9</v>
      </c>
      <c r="S218" s="391">
        <v>4</v>
      </c>
      <c r="T218" s="391">
        <v>3</v>
      </c>
      <c r="U218" s="391">
        <v>1</v>
      </c>
      <c r="V218" s="391">
        <v>0</v>
      </c>
      <c r="W218" s="391">
        <v>1</v>
      </c>
      <c r="X218" s="262" t="s">
        <v>69</v>
      </c>
    </row>
    <row r="219" spans="1:24" ht="13.5" customHeight="1" x14ac:dyDescent="0.15">
      <c r="A219" s="262" t="s">
        <v>68</v>
      </c>
      <c r="B219" s="390">
        <f t="shared" si="4"/>
        <v>2919</v>
      </c>
      <c r="C219" s="391">
        <v>651</v>
      </c>
      <c r="D219" s="391">
        <v>349</v>
      </c>
      <c r="E219" s="391">
        <v>289</v>
      </c>
      <c r="F219" s="391">
        <v>287</v>
      </c>
      <c r="G219" s="391">
        <v>246</v>
      </c>
      <c r="H219" s="391">
        <v>185</v>
      </c>
      <c r="I219" s="391">
        <v>112</v>
      </c>
      <c r="J219" s="391">
        <v>139</v>
      </c>
      <c r="K219" s="391">
        <v>132</v>
      </c>
      <c r="L219" s="391">
        <v>154</v>
      </c>
      <c r="M219" s="391">
        <v>161</v>
      </c>
      <c r="N219" s="391">
        <v>98</v>
      </c>
      <c r="O219" s="391">
        <v>43</v>
      </c>
      <c r="P219" s="391">
        <v>23</v>
      </c>
      <c r="Q219" s="391">
        <v>21</v>
      </c>
      <c r="R219" s="391">
        <v>13</v>
      </c>
      <c r="S219" s="391">
        <v>11</v>
      </c>
      <c r="T219" s="391">
        <v>2</v>
      </c>
      <c r="U219" s="391">
        <v>3</v>
      </c>
      <c r="V219" s="391">
        <v>0</v>
      </c>
      <c r="W219" s="391">
        <v>0</v>
      </c>
      <c r="X219" s="262" t="s">
        <v>68</v>
      </c>
    </row>
    <row r="220" spans="1:24" ht="13.5" customHeight="1" x14ac:dyDescent="0.15">
      <c r="A220" s="262" t="s">
        <v>67</v>
      </c>
      <c r="B220" s="390">
        <f t="shared" si="4"/>
        <v>416</v>
      </c>
      <c r="C220" s="391">
        <v>57</v>
      </c>
      <c r="D220" s="391">
        <v>53</v>
      </c>
      <c r="E220" s="391">
        <v>27</v>
      </c>
      <c r="F220" s="391">
        <v>43</v>
      </c>
      <c r="G220" s="391">
        <v>31</v>
      </c>
      <c r="H220" s="391">
        <v>28</v>
      </c>
      <c r="I220" s="391">
        <v>13</v>
      </c>
      <c r="J220" s="391">
        <v>17</v>
      </c>
      <c r="K220" s="391">
        <v>23</v>
      </c>
      <c r="L220" s="391">
        <v>26</v>
      </c>
      <c r="M220" s="391">
        <v>40</v>
      </c>
      <c r="N220" s="391">
        <v>30</v>
      </c>
      <c r="O220" s="391">
        <v>14</v>
      </c>
      <c r="P220" s="391">
        <v>2</v>
      </c>
      <c r="Q220" s="391">
        <v>3</v>
      </c>
      <c r="R220" s="391">
        <v>6</v>
      </c>
      <c r="S220" s="391">
        <v>1</v>
      </c>
      <c r="T220" s="391">
        <v>1</v>
      </c>
      <c r="U220" s="391">
        <v>1</v>
      </c>
      <c r="V220" s="391">
        <v>0</v>
      </c>
      <c r="W220" s="391">
        <v>0</v>
      </c>
      <c r="X220" s="262" t="s">
        <v>67</v>
      </c>
    </row>
    <row r="221" spans="1:24" ht="13.5" customHeight="1" x14ac:dyDescent="0.15">
      <c r="A221" s="262" t="s">
        <v>66</v>
      </c>
      <c r="B221" s="390">
        <f t="shared" si="4"/>
        <v>3315</v>
      </c>
      <c r="C221" s="391">
        <v>402</v>
      </c>
      <c r="D221" s="391">
        <v>284</v>
      </c>
      <c r="E221" s="391">
        <v>393</v>
      </c>
      <c r="F221" s="391">
        <v>393</v>
      </c>
      <c r="G221" s="391">
        <v>250</v>
      </c>
      <c r="H221" s="391">
        <v>212</v>
      </c>
      <c r="I221" s="391">
        <v>178</v>
      </c>
      <c r="J221" s="391">
        <v>125</v>
      </c>
      <c r="K221" s="391">
        <v>180</v>
      </c>
      <c r="L221" s="391">
        <v>238</v>
      </c>
      <c r="M221" s="391">
        <v>244</v>
      </c>
      <c r="N221" s="391">
        <v>209</v>
      </c>
      <c r="O221" s="391">
        <v>100</v>
      </c>
      <c r="P221" s="391">
        <v>35</v>
      </c>
      <c r="Q221" s="391">
        <v>30</v>
      </c>
      <c r="R221" s="391">
        <v>23</v>
      </c>
      <c r="S221" s="391">
        <v>14</v>
      </c>
      <c r="T221" s="391">
        <v>4</v>
      </c>
      <c r="U221" s="391">
        <v>0</v>
      </c>
      <c r="V221" s="391">
        <v>1</v>
      </c>
      <c r="W221" s="391">
        <v>0</v>
      </c>
      <c r="X221" s="261" t="s">
        <v>66</v>
      </c>
    </row>
    <row r="222" spans="1:24" s="266" customFormat="1" ht="13.5" customHeight="1" x14ac:dyDescent="0.15">
      <c r="A222" s="265" t="s">
        <v>65</v>
      </c>
      <c r="B222" s="392">
        <f t="shared" si="4"/>
        <v>2306</v>
      </c>
      <c r="C222" s="393">
        <v>369</v>
      </c>
      <c r="D222" s="393">
        <v>239</v>
      </c>
      <c r="E222" s="393">
        <v>275</v>
      </c>
      <c r="F222" s="393">
        <v>246</v>
      </c>
      <c r="G222" s="393">
        <v>210</v>
      </c>
      <c r="H222" s="393">
        <v>147</v>
      </c>
      <c r="I222" s="393">
        <v>117</v>
      </c>
      <c r="J222" s="393">
        <v>110</v>
      </c>
      <c r="K222" s="393">
        <v>112</v>
      </c>
      <c r="L222" s="393">
        <v>123</v>
      </c>
      <c r="M222" s="393">
        <v>125</v>
      </c>
      <c r="N222" s="393">
        <v>104</v>
      </c>
      <c r="O222" s="393">
        <v>58</v>
      </c>
      <c r="P222" s="393">
        <v>26</v>
      </c>
      <c r="Q222" s="393">
        <v>18</v>
      </c>
      <c r="R222" s="393">
        <v>18</v>
      </c>
      <c r="S222" s="393">
        <v>5</v>
      </c>
      <c r="T222" s="393">
        <v>3</v>
      </c>
      <c r="U222" s="393">
        <v>1</v>
      </c>
      <c r="V222" s="393">
        <v>0</v>
      </c>
      <c r="W222" s="393">
        <v>0</v>
      </c>
      <c r="X222" s="269" t="s">
        <v>65</v>
      </c>
    </row>
    <row r="223" spans="1:24" ht="13.5" customHeight="1" x14ac:dyDescent="0.15">
      <c r="A223" s="262" t="s">
        <v>64</v>
      </c>
      <c r="B223" s="390">
        <f t="shared" si="4"/>
        <v>2010</v>
      </c>
      <c r="C223" s="391">
        <v>197</v>
      </c>
      <c r="D223" s="391">
        <v>265</v>
      </c>
      <c r="E223" s="391">
        <v>495</v>
      </c>
      <c r="F223" s="391">
        <v>185</v>
      </c>
      <c r="G223" s="391">
        <v>95</v>
      </c>
      <c r="H223" s="391">
        <v>68</v>
      </c>
      <c r="I223" s="391">
        <v>73</v>
      </c>
      <c r="J223" s="391">
        <v>77</v>
      </c>
      <c r="K223" s="391">
        <v>75</v>
      </c>
      <c r="L223" s="391">
        <v>116</v>
      </c>
      <c r="M223" s="391">
        <v>162</v>
      </c>
      <c r="N223" s="391">
        <v>91</v>
      </c>
      <c r="O223" s="391">
        <v>35</v>
      </c>
      <c r="P223" s="391">
        <v>29</v>
      </c>
      <c r="Q223" s="391">
        <v>17</v>
      </c>
      <c r="R223" s="391">
        <v>11</v>
      </c>
      <c r="S223" s="391">
        <v>12</v>
      </c>
      <c r="T223" s="391">
        <v>3</v>
      </c>
      <c r="U223" s="391">
        <v>3</v>
      </c>
      <c r="V223" s="391">
        <v>1</v>
      </c>
      <c r="W223" s="391">
        <v>0</v>
      </c>
      <c r="X223" s="262" t="s">
        <v>64</v>
      </c>
    </row>
    <row r="224" spans="1:24" ht="13.5" customHeight="1" x14ac:dyDescent="0.15">
      <c r="A224" s="262" t="s">
        <v>63</v>
      </c>
      <c r="B224" s="390">
        <f t="shared" si="4"/>
        <v>1787</v>
      </c>
      <c r="C224" s="391">
        <v>303</v>
      </c>
      <c r="D224" s="391">
        <v>223</v>
      </c>
      <c r="E224" s="391">
        <v>203</v>
      </c>
      <c r="F224" s="391">
        <v>188</v>
      </c>
      <c r="G224" s="391">
        <v>159</v>
      </c>
      <c r="H224" s="391">
        <v>112</v>
      </c>
      <c r="I224" s="391">
        <v>87</v>
      </c>
      <c r="J224" s="391">
        <v>95</v>
      </c>
      <c r="K224" s="391">
        <v>59</v>
      </c>
      <c r="L224" s="391">
        <v>93</v>
      </c>
      <c r="M224" s="391">
        <v>85</v>
      </c>
      <c r="N224" s="391">
        <v>75</v>
      </c>
      <c r="O224" s="391">
        <v>53</v>
      </c>
      <c r="P224" s="391">
        <v>18</v>
      </c>
      <c r="Q224" s="391">
        <v>15</v>
      </c>
      <c r="R224" s="391">
        <v>8</v>
      </c>
      <c r="S224" s="391">
        <v>6</v>
      </c>
      <c r="T224" s="391">
        <v>3</v>
      </c>
      <c r="U224" s="391">
        <v>1</v>
      </c>
      <c r="V224" s="391">
        <v>1</v>
      </c>
      <c r="W224" s="391">
        <v>0</v>
      </c>
      <c r="X224" s="262" t="s">
        <v>63</v>
      </c>
    </row>
    <row r="225" spans="1:24" ht="13.5" customHeight="1" x14ac:dyDescent="0.15">
      <c r="A225" s="262" t="s">
        <v>62</v>
      </c>
      <c r="B225" s="390">
        <f t="shared" si="4"/>
        <v>2898</v>
      </c>
      <c r="C225" s="391">
        <v>504</v>
      </c>
      <c r="D225" s="391">
        <v>241</v>
      </c>
      <c r="E225" s="391">
        <v>367</v>
      </c>
      <c r="F225" s="391">
        <v>269</v>
      </c>
      <c r="G225" s="391">
        <v>201</v>
      </c>
      <c r="H225" s="391">
        <v>185</v>
      </c>
      <c r="I225" s="391">
        <v>126</v>
      </c>
      <c r="J225" s="391">
        <v>185</v>
      </c>
      <c r="K225" s="391">
        <v>132</v>
      </c>
      <c r="L225" s="391">
        <v>142</v>
      </c>
      <c r="M225" s="391">
        <v>185</v>
      </c>
      <c r="N225" s="391">
        <v>173</v>
      </c>
      <c r="O225" s="391">
        <v>91</v>
      </c>
      <c r="P225" s="391">
        <v>44</v>
      </c>
      <c r="Q225" s="391">
        <v>23</v>
      </c>
      <c r="R225" s="391">
        <v>21</v>
      </c>
      <c r="S225" s="391">
        <v>6</v>
      </c>
      <c r="T225" s="391">
        <v>3</v>
      </c>
      <c r="U225" s="391">
        <v>0</v>
      </c>
      <c r="V225" s="391">
        <v>0</v>
      </c>
      <c r="W225" s="391">
        <v>0</v>
      </c>
      <c r="X225" s="262" t="s">
        <v>62</v>
      </c>
    </row>
    <row r="226" spans="1:24" ht="13.5" customHeight="1" x14ac:dyDescent="0.15">
      <c r="A226" s="262" t="s">
        <v>61</v>
      </c>
      <c r="B226" s="390">
        <f t="shared" si="4"/>
        <v>2145</v>
      </c>
      <c r="C226" s="391">
        <v>458</v>
      </c>
      <c r="D226" s="391">
        <v>244</v>
      </c>
      <c r="E226" s="391">
        <v>247</v>
      </c>
      <c r="F226" s="391">
        <v>184</v>
      </c>
      <c r="G226" s="391">
        <v>208</v>
      </c>
      <c r="H226" s="391">
        <v>124</v>
      </c>
      <c r="I226" s="391">
        <v>95</v>
      </c>
      <c r="J226" s="391">
        <v>109</v>
      </c>
      <c r="K226" s="391">
        <v>94</v>
      </c>
      <c r="L226" s="391">
        <v>110</v>
      </c>
      <c r="M226" s="391">
        <v>96</v>
      </c>
      <c r="N226" s="391">
        <v>74</v>
      </c>
      <c r="O226" s="391">
        <v>45</v>
      </c>
      <c r="P226" s="391">
        <v>19</v>
      </c>
      <c r="Q226" s="391">
        <v>18</v>
      </c>
      <c r="R226" s="391">
        <v>11</v>
      </c>
      <c r="S226" s="391">
        <v>8</v>
      </c>
      <c r="T226" s="391">
        <v>1</v>
      </c>
      <c r="U226" s="391">
        <v>0</v>
      </c>
      <c r="V226" s="391">
        <v>0</v>
      </c>
      <c r="W226" s="391">
        <v>0</v>
      </c>
      <c r="X226" s="262" t="s">
        <v>61</v>
      </c>
    </row>
    <row r="227" spans="1:24" ht="13.5" customHeight="1" x14ac:dyDescent="0.15">
      <c r="A227" s="262" t="s">
        <v>60</v>
      </c>
      <c r="B227" s="390">
        <f t="shared" si="4"/>
        <v>676</v>
      </c>
      <c r="C227" s="391">
        <v>136</v>
      </c>
      <c r="D227" s="391">
        <v>67</v>
      </c>
      <c r="E227" s="391">
        <v>62</v>
      </c>
      <c r="F227" s="391">
        <v>90</v>
      </c>
      <c r="G227" s="391">
        <v>71</v>
      </c>
      <c r="H227" s="391">
        <v>34</v>
      </c>
      <c r="I227" s="391">
        <v>26</v>
      </c>
      <c r="J227" s="391">
        <v>22</v>
      </c>
      <c r="K227" s="391">
        <v>31</v>
      </c>
      <c r="L227" s="391">
        <v>36</v>
      </c>
      <c r="M227" s="391">
        <v>47</v>
      </c>
      <c r="N227" s="391">
        <v>19</v>
      </c>
      <c r="O227" s="391">
        <v>14</v>
      </c>
      <c r="P227" s="391">
        <v>11</v>
      </c>
      <c r="Q227" s="391">
        <v>3</v>
      </c>
      <c r="R227" s="391">
        <v>4</v>
      </c>
      <c r="S227" s="391">
        <v>3</v>
      </c>
      <c r="T227" s="391">
        <v>0</v>
      </c>
      <c r="U227" s="391">
        <v>0</v>
      </c>
      <c r="V227" s="391">
        <v>0</v>
      </c>
      <c r="W227" s="391">
        <v>0</v>
      </c>
      <c r="X227" s="262" t="s">
        <v>60</v>
      </c>
    </row>
    <row r="228" spans="1:24" ht="13.5" customHeight="1" x14ac:dyDescent="0.15">
      <c r="A228" s="262" t="s">
        <v>59</v>
      </c>
      <c r="B228" s="390">
        <f t="shared" si="4"/>
        <v>4187</v>
      </c>
      <c r="C228" s="391">
        <v>1437</v>
      </c>
      <c r="D228" s="391">
        <v>556</v>
      </c>
      <c r="E228" s="391">
        <v>371</v>
      </c>
      <c r="F228" s="391">
        <v>254</v>
      </c>
      <c r="G228" s="391">
        <v>184</v>
      </c>
      <c r="H228" s="391">
        <v>158</v>
      </c>
      <c r="I228" s="391">
        <v>147</v>
      </c>
      <c r="J228" s="391">
        <v>125</v>
      </c>
      <c r="K228" s="391">
        <v>155</v>
      </c>
      <c r="L228" s="391">
        <v>148</v>
      </c>
      <c r="M228" s="391">
        <v>151</v>
      </c>
      <c r="N228" s="391">
        <v>171</v>
      </c>
      <c r="O228" s="391">
        <v>107</v>
      </c>
      <c r="P228" s="391">
        <v>72</v>
      </c>
      <c r="Q228" s="391">
        <v>48</v>
      </c>
      <c r="R228" s="391">
        <v>65</v>
      </c>
      <c r="S228" s="391">
        <v>22</v>
      </c>
      <c r="T228" s="391">
        <v>12</v>
      </c>
      <c r="U228" s="391">
        <v>4</v>
      </c>
      <c r="V228" s="391">
        <v>0</v>
      </c>
      <c r="W228" s="391">
        <v>0</v>
      </c>
      <c r="X228" s="262" t="s">
        <v>59</v>
      </c>
    </row>
    <row r="229" spans="1:24" ht="13.5" customHeight="1" x14ac:dyDescent="0.15">
      <c r="A229" s="262" t="s">
        <v>58</v>
      </c>
      <c r="B229" s="390">
        <f t="shared" si="4"/>
        <v>1941</v>
      </c>
      <c r="C229" s="391">
        <v>290</v>
      </c>
      <c r="D229" s="391">
        <v>205</v>
      </c>
      <c r="E229" s="391">
        <v>231</v>
      </c>
      <c r="F229" s="391">
        <v>175</v>
      </c>
      <c r="G229" s="391">
        <v>161</v>
      </c>
      <c r="H229" s="391">
        <v>132</v>
      </c>
      <c r="I229" s="391">
        <v>107</v>
      </c>
      <c r="J229" s="391">
        <v>94</v>
      </c>
      <c r="K229" s="391">
        <v>73</v>
      </c>
      <c r="L229" s="391">
        <v>83</v>
      </c>
      <c r="M229" s="391">
        <v>133</v>
      </c>
      <c r="N229" s="391">
        <v>106</v>
      </c>
      <c r="O229" s="391">
        <v>58</v>
      </c>
      <c r="P229" s="391">
        <v>41</v>
      </c>
      <c r="Q229" s="391">
        <v>22</v>
      </c>
      <c r="R229" s="391">
        <v>16</v>
      </c>
      <c r="S229" s="391">
        <v>9</v>
      </c>
      <c r="T229" s="391">
        <v>4</v>
      </c>
      <c r="U229" s="391">
        <v>1</v>
      </c>
      <c r="V229" s="391">
        <v>0</v>
      </c>
      <c r="W229" s="391">
        <v>0</v>
      </c>
      <c r="X229" s="262" t="s">
        <v>58</v>
      </c>
    </row>
    <row r="230" spans="1:24" ht="13.5" customHeight="1" x14ac:dyDescent="0.15">
      <c r="A230" s="262" t="s">
        <v>57</v>
      </c>
      <c r="B230" s="390">
        <f t="shared" si="4"/>
        <v>1025</v>
      </c>
      <c r="C230" s="391">
        <v>158</v>
      </c>
      <c r="D230" s="391">
        <v>107</v>
      </c>
      <c r="E230" s="391">
        <v>129</v>
      </c>
      <c r="F230" s="391">
        <v>122</v>
      </c>
      <c r="G230" s="391">
        <v>90</v>
      </c>
      <c r="H230" s="391">
        <v>55</v>
      </c>
      <c r="I230" s="391">
        <v>52</v>
      </c>
      <c r="J230" s="391">
        <v>46</v>
      </c>
      <c r="K230" s="391">
        <v>46</v>
      </c>
      <c r="L230" s="391">
        <v>51</v>
      </c>
      <c r="M230" s="391">
        <v>61</v>
      </c>
      <c r="N230" s="391">
        <v>49</v>
      </c>
      <c r="O230" s="391">
        <v>23</v>
      </c>
      <c r="P230" s="391">
        <v>14</v>
      </c>
      <c r="Q230" s="391">
        <v>6</v>
      </c>
      <c r="R230" s="391">
        <v>10</v>
      </c>
      <c r="S230" s="391">
        <v>4</v>
      </c>
      <c r="T230" s="391">
        <v>2</v>
      </c>
      <c r="U230" s="391">
        <v>0</v>
      </c>
      <c r="V230" s="391">
        <v>0</v>
      </c>
      <c r="W230" s="391">
        <v>0</v>
      </c>
      <c r="X230" s="262" t="s">
        <v>57</v>
      </c>
    </row>
    <row r="231" spans="1:24" ht="13.5" customHeight="1" x14ac:dyDescent="0.15">
      <c r="A231" s="262" t="s">
        <v>56</v>
      </c>
      <c r="B231" s="390">
        <f t="shared" si="4"/>
        <v>2035</v>
      </c>
      <c r="C231" s="391">
        <v>227</v>
      </c>
      <c r="D231" s="391">
        <v>177</v>
      </c>
      <c r="E231" s="391">
        <v>252</v>
      </c>
      <c r="F231" s="391">
        <v>182</v>
      </c>
      <c r="G231" s="391">
        <v>140</v>
      </c>
      <c r="H231" s="391">
        <v>125</v>
      </c>
      <c r="I231" s="391">
        <v>86</v>
      </c>
      <c r="J231" s="391">
        <v>101</v>
      </c>
      <c r="K231" s="391">
        <v>104</v>
      </c>
      <c r="L231" s="391">
        <v>125</v>
      </c>
      <c r="M231" s="391">
        <v>204</v>
      </c>
      <c r="N231" s="391">
        <v>135</v>
      </c>
      <c r="O231" s="391">
        <v>82</v>
      </c>
      <c r="P231" s="391">
        <v>41</v>
      </c>
      <c r="Q231" s="391">
        <v>23</v>
      </c>
      <c r="R231" s="391">
        <v>17</v>
      </c>
      <c r="S231" s="391">
        <v>11</v>
      </c>
      <c r="T231" s="391">
        <v>3</v>
      </c>
      <c r="U231" s="391">
        <v>0</v>
      </c>
      <c r="V231" s="391">
        <v>0</v>
      </c>
      <c r="W231" s="391">
        <v>0</v>
      </c>
      <c r="X231" s="262" t="s">
        <v>56</v>
      </c>
    </row>
    <row r="232" spans="1:24" ht="13.5" customHeight="1" x14ac:dyDescent="0.15">
      <c r="A232" s="262" t="s">
        <v>55</v>
      </c>
      <c r="B232" s="390">
        <f t="shared" si="4"/>
        <v>4282</v>
      </c>
      <c r="C232" s="391">
        <v>592</v>
      </c>
      <c r="D232" s="391">
        <v>352</v>
      </c>
      <c r="E232" s="391">
        <v>395</v>
      </c>
      <c r="F232" s="391">
        <v>349</v>
      </c>
      <c r="G232" s="391">
        <v>351</v>
      </c>
      <c r="H232" s="391">
        <v>370</v>
      </c>
      <c r="I232" s="391">
        <v>259</v>
      </c>
      <c r="J232" s="391">
        <v>253</v>
      </c>
      <c r="K232" s="391">
        <v>257</v>
      </c>
      <c r="L232" s="391">
        <v>296</v>
      </c>
      <c r="M232" s="391">
        <v>323</v>
      </c>
      <c r="N232" s="391">
        <v>251</v>
      </c>
      <c r="O232" s="391">
        <v>98</v>
      </c>
      <c r="P232" s="391">
        <v>56</v>
      </c>
      <c r="Q232" s="391">
        <v>35</v>
      </c>
      <c r="R232" s="391">
        <v>22</v>
      </c>
      <c r="S232" s="391">
        <v>10</v>
      </c>
      <c r="T232" s="391">
        <v>10</v>
      </c>
      <c r="U232" s="391">
        <v>2</v>
      </c>
      <c r="V232" s="391">
        <v>1</v>
      </c>
      <c r="W232" s="391">
        <v>0</v>
      </c>
      <c r="X232" s="262" t="s">
        <v>55</v>
      </c>
    </row>
    <row r="233" spans="1:24" ht="13.5" customHeight="1" x14ac:dyDescent="0.15">
      <c r="A233" s="262" t="s">
        <v>54</v>
      </c>
      <c r="B233" s="390">
        <f t="shared" si="4"/>
        <v>2263</v>
      </c>
      <c r="C233" s="391">
        <v>327</v>
      </c>
      <c r="D233" s="391">
        <v>197</v>
      </c>
      <c r="E233" s="391">
        <v>224</v>
      </c>
      <c r="F233" s="391">
        <v>205</v>
      </c>
      <c r="G233" s="391">
        <v>190</v>
      </c>
      <c r="H233" s="391">
        <v>190</v>
      </c>
      <c r="I233" s="391">
        <v>144</v>
      </c>
      <c r="J233" s="391">
        <v>123</v>
      </c>
      <c r="K233" s="391">
        <v>114</v>
      </c>
      <c r="L233" s="391">
        <v>144</v>
      </c>
      <c r="M233" s="391">
        <v>172</v>
      </c>
      <c r="N233" s="391">
        <v>113</v>
      </c>
      <c r="O233" s="391">
        <v>60</v>
      </c>
      <c r="P233" s="391">
        <v>24</v>
      </c>
      <c r="Q233" s="391">
        <v>15</v>
      </c>
      <c r="R233" s="391">
        <v>11</v>
      </c>
      <c r="S233" s="391">
        <v>6</v>
      </c>
      <c r="T233" s="391">
        <v>4</v>
      </c>
      <c r="U233" s="391">
        <v>0</v>
      </c>
      <c r="V233" s="391">
        <v>0</v>
      </c>
      <c r="W233" s="391">
        <v>0</v>
      </c>
      <c r="X233" s="262" t="s">
        <v>54</v>
      </c>
    </row>
    <row r="234" spans="1:24" ht="13.5" customHeight="1" x14ac:dyDescent="0.15">
      <c r="A234" s="262" t="s">
        <v>53</v>
      </c>
      <c r="B234" s="390">
        <f t="shared" si="4"/>
        <v>2524</v>
      </c>
      <c r="C234" s="391">
        <v>411</v>
      </c>
      <c r="D234" s="391">
        <v>254</v>
      </c>
      <c r="E234" s="391">
        <v>261</v>
      </c>
      <c r="F234" s="391">
        <v>223</v>
      </c>
      <c r="G234" s="391">
        <v>262</v>
      </c>
      <c r="H234" s="391">
        <v>201</v>
      </c>
      <c r="I234" s="391">
        <v>138</v>
      </c>
      <c r="J234" s="391">
        <v>142</v>
      </c>
      <c r="K234" s="391">
        <v>118</v>
      </c>
      <c r="L234" s="391">
        <v>156</v>
      </c>
      <c r="M234" s="391">
        <v>132</v>
      </c>
      <c r="N234" s="391">
        <v>107</v>
      </c>
      <c r="O234" s="391">
        <v>61</v>
      </c>
      <c r="P234" s="391">
        <v>24</v>
      </c>
      <c r="Q234" s="391">
        <v>14</v>
      </c>
      <c r="R234" s="391">
        <v>9</v>
      </c>
      <c r="S234" s="391">
        <v>4</v>
      </c>
      <c r="T234" s="391">
        <v>5</v>
      </c>
      <c r="U234" s="391">
        <v>2</v>
      </c>
      <c r="V234" s="391">
        <v>0</v>
      </c>
      <c r="W234" s="391">
        <v>0</v>
      </c>
      <c r="X234" s="262" t="s">
        <v>53</v>
      </c>
    </row>
    <row r="235" spans="1:24" ht="13.5" customHeight="1" x14ac:dyDescent="0.15">
      <c r="A235" s="262" t="s">
        <v>52</v>
      </c>
      <c r="B235" s="390">
        <f t="shared" si="4"/>
        <v>2750</v>
      </c>
      <c r="C235" s="391">
        <v>451</v>
      </c>
      <c r="D235" s="391">
        <v>377</v>
      </c>
      <c r="E235" s="391">
        <v>322</v>
      </c>
      <c r="F235" s="391">
        <v>225</v>
      </c>
      <c r="G235" s="391">
        <v>215</v>
      </c>
      <c r="H235" s="391">
        <v>187</v>
      </c>
      <c r="I235" s="391">
        <v>157</v>
      </c>
      <c r="J235" s="391">
        <v>149</v>
      </c>
      <c r="K235" s="391">
        <v>118</v>
      </c>
      <c r="L235" s="391">
        <v>133</v>
      </c>
      <c r="M235" s="391">
        <v>138</v>
      </c>
      <c r="N235" s="391">
        <v>91</v>
      </c>
      <c r="O235" s="391">
        <v>76</v>
      </c>
      <c r="P235" s="391">
        <v>35</v>
      </c>
      <c r="Q235" s="391">
        <v>22</v>
      </c>
      <c r="R235" s="391">
        <v>22</v>
      </c>
      <c r="S235" s="391">
        <v>15</v>
      </c>
      <c r="T235" s="391">
        <v>9</v>
      </c>
      <c r="U235" s="391">
        <v>5</v>
      </c>
      <c r="V235" s="391">
        <v>2</v>
      </c>
      <c r="W235" s="391">
        <v>1</v>
      </c>
      <c r="X235" s="262" t="s">
        <v>52</v>
      </c>
    </row>
    <row r="236" spans="1:24" ht="13.5" customHeight="1" x14ac:dyDescent="0.15">
      <c r="A236" s="262" t="s">
        <v>51</v>
      </c>
      <c r="B236" s="390">
        <f t="shared" si="4"/>
        <v>3064</v>
      </c>
      <c r="C236" s="391">
        <v>496</v>
      </c>
      <c r="D236" s="391">
        <v>259</v>
      </c>
      <c r="E236" s="391">
        <v>342</v>
      </c>
      <c r="F236" s="391">
        <v>334</v>
      </c>
      <c r="G236" s="391">
        <v>268</v>
      </c>
      <c r="H236" s="391">
        <v>212</v>
      </c>
      <c r="I236" s="391">
        <v>192</v>
      </c>
      <c r="J236" s="391">
        <v>170</v>
      </c>
      <c r="K236" s="391">
        <v>154</v>
      </c>
      <c r="L236" s="391">
        <v>166</v>
      </c>
      <c r="M236" s="391">
        <v>183</v>
      </c>
      <c r="N236" s="391">
        <v>112</v>
      </c>
      <c r="O236" s="391">
        <v>73</v>
      </c>
      <c r="P236" s="391">
        <v>37</v>
      </c>
      <c r="Q236" s="391">
        <v>22</v>
      </c>
      <c r="R236" s="391">
        <v>24</v>
      </c>
      <c r="S236" s="391">
        <v>10</v>
      </c>
      <c r="T236" s="391">
        <v>6</v>
      </c>
      <c r="U236" s="391">
        <v>3</v>
      </c>
      <c r="V236" s="391">
        <v>1</v>
      </c>
      <c r="W236" s="391">
        <v>0</v>
      </c>
      <c r="X236" s="262" t="s">
        <v>51</v>
      </c>
    </row>
    <row r="237" spans="1:24" ht="13.5" customHeight="1" x14ac:dyDescent="0.15">
      <c r="A237" s="262" t="s">
        <v>50</v>
      </c>
      <c r="B237" s="390">
        <f t="shared" si="4"/>
        <v>3633</v>
      </c>
      <c r="C237" s="391">
        <v>888</v>
      </c>
      <c r="D237" s="391">
        <v>424</v>
      </c>
      <c r="E237" s="391">
        <v>393</v>
      </c>
      <c r="F237" s="391">
        <v>341</v>
      </c>
      <c r="G237" s="391">
        <v>233</v>
      </c>
      <c r="H237" s="391">
        <v>194</v>
      </c>
      <c r="I237" s="391">
        <v>164</v>
      </c>
      <c r="J237" s="391">
        <v>118</v>
      </c>
      <c r="K237" s="391">
        <v>145</v>
      </c>
      <c r="L237" s="391">
        <v>205</v>
      </c>
      <c r="M237" s="391">
        <v>204</v>
      </c>
      <c r="N237" s="391">
        <v>162</v>
      </c>
      <c r="O237" s="391">
        <v>84</v>
      </c>
      <c r="P237" s="391">
        <v>26</v>
      </c>
      <c r="Q237" s="391">
        <v>23</v>
      </c>
      <c r="R237" s="391">
        <v>13</v>
      </c>
      <c r="S237" s="391">
        <v>10</v>
      </c>
      <c r="T237" s="391">
        <v>3</v>
      </c>
      <c r="U237" s="391">
        <v>2</v>
      </c>
      <c r="V237" s="391">
        <v>1</v>
      </c>
      <c r="W237" s="391">
        <v>0</v>
      </c>
      <c r="X237" s="262" t="s">
        <v>50</v>
      </c>
    </row>
    <row r="238" spans="1:24" ht="13.5" customHeight="1" x14ac:dyDescent="0.15">
      <c r="A238" s="262" t="s">
        <v>49</v>
      </c>
      <c r="B238" s="390">
        <f t="shared" si="4"/>
        <v>562</v>
      </c>
      <c r="C238" s="391">
        <v>127</v>
      </c>
      <c r="D238" s="391">
        <v>64</v>
      </c>
      <c r="E238" s="391">
        <v>69</v>
      </c>
      <c r="F238" s="391">
        <v>77</v>
      </c>
      <c r="G238" s="391">
        <v>37</v>
      </c>
      <c r="H238" s="391">
        <v>25</v>
      </c>
      <c r="I238" s="391">
        <v>15</v>
      </c>
      <c r="J238" s="391">
        <v>15</v>
      </c>
      <c r="K238" s="391">
        <v>26</v>
      </c>
      <c r="L238" s="391">
        <v>30</v>
      </c>
      <c r="M238" s="391">
        <v>18</v>
      </c>
      <c r="N238" s="391">
        <v>20</v>
      </c>
      <c r="O238" s="391">
        <v>6</v>
      </c>
      <c r="P238" s="391">
        <v>11</v>
      </c>
      <c r="Q238" s="391">
        <v>8</v>
      </c>
      <c r="R238" s="391">
        <v>5</v>
      </c>
      <c r="S238" s="391">
        <v>4</v>
      </c>
      <c r="T238" s="391">
        <v>4</v>
      </c>
      <c r="U238" s="391">
        <v>0</v>
      </c>
      <c r="V238" s="391">
        <v>1</v>
      </c>
      <c r="W238" s="391">
        <v>0</v>
      </c>
      <c r="X238" s="262" t="s">
        <v>49</v>
      </c>
    </row>
    <row r="239" spans="1:24" ht="13.5" customHeight="1" x14ac:dyDescent="0.15">
      <c r="A239" s="262" t="s">
        <v>48</v>
      </c>
      <c r="B239" s="390">
        <f t="shared" si="4"/>
        <v>770</v>
      </c>
      <c r="C239" s="391">
        <v>171</v>
      </c>
      <c r="D239" s="391">
        <v>93</v>
      </c>
      <c r="E239" s="391">
        <v>78</v>
      </c>
      <c r="F239" s="391">
        <v>78</v>
      </c>
      <c r="G239" s="391">
        <v>41</v>
      </c>
      <c r="H239" s="391">
        <v>36</v>
      </c>
      <c r="I239" s="391">
        <v>35</v>
      </c>
      <c r="J239" s="391">
        <v>32</v>
      </c>
      <c r="K239" s="391">
        <v>27</v>
      </c>
      <c r="L239" s="391">
        <v>34</v>
      </c>
      <c r="M239" s="391">
        <v>56</v>
      </c>
      <c r="N239" s="391">
        <v>35</v>
      </c>
      <c r="O239" s="391">
        <v>21</v>
      </c>
      <c r="P239" s="391">
        <v>9</v>
      </c>
      <c r="Q239" s="391">
        <v>11</v>
      </c>
      <c r="R239" s="391">
        <v>6</v>
      </c>
      <c r="S239" s="391">
        <v>3</v>
      </c>
      <c r="T239" s="391">
        <v>3</v>
      </c>
      <c r="U239" s="391">
        <v>0</v>
      </c>
      <c r="V239" s="391">
        <v>1</v>
      </c>
      <c r="W239" s="391">
        <v>0</v>
      </c>
      <c r="X239" s="262" t="s">
        <v>48</v>
      </c>
    </row>
    <row r="240" spans="1:24" ht="13.5" customHeight="1" x14ac:dyDescent="0.15">
      <c r="A240" s="262" t="s">
        <v>47</v>
      </c>
      <c r="B240" s="390">
        <f t="shared" si="4"/>
        <v>2287</v>
      </c>
      <c r="C240" s="391">
        <v>517</v>
      </c>
      <c r="D240" s="391">
        <v>232</v>
      </c>
      <c r="E240" s="391">
        <v>281</v>
      </c>
      <c r="F240" s="391">
        <v>241</v>
      </c>
      <c r="G240" s="391">
        <v>143</v>
      </c>
      <c r="H240" s="391">
        <v>81</v>
      </c>
      <c r="I240" s="391">
        <v>88</v>
      </c>
      <c r="J240" s="391">
        <v>85</v>
      </c>
      <c r="K240" s="391">
        <v>75</v>
      </c>
      <c r="L240" s="391">
        <v>141</v>
      </c>
      <c r="M240" s="391">
        <v>123</v>
      </c>
      <c r="N240" s="391">
        <v>113</v>
      </c>
      <c r="O240" s="391">
        <v>57</v>
      </c>
      <c r="P240" s="391">
        <v>32</v>
      </c>
      <c r="Q240" s="391">
        <v>27</v>
      </c>
      <c r="R240" s="391">
        <v>28</v>
      </c>
      <c r="S240" s="391">
        <v>12</v>
      </c>
      <c r="T240" s="391">
        <v>8</v>
      </c>
      <c r="U240" s="391">
        <v>2</v>
      </c>
      <c r="V240" s="391">
        <v>1</v>
      </c>
      <c r="W240" s="391">
        <v>0</v>
      </c>
      <c r="X240" s="262" t="s">
        <v>47</v>
      </c>
    </row>
    <row r="241" spans="1:24" ht="13.5" customHeight="1" x14ac:dyDescent="0.15">
      <c r="A241" s="262" t="s">
        <v>46</v>
      </c>
      <c r="B241" s="390">
        <f t="shared" si="4"/>
        <v>4447</v>
      </c>
      <c r="C241" s="391">
        <v>988</v>
      </c>
      <c r="D241" s="391">
        <v>526</v>
      </c>
      <c r="E241" s="391">
        <v>566</v>
      </c>
      <c r="F241" s="391">
        <v>413</v>
      </c>
      <c r="G241" s="391">
        <v>299</v>
      </c>
      <c r="H241" s="391">
        <v>230</v>
      </c>
      <c r="I241" s="391">
        <v>167</v>
      </c>
      <c r="J241" s="391">
        <v>179</v>
      </c>
      <c r="K241" s="391">
        <v>180</v>
      </c>
      <c r="L241" s="391">
        <v>205</v>
      </c>
      <c r="M241" s="391">
        <v>250</v>
      </c>
      <c r="N241" s="391">
        <v>208</v>
      </c>
      <c r="O241" s="391">
        <v>106</v>
      </c>
      <c r="P241" s="391">
        <v>47</v>
      </c>
      <c r="Q241" s="391">
        <v>38</v>
      </c>
      <c r="R241" s="391">
        <v>22</v>
      </c>
      <c r="S241" s="391">
        <v>6</v>
      </c>
      <c r="T241" s="391">
        <v>11</v>
      </c>
      <c r="U241" s="391">
        <v>6</v>
      </c>
      <c r="V241" s="391">
        <v>0</v>
      </c>
      <c r="W241" s="391">
        <v>0</v>
      </c>
      <c r="X241" s="262" t="s">
        <v>46</v>
      </c>
    </row>
    <row r="242" spans="1:24" ht="13.5" customHeight="1" x14ac:dyDescent="0.15">
      <c r="A242" s="262" t="s">
        <v>45</v>
      </c>
      <c r="B242" s="390">
        <f t="shared" si="4"/>
        <v>3483</v>
      </c>
      <c r="C242" s="391">
        <v>898</v>
      </c>
      <c r="D242" s="391">
        <v>400</v>
      </c>
      <c r="E242" s="391">
        <v>354</v>
      </c>
      <c r="F242" s="391">
        <v>310</v>
      </c>
      <c r="G242" s="391">
        <v>222</v>
      </c>
      <c r="H242" s="391">
        <v>190</v>
      </c>
      <c r="I242" s="391">
        <v>162</v>
      </c>
      <c r="J242" s="391">
        <v>148</v>
      </c>
      <c r="K242" s="391">
        <v>130</v>
      </c>
      <c r="L242" s="391">
        <v>157</v>
      </c>
      <c r="M242" s="391">
        <v>193</v>
      </c>
      <c r="N242" s="391">
        <v>114</v>
      </c>
      <c r="O242" s="391">
        <v>84</v>
      </c>
      <c r="P242" s="391">
        <v>47</v>
      </c>
      <c r="Q242" s="391">
        <v>32</v>
      </c>
      <c r="R242" s="391">
        <v>16</v>
      </c>
      <c r="S242" s="391">
        <v>14</v>
      </c>
      <c r="T242" s="391">
        <v>7</v>
      </c>
      <c r="U242" s="391">
        <v>5</v>
      </c>
      <c r="V242" s="391">
        <v>0</v>
      </c>
      <c r="W242" s="391">
        <v>0</v>
      </c>
      <c r="X242" s="262" t="s">
        <v>45</v>
      </c>
    </row>
    <row r="243" spans="1:24" ht="13.5" customHeight="1" x14ac:dyDescent="0.15">
      <c r="A243" s="262" t="s">
        <v>44</v>
      </c>
      <c r="B243" s="390">
        <f t="shared" si="4"/>
        <v>3042</v>
      </c>
      <c r="C243" s="391">
        <v>558</v>
      </c>
      <c r="D243" s="391">
        <v>312</v>
      </c>
      <c r="E243" s="391">
        <v>329</v>
      </c>
      <c r="F243" s="391">
        <v>218</v>
      </c>
      <c r="G243" s="391">
        <v>197</v>
      </c>
      <c r="H243" s="391">
        <v>178</v>
      </c>
      <c r="I243" s="391">
        <v>160</v>
      </c>
      <c r="J243" s="391">
        <v>138</v>
      </c>
      <c r="K243" s="391">
        <v>140</v>
      </c>
      <c r="L243" s="391">
        <v>177</v>
      </c>
      <c r="M243" s="391">
        <v>283</v>
      </c>
      <c r="N243" s="391">
        <v>161</v>
      </c>
      <c r="O243" s="391">
        <v>79</v>
      </c>
      <c r="P243" s="391">
        <v>36</v>
      </c>
      <c r="Q243" s="391">
        <v>25</v>
      </c>
      <c r="R243" s="391">
        <v>23</v>
      </c>
      <c r="S243" s="391">
        <v>13</v>
      </c>
      <c r="T243" s="391">
        <v>11</v>
      </c>
      <c r="U243" s="391">
        <v>3</v>
      </c>
      <c r="V243" s="391">
        <v>0</v>
      </c>
      <c r="W243" s="391">
        <v>1</v>
      </c>
      <c r="X243" s="262" t="s">
        <v>44</v>
      </c>
    </row>
    <row r="244" spans="1:24" ht="13.5" customHeight="1" x14ac:dyDescent="0.15">
      <c r="A244" s="262" t="s">
        <v>43</v>
      </c>
      <c r="B244" s="390">
        <f t="shared" si="4"/>
        <v>2590</v>
      </c>
      <c r="C244" s="391">
        <v>268</v>
      </c>
      <c r="D244" s="391">
        <v>234</v>
      </c>
      <c r="E244" s="391">
        <v>309</v>
      </c>
      <c r="F244" s="391">
        <v>206</v>
      </c>
      <c r="G244" s="391">
        <v>208</v>
      </c>
      <c r="H244" s="391">
        <v>142</v>
      </c>
      <c r="I244" s="391">
        <v>135</v>
      </c>
      <c r="J244" s="391">
        <v>132</v>
      </c>
      <c r="K244" s="391">
        <v>131</v>
      </c>
      <c r="L244" s="391">
        <v>204</v>
      </c>
      <c r="M244" s="391">
        <v>183</v>
      </c>
      <c r="N244" s="391">
        <v>223</v>
      </c>
      <c r="O244" s="391">
        <v>94</v>
      </c>
      <c r="P244" s="391">
        <v>35</v>
      </c>
      <c r="Q244" s="391">
        <v>32</v>
      </c>
      <c r="R244" s="391">
        <v>26</v>
      </c>
      <c r="S244" s="391">
        <v>19</v>
      </c>
      <c r="T244" s="391">
        <v>6</v>
      </c>
      <c r="U244" s="391">
        <v>2</v>
      </c>
      <c r="V244" s="391">
        <v>1</v>
      </c>
      <c r="W244" s="391">
        <v>0</v>
      </c>
      <c r="X244" s="262" t="s">
        <v>43</v>
      </c>
    </row>
    <row r="245" spans="1:24" ht="13.5" customHeight="1" x14ac:dyDescent="0.15">
      <c r="A245" s="262" t="s">
        <v>42</v>
      </c>
      <c r="B245" s="390">
        <f t="shared" si="4"/>
        <v>3537</v>
      </c>
      <c r="C245" s="391">
        <v>549</v>
      </c>
      <c r="D245" s="391">
        <v>420</v>
      </c>
      <c r="E245" s="391">
        <v>684</v>
      </c>
      <c r="F245" s="391">
        <v>279</v>
      </c>
      <c r="G245" s="391">
        <v>215</v>
      </c>
      <c r="H245" s="391">
        <v>184</v>
      </c>
      <c r="I245" s="391">
        <v>134</v>
      </c>
      <c r="J245" s="391">
        <v>125</v>
      </c>
      <c r="K245" s="391">
        <v>137</v>
      </c>
      <c r="L245" s="391">
        <v>112</v>
      </c>
      <c r="M245" s="391">
        <v>266</v>
      </c>
      <c r="N245" s="391">
        <v>130</v>
      </c>
      <c r="O245" s="391">
        <v>103</v>
      </c>
      <c r="P245" s="391">
        <v>89</v>
      </c>
      <c r="Q245" s="391">
        <v>46</v>
      </c>
      <c r="R245" s="391">
        <v>37</v>
      </c>
      <c r="S245" s="391">
        <v>16</v>
      </c>
      <c r="T245" s="391">
        <v>3</v>
      </c>
      <c r="U245" s="391">
        <v>5</v>
      </c>
      <c r="V245" s="391">
        <v>2</v>
      </c>
      <c r="W245" s="391">
        <v>1</v>
      </c>
      <c r="X245" s="262" t="s">
        <v>42</v>
      </c>
    </row>
    <row r="246" spans="1:24" ht="13.5" customHeight="1" x14ac:dyDescent="0.15">
      <c r="A246" s="262" t="s">
        <v>41</v>
      </c>
      <c r="B246" s="390">
        <f t="shared" si="4"/>
        <v>454</v>
      </c>
      <c r="C246" s="391">
        <v>81</v>
      </c>
      <c r="D246" s="391">
        <v>76</v>
      </c>
      <c r="E246" s="391">
        <v>95</v>
      </c>
      <c r="F246" s="391">
        <v>41</v>
      </c>
      <c r="G246" s="391">
        <v>36</v>
      </c>
      <c r="H246" s="391">
        <v>29</v>
      </c>
      <c r="I246" s="391">
        <v>17</v>
      </c>
      <c r="J246" s="391">
        <v>8</v>
      </c>
      <c r="K246" s="391">
        <v>17</v>
      </c>
      <c r="L246" s="391">
        <v>10</v>
      </c>
      <c r="M246" s="391">
        <v>15</v>
      </c>
      <c r="N246" s="391">
        <v>9</v>
      </c>
      <c r="O246" s="391">
        <v>9</v>
      </c>
      <c r="P246" s="391">
        <v>7</v>
      </c>
      <c r="Q246" s="391">
        <v>1</v>
      </c>
      <c r="R246" s="391">
        <v>3</v>
      </c>
      <c r="S246" s="391">
        <v>0</v>
      </c>
      <c r="T246" s="391">
        <v>0</v>
      </c>
      <c r="U246" s="391">
        <v>0</v>
      </c>
      <c r="V246" s="391">
        <v>0</v>
      </c>
      <c r="W246" s="391">
        <v>0</v>
      </c>
      <c r="X246" s="262" t="s">
        <v>41</v>
      </c>
    </row>
    <row r="247" spans="1:24" ht="13.5" customHeight="1" x14ac:dyDescent="0.15">
      <c r="A247" s="262" t="s">
        <v>40</v>
      </c>
      <c r="B247" s="390">
        <f t="shared" si="4"/>
        <v>3014</v>
      </c>
      <c r="C247" s="391">
        <v>336</v>
      </c>
      <c r="D247" s="391">
        <v>295</v>
      </c>
      <c r="E247" s="391">
        <v>319</v>
      </c>
      <c r="F247" s="391">
        <v>309</v>
      </c>
      <c r="G247" s="391">
        <v>244</v>
      </c>
      <c r="H247" s="391">
        <v>192</v>
      </c>
      <c r="I247" s="391">
        <v>164</v>
      </c>
      <c r="J247" s="391">
        <v>154</v>
      </c>
      <c r="K247" s="391">
        <v>149</v>
      </c>
      <c r="L247" s="391">
        <v>194</v>
      </c>
      <c r="M247" s="391">
        <v>338</v>
      </c>
      <c r="N247" s="391">
        <v>174</v>
      </c>
      <c r="O247" s="391">
        <v>69</v>
      </c>
      <c r="P247" s="391">
        <v>24</v>
      </c>
      <c r="Q247" s="391">
        <v>20</v>
      </c>
      <c r="R247" s="391">
        <v>15</v>
      </c>
      <c r="S247" s="391">
        <v>11</v>
      </c>
      <c r="T247" s="391">
        <v>7</v>
      </c>
      <c r="U247" s="391">
        <v>0</v>
      </c>
      <c r="V247" s="391">
        <v>0</v>
      </c>
      <c r="W247" s="391">
        <v>0</v>
      </c>
      <c r="X247" s="262" t="s">
        <v>40</v>
      </c>
    </row>
    <row r="248" spans="1:24" ht="13.5" customHeight="1" x14ac:dyDescent="0.15">
      <c r="A248" s="262" t="s">
        <v>39</v>
      </c>
      <c r="B248" s="390">
        <f t="shared" si="4"/>
        <v>1132</v>
      </c>
      <c r="C248" s="391">
        <v>113</v>
      </c>
      <c r="D248" s="391">
        <v>203</v>
      </c>
      <c r="E248" s="391">
        <v>205</v>
      </c>
      <c r="F248" s="391">
        <v>148</v>
      </c>
      <c r="G248" s="391">
        <v>61</v>
      </c>
      <c r="H248" s="391">
        <v>50</v>
      </c>
      <c r="I248" s="391">
        <v>43</v>
      </c>
      <c r="J248" s="391">
        <v>47</v>
      </c>
      <c r="K248" s="391">
        <v>53</v>
      </c>
      <c r="L248" s="391">
        <v>77</v>
      </c>
      <c r="M248" s="391">
        <v>59</v>
      </c>
      <c r="N248" s="391">
        <v>30</v>
      </c>
      <c r="O248" s="391">
        <v>15</v>
      </c>
      <c r="P248" s="391">
        <v>13</v>
      </c>
      <c r="Q248" s="391">
        <v>3</v>
      </c>
      <c r="R248" s="391">
        <v>3</v>
      </c>
      <c r="S248" s="391">
        <v>7</v>
      </c>
      <c r="T248" s="391">
        <v>2</v>
      </c>
      <c r="U248" s="391">
        <v>0</v>
      </c>
      <c r="V248" s="391">
        <v>0</v>
      </c>
      <c r="W248" s="391">
        <v>0</v>
      </c>
      <c r="X248" s="262" t="s">
        <v>39</v>
      </c>
    </row>
    <row r="249" spans="1:24" ht="13.5" customHeight="1" x14ac:dyDescent="0.15">
      <c r="A249" s="262" t="s">
        <v>38</v>
      </c>
      <c r="B249" s="390">
        <f t="shared" si="4"/>
        <v>3086</v>
      </c>
      <c r="C249" s="391">
        <v>567</v>
      </c>
      <c r="D249" s="391">
        <v>369</v>
      </c>
      <c r="E249" s="391">
        <v>350</v>
      </c>
      <c r="F249" s="391">
        <v>279</v>
      </c>
      <c r="G249" s="391">
        <v>287</v>
      </c>
      <c r="H249" s="391">
        <v>187</v>
      </c>
      <c r="I249" s="391">
        <v>147</v>
      </c>
      <c r="J249" s="391">
        <v>138</v>
      </c>
      <c r="K249" s="391">
        <v>160</v>
      </c>
      <c r="L249" s="391">
        <v>135</v>
      </c>
      <c r="M249" s="391">
        <v>195</v>
      </c>
      <c r="N249" s="391">
        <v>113</v>
      </c>
      <c r="O249" s="391">
        <v>60</v>
      </c>
      <c r="P249" s="391">
        <v>28</v>
      </c>
      <c r="Q249" s="391">
        <v>23</v>
      </c>
      <c r="R249" s="391">
        <v>23</v>
      </c>
      <c r="S249" s="391">
        <v>14</v>
      </c>
      <c r="T249" s="391">
        <v>8</v>
      </c>
      <c r="U249" s="391">
        <v>2</v>
      </c>
      <c r="V249" s="391">
        <v>1</v>
      </c>
      <c r="W249" s="391">
        <v>0</v>
      </c>
      <c r="X249" s="262" t="s">
        <v>38</v>
      </c>
    </row>
    <row r="250" spans="1:24" ht="13.5" customHeight="1" x14ac:dyDescent="0.15">
      <c r="A250" s="262" t="s">
        <v>37</v>
      </c>
      <c r="B250" s="390">
        <f t="shared" si="4"/>
        <v>1628</v>
      </c>
      <c r="C250" s="391">
        <v>257</v>
      </c>
      <c r="D250" s="391">
        <v>140</v>
      </c>
      <c r="E250" s="391">
        <v>152</v>
      </c>
      <c r="F250" s="391">
        <v>153</v>
      </c>
      <c r="G250" s="391">
        <v>147</v>
      </c>
      <c r="H250" s="391">
        <v>95</v>
      </c>
      <c r="I250" s="391">
        <v>91</v>
      </c>
      <c r="J250" s="391">
        <v>97</v>
      </c>
      <c r="K250" s="391">
        <v>72</v>
      </c>
      <c r="L250" s="391">
        <v>101</v>
      </c>
      <c r="M250" s="391">
        <v>150</v>
      </c>
      <c r="N250" s="391">
        <v>90</v>
      </c>
      <c r="O250" s="391">
        <v>40</v>
      </c>
      <c r="P250" s="391">
        <v>15</v>
      </c>
      <c r="Q250" s="391">
        <v>13</v>
      </c>
      <c r="R250" s="391">
        <v>5</v>
      </c>
      <c r="S250" s="391">
        <v>8</v>
      </c>
      <c r="T250" s="391">
        <v>1</v>
      </c>
      <c r="U250" s="391">
        <v>1</v>
      </c>
      <c r="V250" s="391">
        <v>0</v>
      </c>
      <c r="W250" s="391">
        <v>0</v>
      </c>
      <c r="X250" s="262" t="s">
        <v>37</v>
      </c>
    </row>
    <row r="251" spans="1:24" ht="13.5" customHeight="1" x14ac:dyDescent="0.15">
      <c r="A251" s="262" t="s">
        <v>36</v>
      </c>
      <c r="B251" s="390">
        <f t="shared" si="4"/>
        <v>1655</v>
      </c>
      <c r="C251" s="391">
        <v>293</v>
      </c>
      <c r="D251" s="391">
        <v>154</v>
      </c>
      <c r="E251" s="391">
        <v>213</v>
      </c>
      <c r="F251" s="391">
        <v>146</v>
      </c>
      <c r="G251" s="391">
        <v>81</v>
      </c>
      <c r="H251" s="391">
        <v>97</v>
      </c>
      <c r="I251" s="391">
        <v>79</v>
      </c>
      <c r="J251" s="391">
        <v>65</v>
      </c>
      <c r="K251" s="391">
        <v>53</v>
      </c>
      <c r="L251" s="391">
        <v>84</v>
      </c>
      <c r="M251" s="391">
        <v>75</v>
      </c>
      <c r="N251" s="391">
        <v>88</v>
      </c>
      <c r="O251" s="391">
        <v>75</v>
      </c>
      <c r="P251" s="391">
        <v>47</v>
      </c>
      <c r="Q251" s="391">
        <v>39</v>
      </c>
      <c r="R251" s="391">
        <v>24</v>
      </c>
      <c r="S251" s="391">
        <v>20</v>
      </c>
      <c r="T251" s="391">
        <v>15</v>
      </c>
      <c r="U251" s="391">
        <v>6</v>
      </c>
      <c r="V251" s="391">
        <v>1</v>
      </c>
      <c r="W251" s="391">
        <v>0</v>
      </c>
      <c r="X251" s="262" t="s">
        <v>36</v>
      </c>
    </row>
    <row r="252" spans="1:24" ht="13.5" customHeight="1" x14ac:dyDescent="0.15">
      <c r="A252" s="262" t="s">
        <v>35</v>
      </c>
      <c r="B252" s="390">
        <f t="shared" si="4"/>
        <v>2197</v>
      </c>
      <c r="C252" s="391">
        <v>452</v>
      </c>
      <c r="D252" s="391">
        <v>221</v>
      </c>
      <c r="E252" s="391">
        <v>331</v>
      </c>
      <c r="F252" s="391">
        <v>155</v>
      </c>
      <c r="G252" s="391">
        <v>120</v>
      </c>
      <c r="H252" s="391">
        <v>94</v>
      </c>
      <c r="I252" s="391">
        <v>123</v>
      </c>
      <c r="J252" s="391">
        <v>87</v>
      </c>
      <c r="K252" s="391">
        <v>79</v>
      </c>
      <c r="L252" s="391">
        <v>68</v>
      </c>
      <c r="M252" s="391">
        <v>100</v>
      </c>
      <c r="N252" s="391">
        <v>106</v>
      </c>
      <c r="O252" s="391">
        <v>76</v>
      </c>
      <c r="P252" s="391">
        <v>59</v>
      </c>
      <c r="Q252" s="391">
        <v>44</v>
      </c>
      <c r="R252" s="391">
        <v>30</v>
      </c>
      <c r="S252" s="391">
        <v>24</v>
      </c>
      <c r="T252" s="391">
        <v>17</v>
      </c>
      <c r="U252" s="391">
        <v>8</v>
      </c>
      <c r="V252" s="391">
        <v>2</v>
      </c>
      <c r="W252" s="391">
        <v>1</v>
      </c>
      <c r="X252" s="262" t="s">
        <v>35</v>
      </c>
    </row>
    <row r="253" spans="1:24" ht="13.5" customHeight="1" x14ac:dyDescent="0.15">
      <c r="A253" s="262" t="s">
        <v>34</v>
      </c>
      <c r="B253" s="390">
        <f t="shared" si="4"/>
        <v>1472</v>
      </c>
      <c r="C253" s="391">
        <v>259</v>
      </c>
      <c r="D253" s="391">
        <v>121</v>
      </c>
      <c r="E253" s="391">
        <v>178</v>
      </c>
      <c r="F253" s="391">
        <v>124</v>
      </c>
      <c r="G253" s="391">
        <v>126</v>
      </c>
      <c r="H253" s="391">
        <v>99</v>
      </c>
      <c r="I253" s="391">
        <v>60</v>
      </c>
      <c r="J253" s="391">
        <v>68</v>
      </c>
      <c r="K253" s="391">
        <v>61</v>
      </c>
      <c r="L253" s="391">
        <v>70</v>
      </c>
      <c r="M253" s="391">
        <v>70</v>
      </c>
      <c r="N253" s="391">
        <v>58</v>
      </c>
      <c r="O253" s="391">
        <v>57</v>
      </c>
      <c r="P253" s="391">
        <v>37</v>
      </c>
      <c r="Q253" s="391">
        <v>40</v>
      </c>
      <c r="R253" s="391">
        <v>19</v>
      </c>
      <c r="S253" s="391">
        <v>13</v>
      </c>
      <c r="T253" s="391">
        <v>9</v>
      </c>
      <c r="U253" s="391">
        <v>3</v>
      </c>
      <c r="V253" s="391">
        <v>0</v>
      </c>
      <c r="W253" s="391">
        <v>0</v>
      </c>
      <c r="X253" s="262" t="s">
        <v>34</v>
      </c>
    </row>
    <row r="254" spans="1:24" ht="13.5" customHeight="1" x14ac:dyDescent="0.15">
      <c r="A254" s="262" t="s">
        <v>33</v>
      </c>
      <c r="B254" s="390">
        <f t="shared" si="4"/>
        <v>1069</v>
      </c>
      <c r="C254" s="391">
        <v>234</v>
      </c>
      <c r="D254" s="391">
        <v>108</v>
      </c>
      <c r="E254" s="391">
        <v>85</v>
      </c>
      <c r="F254" s="391">
        <v>57</v>
      </c>
      <c r="G254" s="391">
        <v>90</v>
      </c>
      <c r="H254" s="391">
        <v>57</v>
      </c>
      <c r="I254" s="391">
        <v>48</v>
      </c>
      <c r="J254" s="391">
        <v>39</v>
      </c>
      <c r="K254" s="391">
        <v>28</v>
      </c>
      <c r="L254" s="391">
        <v>44</v>
      </c>
      <c r="M254" s="391">
        <v>64</v>
      </c>
      <c r="N254" s="391">
        <v>62</v>
      </c>
      <c r="O254" s="391">
        <v>56</v>
      </c>
      <c r="P254" s="391">
        <v>31</v>
      </c>
      <c r="Q254" s="391">
        <v>24</v>
      </c>
      <c r="R254" s="391">
        <v>22</v>
      </c>
      <c r="S254" s="391">
        <v>8</v>
      </c>
      <c r="T254" s="391">
        <v>8</v>
      </c>
      <c r="U254" s="391">
        <v>3</v>
      </c>
      <c r="V254" s="391">
        <v>0</v>
      </c>
      <c r="W254" s="391">
        <v>1</v>
      </c>
      <c r="X254" s="262" t="s">
        <v>33</v>
      </c>
    </row>
    <row r="255" spans="1:24" ht="13.5" customHeight="1" x14ac:dyDescent="0.15">
      <c r="A255" s="262" t="s">
        <v>32</v>
      </c>
      <c r="B255" s="390">
        <f t="shared" si="4"/>
        <v>1624</v>
      </c>
      <c r="C255" s="391">
        <v>287</v>
      </c>
      <c r="D255" s="391">
        <v>208</v>
      </c>
      <c r="E255" s="391">
        <v>166</v>
      </c>
      <c r="F255" s="391">
        <v>128</v>
      </c>
      <c r="G255" s="391">
        <v>104</v>
      </c>
      <c r="H255" s="391">
        <v>71</v>
      </c>
      <c r="I255" s="391">
        <v>61</v>
      </c>
      <c r="J255" s="391">
        <v>55</v>
      </c>
      <c r="K255" s="391">
        <v>57</v>
      </c>
      <c r="L255" s="391">
        <v>87</v>
      </c>
      <c r="M255" s="391">
        <v>86</v>
      </c>
      <c r="N255" s="391">
        <v>97</v>
      </c>
      <c r="O255" s="391">
        <v>63</v>
      </c>
      <c r="P255" s="391">
        <v>38</v>
      </c>
      <c r="Q255" s="391">
        <v>46</v>
      </c>
      <c r="R255" s="391">
        <v>29</v>
      </c>
      <c r="S255" s="391">
        <v>24</v>
      </c>
      <c r="T255" s="391">
        <v>11</v>
      </c>
      <c r="U255" s="391">
        <v>6</v>
      </c>
      <c r="V255" s="391">
        <v>0</v>
      </c>
      <c r="W255" s="391">
        <v>0</v>
      </c>
      <c r="X255" s="262" t="s">
        <v>32</v>
      </c>
    </row>
    <row r="256" spans="1:24" ht="13.5" customHeight="1" x14ac:dyDescent="0.15">
      <c r="A256" s="262" t="s">
        <v>31</v>
      </c>
      <c r="B256" s="390">
        <f t="shared" si="4"/>
        <v>1715</v>
      </c>
      <c r="C256" s="391">
        <v>372</v>
      </c>
      <c r="D256" s="391">
        <v>164</v>
      </c>
      <c r="E256" s="391">
        <v>182</v>
      </c>
      <c r="F256" s="391">
        <v>147</v>
      </c>
      <c r="G256" s="391">
        <v>93</v>
      </c>
      <c r="H256" s="391">
        <v>75</v>
      </c>
      <c r="I256" s="391">
        <v>95</v>
      </c>
      <c r="J256" s="391">
        <v>68</v>
      </c>
      <c r="K256" s="391">
        <v>82</v>
      </c>
      <c r="L256" s="391">
        <v>70</v>
      </c>
      <c r="M256" s="391">
        <v>75</v>
      </c>
      <c r="N256" s="391">
        <v>80</v>
      </c>
      <c r="O256" s="391">
        <v>56</v>
      </c>
      <c r="P256" s="391">
        <v>37</v>
      </c>
      <c r="Q256" s="391">
        <v>36</v>
      </c>
      <c r="R256" s="391">
        <v>32</v>
      </c>
      <c r="S256" s="391">
        <v>26</v>
      </c>
      <c r="T256" s="391">
        <v>15</v>
      </c>
      <c r="U256" s="391">
        <v>8</v>
      </c>
      <c r="V256" s="391">
        <v>2</v>
      </c>
      <c r="W256" s="391">
        <v>0</v>
      </c>
      <c r="X256" s="262" t="s">
        <v>31</v>
      </c>
    </row>
    <row r="257" spans="1:24" ht="13.5" customHeight="1" x14ac:dyDescent="0.15">
      <c r="A257" s="262" t="s">
        <v>30</v>
      </c>
      <c r="B257" s="390">
        <f t="shared" si="4"/>
        <v>1940</v>
      </c>
      <c r="C257" s="391">
        <v>437</v>
      </c>
      <c r="D257" s="391">
        <v>239</v>
      </c>
      <c r="E257" s="391">
        <v>193</v>
      </c>
      <c r="F257" s="391">
        <v>125</v>
      </c>
      <c r="G257" s="391">
        <v>142</v>
      </c>
      <c r="H257" s="391">
        <v>162</v>
      </c>
      <c r="I257" s="391">
        <v>111</v>
      </c>
      <c r="J257" s="391">
        <v>85</v>
      </c>
      <c r="K257" s="391">
        <v>70</v>
      </c>
      <c r="L257" s="391">
        <v>91</v>
      </c>
      <c r="M257" s="391">
        <v>112</v>
      </c>
      <c r="N257" s="391">
        <v>68</v>
      </c>
      <c r="O257" s="391">
        <v>47</v>
      </c>
      <c r="P257" s="391">
        <v>20</v>
      </c>
      <c r="Q257" s="391">
        <v>13</v>
      </c>
      <c r="R257" s="391">
        <v>12</v>
      </c>
      <c r="S257" s="391">
        <v>8</v>
      </c>
      <c r="T257" s="391">
        <v>3</v>
      </c>
      <c r="U257" s="391">
        <v>1</v>
      </c>
      <c r="V257" s="391">
        <v>1</v>
      </c>
      <c r="W257" s="391">
        <v>0</v>
      </c>
      <c r="X257" s="262" t="s">
        <v>30</v>
      </c>
    </row>
    <row r="258" spans="1:24" ht="13.5" customHeight="1" x14ac:dyDescent="0.15">
      <c r="A258" s="262" t="s">
        <v>29</v>
      </c>
      <c r="B258" s="390">
        <f t="shared" si="4"/>
        <v>1694</v>
      </c>
      <c r="C258" s="391">
        <v>534</v>
      </c>
      <c r="D258" s="391">
        <v>183</v>
      </c>
      <c r="E258" s="391">
        <v>187</v>
      </c>
      <c r="F258" s="391">
        <v>149</v>
      </c>
      <c r="G258" s="391">
        <v>123</v>
      </c>
      <c r="H258" s="391">
        <v>102</v>
      </c>
      <c r="I258" s="391">
        <v>65</v>
      </c>
      <c r="J258" s="391">
        <v>48</v>
      </c>
      <c r="K258" s="391">
        <v>59</v>
      </c>
      <c r="L258" s="391">
        <v>54</v>
      </c>
      <c r="M258" s="391">
        <v>60</v>
      </c>
      <c r="N258" s="391">
        <v>65</v>
      </c>
      <c r="O258" s="391">
        <v>30</v>
      </c>
      <c r="P258" s="391">
        <v>13</v>
      </c>
      <c r="Q258" s="391">
        <v>8</v>
      </c>
      <c r="R258" s="391">
        <v>4</v>
      </c>
      <c r="S258" s="391">
        <v>6</v>
      </c>
      <c r="T258" s="391">
        <v>4</v>
      </c>
      <c r="U258" s="391">
        <v>0</v>
      </c>
      <c r="V258" s="391">
        <v>0</v>
      </c>
      <c r="W258" s="391">
        <v>0</v>
      </c>
      <c r="X258" s="262" t="s">
        <v>29</v>
      </c>
    </row>
    <row r="259" spans="1:24" ht="13.5" customHeight="1" x14ac:dyDescent="0.15">
      <c r="A259" s="262" t="s">
        <v>28</v>
      </c>
      <c r="B259" s="390">
        <f t="shared" si="4"/>
        <v>2338</v>
      </c>
      <c r="C259" s="391">
        <v>480</v>
      </c>
      <c r="D259" s="391">
        <v>284</v>
      </c>
      <c r="E259" s="391">
        <v>234</v>
      </c>
      <c r="F259" s="391">
        <v>160</v>
      </c>
      <c r="G259" s="391">
        <v>138</v>
      </c>
      <c r="H259" s="391">
        <v>102</v>
      </c>
      <c r="I259" s="391">
        <v>111</v>
      </c>
      <c r="J259" s="391">
        <v>117</v>
      </c>
      <c r="K259" s="391">
        <v>105</v>
      </c>
      <c r="L259" s="391">
        <v>135</v>
      </c>
      <c r="M259" s="391">
        <v>156</v>
      </c>
      <c r="N259" s="391">
        <v>128</v>
      </c>
      <c r="O259" s="391">
        <v>89</v>
      </c>
      <c r="P259" s="391">
        <v>38</v>
      </c>
      <c r="Q259" s="391">
        <v>25</v>
      </c>
      <c r="R259" s="391">
        <v>13</v>
      </c>
      <c r="S259" s="391">
        <v>12</v>
      </c>
      <c r="T259" s="391">
        <v>10</v>
      </c>
      <c r="U259" s="391">
        <v>1</v>
      </c>
      <c r="V259" s="391">
        <v>0</v>
      </c>
      <c r="W259" s="391">
        <v>0</v>
      </c>
      <c r="X259" s="262" t="s">
        <v>28</v>
      </c>
    </row>
    <row r="260" spans="1:24" ht="13.5" customHeight="1" x14ac:dyDescent="0.15">
      <c r="A260" s="262" t="s">
        <v>27</v>
      </c>
      <c r="B260" s="390">
        <f t="shared" si="4"/>
        <v>3798</v>
      </c>
      <c r="C260" s="391">
        <v>1245</v>
      </c>
      <c r="D260" s="391">
        <v>579</v>
      </c>
      <c r="E260" s="391">
        <v>369</v>
      </c>
      <c r="F260" s="391">
        <v>279</v>
      </c>
      <c r="G260" s="391">
        <v>220</v>
      </c>
      <c r="H260" s="391">
        <v>197</v>
      </c>
      <c r="I260" s="391">
        <v>171</v>
      </c>
      <c r="J260" s="391">
        <v>144</v>
      </c>
      <c r="K260" s="391">
        <v>147</v>
      </c>
      <c r="L260" s="391">
        <v>147</v>
      </c>
      <c r="M260" s="391">
        <v>109</v>
      </c>
      <c r="N260" s="391">
        <v>91</v>
      </c>
      <c r="O260" s="391">
        <v>37</v>
      </c>
      <c r="P260" s="391">
        <v>28</v>
      </c>
      <c r="Q260" s="391">
        <v>16</v>
      </c>
      <c r="R260" s="391">
        <v>12</v>
      </c>
      <c r="S260" s="391">
        <v>5</v>
      </c>
      <c r="T260" s="391">
        <v>1</v>
      </c>
      <c r="U260" s="391">
        <v>1</v>
      </c>
      <c r="V260" s="391">
        <v>0</v>
      </c>
      <c r="W260" s="391">
        <v>0</v>
      </c>
      <c r="X260" s="262" t="s">
        <v>27</v>
      </c>
    </row>
    <row r="261" spans="1:24" ht="13.5" customHeight="1" x14ac:dyDescent="0.15">
      <c r="A261" s="262" t="s">
        <v>26</v>
      </c>
      <c r="B261" s="390">
        <f t="shared" si="4"/>
        <v>1781</v>
      </c>
      <c r="C261" s="391">
        <v>519</v>
      </c>
      <c r="D261" s="391">
        <v>264</v>
      </c>
      <c r="E261" s="391">
        <v>209</v>
      </c>
      <c r="F261" s="391">
        <v>143</v>
      </c>
      <c r="G261" s="391">
        <v>134</v>
      </c>
      <c r="H261" s="391">
        <v>109</v>
      </c>
      <c r="I261" s="391">
        <v>73</v>
      </c>
      <c r="J261" s="391">
        <v>80</v>
      </c>
      <c r="K261" s="391">
        <v>58</v>
      </c>
      <c r="L261" s="391">
        <v>64</v>
      </c>
      <c r="M261" s="391">
        <v>48</v>
      </c>
      <c r="N261" s="391">
        <v>37</v>
      </c>
      <c r="O261" s="391">
        <v>24</v>
      </c>
      <c r="P261" s="391">
        <v>5</v>
      </c>
      <c r="Q261" s="391">
        <v>7</v>
      </c>
      <c r="R261" s="391">
        <v>4</v>
      </c>
      <c r="S261" s="391">
        <v>1</v>
      </c>
      <c r="T261" s="391">
        <v>1</v>
      </c>
      <c r="U261" s="391">
        <v>1</v>
      </c>
      <c r="V261" s="391">
        <v>0</v>
      </c>
      <c r="W261" s="391">
        <v>0</v>
      </c>
      <c r="X261" s="262" t="s">
        <v>26</v>
      </c>
    </row>
    <row r="262" spans="1:24" ht="13.5" customHeight="1" x14ac:dyDescent="0.15">
      <c r="A262" s="262" t="s">
        <v>25</v>
      </c>
      <c r="B262" s="390">
        <f t="shared" si="4"/>
        <v>2184</v>
      </c>
      <c r="C262" s="391">
        <v>606</v>
      </c>
      <c r="D262" s="391">
        <v>272</v>
      </c>
      <c r="E262" s="391">
        <v>235</v>
      </c>
      <c r="F262" s="391">
        <v>175</v>
      </c>
      <c r="G262" s="391">
        <v>156</v>
      </c>
      <c r="H262" s="391">
        <v>155</v>
      </c>
      <c r="I262" s="391">
        <v>111</v>
      </c>
      <c r="J262" s="391">
        <v>113</v>
      </c>
      <c r="K262" s="391">
        <v>87</v>
      </c>
      <c r="L262" s="391">
        <v>89</v>
      </c>
      <c r="M262" s="391">
        <v>63</v>
      </c>
      <c r="N262" s="391">
        <v>65</v>
      </c>
      <c r="O262" s="391">
        <v>29</v>
      </c>
      <c r="P262" s="391">
        <v>12</v>
      </c>
      <c r="Q262" s="391">
        <v>5</v>
      </c>
      <c r="R262" s="391">
        <v>6</v>
      </c>
      <c r="S262" s="391">
        <v>3</v>
      </c>
      <c r="T262" s="391">
        <v>1</v>
      </c>
      <c r="U262" s="391">
        <v>1</v>
      </c>
      <c r="V262" s="391">
        <v>0</v>
      </c>
      <c r="W262" s="391">
        <v>0</v>
      </c>
      <c r="X262" s="262" t="s">
        <v>25</v>
      </c>
    </row>
    <row r="263" spans="1:24" ht="13.5" customHeight="1" x14ac:dyDescent="0.15">
      <c r="A263" s="262" t="s">
        <v>24</v>
      </c>
      <c r="B263" s="390">
        <f t="shared" ref="B263:B274" si="5">SUM(C263:W263)</f>
        <v>1977</v>
      </c>
      <c r="C263" s="391">
        <v>694</v>
      </c>
      <c r="D263" s="391">
        <v>260</v>
      </c>
      <c r="E263" s="391">
        <v>226</v>
      </c>
      <c r="F263" s="391">
        <v>174</v>
      </c>
      <c r="G263" s="391">
        <v>137</v>
      </c>
      <c r="H263" s="391">
        <v>122</v>
      </c>
      <c r="I263" s="391">
        <v>54</v>
      </c>
      <c r="J263" s="391">
        <v>59</v>
      </c>
      <c r="K263" s="391">
        <v>64</v>
      </c>
      <c r="L263" s="391">
        <v>73</v>
      </c>
      <c r="M263" s="391">
        <v>38</v>
      </c>
      <c r="N263" s="391">
        <v>23</v>
      </c>
      <c r="O263" s="391">
        <v>31</v>
      </c>
      <c r="P263" s="391">
        <v>8</v>
      </c>
      <c r="Q263" s="391">
        <v>2</v>
      </c>
      <c r="R263" s="391">
        <v>5</v>
      </c>
      <c r="S263" s="391">
        <v>5</v>
      </c>
      <c r="T263" s="391">
        <v>1</v>
      </c>
      <c r="U263" s="391">
        <v>1</v>
      </c>
      <c r="V263" s="391">
        <v>0</v>
      </c>
      <c r="W263" s="391">
        <v>0</v>
      </c>
      <c r="X263" s="262" t="s">
        <v>24</v>
      </c>
    </row>
    <row r="264" spans="1:24" ht="13.5" customHeight="1" x14ac:dyDescent="0.15">
      <c r="A264" s="262" t="s">
        <v>23</v>
      </c>
      <c r="B264" s="390">
        <f t="shared" si="5"/>
        <v>1747</v>
      </c>
      <c r="C264" s="391">
        <v>384</v>
      </c>
      <c r="D264" s="391">
        <v>230</v>
      </c>
      <c r="E264" s="391">
        <v>230</v>
      </c>
      <c r="F264" s="391">
        <v>152</v>
      </c>
      <c r="G264" s="391">
        <v>130</v>
      </c>
      <c r="H264" s="391">
        <v>199</v>
      </c>
      <c r="I264" s="391">
        <v>105</v>
      </c>
      <c r="J264" s="391">
        <v>91</v>
      </c>
      <c r="K264" s="391">
        <v>56</v>
      </c>
      <c r="L264" s="391">
        <v>46</v>
      </c>
      <c r="M264" s="391">
        <v>56</v>
      </c>
      <c r="N264" s="391">
        <v>38</v>
      </c>
      <c r="O264" s="391">
        <v>19</v>
      </c>
      <c r="P264" s="391">
        <v>6</v>
      </c>
      <c r="Q264" s="391">
        <v>3</v>
      </c>
      <c r="R264" s="391">
        <v>1</v>
      </c>
      <c r="S264" s="391">
        <v>1</v>
      </c>
      <c r="T264" s="391">
        <v>0</v>
      </c>
      <c r="U264" s="391">
        <v>0</v>
      </c>
      <c r="V264" s="391">
        <v>0</v>
      </c>
      <c r="W264" s="391">
        <v>0</v>
      </c>
      <c r="X264" s="262" t="s">
        <v>23</v>
      </c>
    </row>
    <row r="265" spans="1:24" ht="13.5" customHeight="1" x14ac:dyDescent="0.15">
      <c r="A265" s="263" t="s">
        <v>22</v>
      </c>
      <c r="B265" s="390">
        <f t="shared" si="5"/>
        <v>2636</v>
      </c>
      <c r="C265" s="391">
        <v>811</v>
      </c>
      <c r="D265" s="391">
        <v>322</v>
      </c>
      <c r="E265" s="391">
        <v>214</v>
      </c>
      <c r="F265" s="391">
        <v>148</v>
      </c>
      <c r="G265" s="391">
        <v>148</v>
      </c>
      <c r="H265" s="391">
        <v>136</v>
      </c>
      <c r="I265" s="391">
        <v>96</v>
      </c>
      <c r="J265" s="391">
        <v>109</v>
      </c>
      <c r="K265" s="391">
        <v>103</v>
      </c>
      <c r="L265" s="391">
        <v>98</v>
      </c>
      <c r="M265" s="391">
        <v>128</v>
      </c>
      <c r="N265" s="391">
        <v>85</v>
      </c>
      <c r="O265" s="391">
        <v>61</v>
      </c>
      <c r="P265" s="391">
        <v>56</v>
      </c>
      <c r="Q265" s="391">
        <v>54</v>
      </c>
      <c r="R265" s="391">
        <v>34</v>
      </c>
      <c r="S265" s="391">
        <v>14</v>
      </c>
      <c r="T265" s="391">
        <v>12</v>
      </c>
      <c r="U265" s="391">
        <v>6</v>
      </c>
      <c r="V265" s="391">
        <v>1</v>
      </c>
      <c r="W265" s="391">
        <v>0</v>
      </c>
      <c r="X265" s="263" t="s">
        <v>22</v>
      </c>
    </row>
    <row r="266" spans="1:24" ht="13.5" customHeight="1" x14ac:dyDescent="0.15">
      <c r="A266" s="263" t="s">
        <v>21</v>
      </c>
      <c r="B266" s="390">
        <f t="shared" si="5"/>
        <v>2639</v>
      </c>
      <c r="C266" s="391">
        <v>680</v>
      </c>
      <c r="D266" s="391">
        <v>276</v>
      </c>
      <c r="E266" s="391">
        <v>266</v>
      </c>
      <c r="F266" s="391">
        <v>197</v>
      </c>
      <c r="G266" s="391">
        <v>147</v>
      </c>
      <c r="H266" s="391">
        <v>122</v>
      </c>
      <c r="I266" s="391">
        <v>81</v>
      </c>
      <c r="J266" s="391">
        <v>100</v>
      </c>
      <c r="K266" s="391">
        <v>98</v>
      </c>
      <c r="L266" s="391">
        <v>98</v>
      </c>
      <c r="M266" s="391">
        <v>134</v>
      </c>
      <c r="N266" s="391">
        <v>110</v>
      </c>
      <c r="O266" s="391">
        <v>81</v>
      </c>
      <c r="P266" s="391">
        <v>60</v>
      </c>
      <c r="Q266" s="391">
        <v>71</v>
      </c>
      <c r="R266" s="391">
        <v>57</v>
      </c>
      <c r="S266" s="391">
        <v>31</v>
      </c>
      <c r="T266" s="391">
        <v>16</v>
      </c>
      <c r="U266" s="391">
        <v>9</v>
      </c>
      <c r="V266" s="391">
        <v>5</v>
      </c>
      <c r="W266" s="391">
        <v>0</v>
      </c>
      <c r="X266" s="263" t="s">
        <v>21</v>
      </c>
    </row>
    <row r="267" spans="1:24" ht="13.5" customHeight="1" x14ac:dyDescent="0.15">
      <c r="A267" s="262" t="s">
        <v>20</v>
      </c>
      <c r="B267" s="390">
        <f t="shared" si="5"/>
        <v>2967</v>
      </c>
      <c r="C267" s="391">
        <v>387</v>
      </c>
      <c r="D267" s="391">
        <v>298</v>
      </c>
      <c r="E267" s="391">
        <v>333</v>
      </c>
      <c r="F267" s="391">
        <v>241</v>
      </c>
      <c r="G267" s="391">
        <v>239</v>
      </c>
      <c r="H267" s="391">
        <v>221</v>
      </c>
      <c r="I267" s="391">
        <v>172</v>
      </c>
      <c r="J267" s="391">
        <v>146</v>
      </c>
      <c r="K267" s="391">
        <v>133</v>
      </c>
      <c r="L267" s="391">
        <v>173</v>
      </c>
      <c r="M267" s="391">
        <v>203</v>
      </c>
      <c r="N267" s="391">
        <v>164</v>
      </c>
      <c r="O267" s="391">
        <v>105</v>
      </c>
      <c r="P267" s="391">
        <v>61</v>
      </c>
      <c r="Q267" s="391">
        <v>27</v>
      </c>
      <c r="R267" s="391">
        <v>27</v>
      </c>
      <c r="S267" s="391">
        <v>16</v>
      </c>
      <c r="T267" s="391">
        <v>18</v>
      </c>
      <c r="U267" s="391">
        <v>2</v>
      </c>
      <c r="V267" s="391">
        <v>1</v>
      </c>
      <c r="W267" s="391">
        <v>0</v>
      </c>
      <c r="X267" s="262" t="s">
        <v>20</v>
      </c>
    </row>
    <row r="268" spans="1:24" ht="13.5" customHeight="1" x14ac:dyDescent="0.15">
      <c r="A268" s="262" t="s">
        <v>19</v>
      </c>
      <c r="B268" s="390">
        <f t="shared" si="5"/>
        <v>3371</v>
      </c>
      <c r="C268" s="391">
        <v>810</v>
      </c>
      <c r="D268" s="391">
        <v>367</v>
      </c>
      <c r="E268" s="391">
        <v>391</v>
      </c>
      <c r="F268" s="391">
        <v>241</v>
      </c>
      <c r="G268" s="391">
        <v>217</v>
      </c>
      <c r="H268" s="391">
        <v>228</v>
      </c>
      <c r="I268" s="391">
        <v>177</v>
      </c>
      <c r="J268" s="391">
        <v>153</v>
      </c>
      <c r="K268" s="391">
        <v>145</v>
      </c>
      <c r="L268" s="391">
        <v>162</v>
      </c>
      <c r="M268" s="391">
        <v>147</v>
      </c>
      <c r="N268" s="391">
        <v>128</v>
      </c>
      <c r="O268" s="391">
        <v>72</v>
      </c>
      <c r="P268" s="391">
        <v>62</v>
      </c>
      <c r="Q268" s="391">
        <v>25</v>
      </c>
      <c r="R268" s="391">
        <v>22</v>
      </c>
      <c r="S268" s="391">
        <v>10</v>
      </c>
      <c r="T268" s="391">
        <v>7</v>
      </c>
      <c r="U268" s="391">
        <v>4</v>
      </c>
      <c r="V268" s="391">
        <v>3</v>
      </c>
      <c r="W268" s="391">
        <v>0</v>
      </c>
      <c r="X268" s="262" t="s">
        <v>19</v>
      </c>
    </row>
    <row r="269" spans="1:24" ht="13.5" customHeight="1" x14ac:dyDescent="0.15">
      <c r="A269" s="262" t="s">
        <v>18</v>
      </c>
      <c r="B269" s="390">
        <f t="shared" si="5"/>
        <v>1895</v>
      </c>
      <c r="C269" s="391">
        <v>538</v>
      </c>
      <c r="D269" s="391">
        <v>204</v>
      </c>
      <c r="E269" s="391">
        <v>179</v>
      </c>
      <c r="F269" s="391">
        <v>116</v>
      </c>
      <c r="G269" s="391">
        <v>113</v>
      </c>
      <c r="H269" s="391">
        <v>128</v>
      </c>
      <c r="I269" s="391">
        <v>98</v>
      </c>
      <c r="J269" s="391">
        <v>102</v>
      </c>
      <c r="K269" s="391">
        <v>87</v>
      </c>
      <c r="L269" s="391">
        <v>80</v>
      </c>
      <c r="M269" s="391">
        <v>71</v>
      </c>
      <c r="N269" s="391">
        <v>74</v>
      </c>
      <c r="O269" s="391">
        <v>38</v>
      </c>
      <c r="P269" s="391">
        <v>23</v>
      </c>
      <c r="Q269" s="391">
        <v>19</v>
      </c>
      <c r="R269" s="391">
        <v>16</v>
      </c>
      <c r="S269" s="391">
        <v>2</v>
      </c>
      <c r="T269" s="391">
        <v>4</v>
      </c>
      <c r="U269" s="391">
        <v>3</v>
      </c>
      <c r="V269" s="391">
        <v>0</v>
      </c>
      <c r="W269" s="391">
        <v>0</v>
      </c>
      <c r="X269" s="262" t="s">
        <v>18</v>
      </c>
    </row>
    <row r="270" spans="1:24" ht="13.5" customHeight="1" x14ac:dyDescent="0.15">
      <c r="A270" s="262" t="s">
        <v>17</v>
      </c>
      <c r="B270" s="390">
        <f t="shared" si="5"/>
        <v>2792</v>
      </c>
      <c r="C270" s="391">
        <v>1509</v>
      </c>
      <c r="D270" s="391">
        <v>341</v>
      </c>
      <c r="E270" s="391">
        <v>183</v>
      </c>
      <c r="F270" s="391">
        <v>135</v>
      </c>
      <c r="G270" s="391">
        <v>85</v>
      </c>
      <c r="H270" s="391">
        <v>85</v>
      </c>
      <c r="I270" s="391">
        <v>58</v>
      </c>
      <c r="J270" s="391">
        <v>47</v>
      </c>
      <c r="K270" s="391">
        <v>52</v>
      </c>
      <c r="L270" s="391">
        <v>65</v>
      </c>
      <c r="M270" s="391">
        <v>81</v>
      </c>
      <c r="N270" s="391">
        <v>64</v>
      </c>
      <c r="O270" s="391">
        <v>32</v>
      </c>
      <c r="P270" s="391">
        <v>6</v>
      </c>
      <c r="Q270" s="391">
        <v>12</v>
      </c>
      <c r="R270" s="391">
        <v>18</v>
      </c>
      <c r="S270" s="391">
        <v>9</v>
      </c>
      <c r="T270" s="391">
        <v>7</v>
      </c>
      <c r="U270" s="391">
        <v>3</v>
      </c>
      <c r="V270" s="391">
        <v>0</v>
      </c>
      <c r="W270" s="391">
        <v>0</v>
      </c>
      <c r="X270" s="262" t="s">
        <v>17</v>
      </c>
    </row>
    <row r="271" spans="1:24" ht="13.5" customHeight="1" x14ac:dyDescent="0.15">
      <c r="A271" s="262" t="s">
        <v>16</v>
      </c>
      <c r="B271" s="390">
        <f t="shared" si="5"/>
        <v>1275</v>
      </c>
      <c r="C271" s="391">
        <v>675</v>
      </c>
      <c r="D271" s="391">
        <v>144</v>
      </c>
      <c r="E271" s="391">
        <v>88</v>
      </c>
      <c r="F271" s="391">
        <v>40</v>
      </c>
      <c r="G271" s="391">
        <v>34</v>
      </c>
      <c r="H271" s="391">
        <v>34</v>
      </c>
      <c r="I271" s="391">
        <v>33</v>
      </c>
      <c r="J271" s="391">
        <v>31</v>
      </c>
      <c r="K271" s="391">
        <v>29</v>
      </c>
      <c r="L271" s="391">
        <v>35</v>
      </c>
      <c r="M271" s="391">
        <v>60</v>
      </c>
      <c r="N271" s="391">
        <v>33</v>
      </c>
      <c r="O271" s="391">
        <v>17</v>
      </c>
      <c r="P271" s="391">
        <v>4</v>
      </c>
      <c r="Q271" s="391">
        <v>7</v>
      </c>
      <c r="R271" s="391">
        <v>4</v>
      </c>
      <c r="S271" s="391">
        <v>3</v>
      </c>
      <c r="T271" s="391">
        <v>4</v>
      </c>
      <c r="U271" s="391">
        <v>0</v>
      </c>
      <c r="V271" s="391">
        <v>0</v>
      </c>
      <c r="W271" s="391">
        <v>0</v>
      </c>
      <c r="X271" s="262" t="s">
        <v>16</v>
      </c>
    </row>
    <row r="272" spans="1:24" ht="13.5" customHeight="1" x14ac:dyDescent="0.15">
      <c r="A272" s="262" t="s">
        <v>15</v>
      </c>
      <c r="B272" s="390">
        <f t="shared" si="5"/>
        <v>2131</v>
      </c>
      <c r="C272" s="391">
        <v>865</v>
      </c>
      <c r="D272" s="391">
        <v>261</v>
      </c>
      <c r="E272" s="391">
        <v>237</v>
      </c>
      <c r="F272" s="391">
        <v>110</v>
      </c>
      <c r="G272" s="391">
        <v>80</v>
      </c>
      <c r="H272" s="391">
        <v>67</v>
      </c>
      <c r="I272" s="391">
        <v>45</v>
      </c>
      <c r="J272" s="391">
        <v>41</v>
      </c>
      <c r="K272" s="391">
        <v>60</v>
      </c>
      <c r="L272" s="391">
        <v>86</v>
      </c>
      <c r="M272" s="391">
        <v>100</v>
      </c>
      <c r="N272" s="391">
        <v>70</v>
      </c>
      <c r="O272" s="391">
        <v>44</v>
      </c>
      <c r="P272" s="391">
        <v>27</v>
      </c>
      <c r="Q272" s="391">
        <v>17</v>
      </c>
      <c r="R272" s="391">
        <v>8</v>
      </c>
      <c r="S272" s="391">
        <v>9</v>
      </c>
      <c r="T272" s="391">
        <v>4</v>
      </c>
      <c r="U272" s="391">
        <v>0</v>
      </c>
      <c r="V272" s="391">
        <v>0</v>
      </c>
      <c r="W272" s="391">
        <v>0</v>
      </c>
      <c r="X272" s="262" t="s">
        <v>15</v>
      </c>
    </row>
    <row r="273" spans="1:24" ht="13.5" customHeight="1" x14ac:dyDescent="0.15">
      <c r="A273" s="262" t="s">
        <v>14</v>
      </c>
      <c r="B273" s="390">
        <f t="shared" si="5"/>
        <v>1232</v>
      </c>
      <c r="C273" s="391">
        <v>532</v>
      </c>
      <c r="D273" s="391">
        <v>202</v>
      </c>
      <c r="E273" s="391">
        <v>115</v>
      </c>
      <c r="F273" s="391">
        <v>69</v>
      </c>
      <c r="G273" s="391">
        <v>47</v>
      </c>
      <c r="H273" s="391">
        <v>29</v>
      </c>
      <c r="I273" s="391">
        <v>24</v>
      </c>
      <c r="J273" s="391">
        <v>48</v>
      </c>
      <c r="K273" s="391">
        <v>24</v>
      </c>
      <c r="L273" s="391">
        <v>36</v>
      </c>
      <c r="M273" s="391">
        <v>35</v>
      </c>
      <c r="N273" s="391">
        <v>30</v>
      </c>
      <c r="O273" s="391">
        <v>17</v>
      </c>
      <c r="P273" s="391">
        <v>10</v>
      </c>
      <c r="Q273" s="391">
        <v>7</v>
      </c>
      <c r="R273" s="391">
        <v>4</v>
      </c>
      <c r="S273" s="391">
        <v>1</v>
      </c>
      <c r="T273" s="391">
        <v>1</v>
      </c>
      <c r="U273" s="391">
        <v>1</v>
      </c>
      <c r="V273" s="391">
        <v>0</v>
      </c>
      <c r="W273" s="391">
        <v>0</v>
      </c>
      <c r="X273" s="262" t="s">
        <v>14</v>
      </c>
    </row>
    <row r="274" spans="1:24" ht="13.5" customHeight="1" x14ac:dyDescent="0.15">
      <c r="A274" s="265" t="s">
        <v>13</v>
      </c>
      <c r="B274" s="395">
        <f t="shared" si="5"/>
        <v>0</v>
      </c>
      <c r="C274" s="395">
        <v>0</v>
      </c>
      <c r="D274" s="395">
        <v>0</v>
      </c>
      <c r="E274" s="395">
        <v>0</v>
      </c>
      <c r="F274" s="395">
        <v>0</v>
      </c>
      <c r="G274" s="395">
        <v>0</v>
      </c>
      <c r="H274" s="395">
        <v>0</v>
      </c>
      <c r="I274" s="395">
        <v>0</v>
      </c>
      <c r="J274" s="395">
        <v>0</v>
      </c>
      <c r="K274" s="395">
        <v>0</v>
      </c>
      <c r="L274" s="395">
        <v>0</v>
      </c>
      <c r="M274" s="395">
        <v>0</v>
      </c>
      <c r="N274" s="395">
        <v>0</v>
      </c>
      <c r="O274" s="395">
        <v>0</v>
      </c>
      <c r="P274" s="395">
        <v>0</v>
      </c>
      <c r="Q274" s="395">
        <v>0</v>
      </c>
      <c r="R274" s="395">
        <v>0</v>
      </c>
      <c r="S274" s="395">
        <v>0</v>
      </c>
      <c r="T274" s="395">
        <v>0</v>
      </c>
      <c r="U274" s="395">
        <v>0</v>
      </c>
      <c r="V274" s="395">
        <v>0</v>
      </c>
      <c r="W274" s="395">
        <v>0</v>
      </c>
      <c r="X274" s="269" t="s">
        <v>13</v>
      </c>
    </row>
    <row r="275" spans="1:24" ht="13.5" customHeight="1" x14ac:dyDescent="0.15">
      <c r="A275" s="5" t="s">
        <v>437</v>
      </c>
      <c r="B275" s="5"/>
      <c r="C275" s="5"/>
      <c r="D275" s="5"/>
      <c r="E275" s="5"/>
      <c r="F275" s="5"/>
      <c r="G275" s="4"/>
      <c r="X275" s="1" t="s">
        <v>487</v>
      </c>
    </row>
    <row r="276" spans="1:24" ht="13.5" customHeight="1" x14ac:dyDescent="0.15">
      <c r="A276" s="3"/>
      <c r="B276" s="3"/>
      <c r="C276" s="3"/>
      <c r="D276" s="3"/>
      <c r="E276" s="3"/>
      <c r="F276" s="3"/>
      <c r="G276" s="1"/>
      <c r="X276" s="1" t="s">
        <v>488</v>
      </c>
    </row>
    <row r="277" spans="1:24" ht="13.5" customHeight="1" x14ac:dyDescent="0.15">
      <c r="A277" s="2"/>
      <c r="B277" s="2"/>
      <c r="C277" s="2"/>
      <c r="D277" s="2"/>
      <c r="E277" s="2"/>
      <c r="F277" s="2"/>
      <c r="G277" s="1"/>
      <c r="X277" s="1"/>
    </row>
    <row r="278" spans="1:24" s="246" customFormat="1" ht="13.5" customHeight="1" x14ac:dyDescent="0.15">
      <c r="B278" s="246">
        <f>SUM(B7:B273)</f>
        <v>698276</v>
      </c>
    </row>
  </sheetData>
  <mergeCells count="22">
    <mergeCell ref="M3:M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N3:N4"/>
    <mergeCell ref="O3:O4"/>
    <mergeCell ref="P3:P4"/>
    <mergeCell ref="Q3:Q4"/>
    <mergeCell ref="R3:R4"/>
    <mergeCell ref="S3:S4"/>
  </mergeCells>
  <phoneticPr fontId="2"/>
  <printOptions horizontalCentered="1"/>
  <pageMargins left="0.74803149606299213" right="0.74803149606299213" top="0.39370078740157483" bottom="0.39370078740157483" header="0.51181102362204722" footer="0.51181102362204722"/>
  <pageSetup paperSize="9" firstPageNumber="0" fitToWidth="0" fitToHeight="0" pageOrder="overThenDown" orientation="portrait" r:id="rId1"/>
  <rowBreaks count="4" manualBreakCount="4">
    <brk id="58" max="23" man="1"/>
    <brk id="112" max="23" man="1"/>
    <brk id="167" max="23" man="1"/>
    <brk id="222" max="23" man="1"/>
  </rowBreaks>
  <colBreaks count="1" manualBreakCount="1">
    <brk id="11" max="2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2ACD-ABE5-4B57-BA50-DE47AC869783}">
  <dimension ref="A1:L65"/>
  <sheetViews>
    <sheetView zoomScaleNormal="100" zoomScaleSheetLayoutView="115" workbookViewId="0"/>
  </sheetViews>
  <sheetFormatPr defaultRowHeight="13.5" x14ac:dyDescent="0.15"/>
  <cols>
    <col min="1" max="1" width="11.375" style="2" customWidth="1"/>
    <col min="2" max="3" width="10.625" style="2" customWidth="1"/>
    <col min="4" max="8" width="10.875" style="2" customWidth="1"/>
    <col min="9" max="12" width="10.25" style="2" customWidth="1"/>
    <col min="13" max="16384" width="9" style="84"/>
  </cols>
  <sheetData>
    <row r="1" spans="1:8" ht="15" customHeight="1" x14ac:dyDescent="0.15">
      <c r="A1" s="22" t="s">
        <v>489</v>
      </c>
      <c r="B1" s="21"/>
      <c r="C1" s="21"/>
    </row>
    <row r="2" spans="1:8" s="21" customFormat="1" ht="12.95" customHeight="1" thickBot="1" x14ac:dyDescent="0.2">
      <c r="H2" s="4" t="s">
        <v>449</v>
      </c>
    </row>
    <row r="3" spans="1:8" s="13" customFormat="1" ht="13.5" customHeight="1" thickTop="1" thickBot="1" x14ac:dyDescent="0.2">
      <c r="A3" s="18" t="s">
        <v>490</v>
      </c>
      <c r="B3" s="415" t="s">
        <v>305</v>
      </c>
      <c r="C3" s="20" t="s">
        <v>304</v>
      </c>
      <c r="D3" s="415" t="s">
        <v>303</v>
      </c>
      <c r="E3" s="415"/>
      <c r="F3" s="415"/>
      <c r="G3" s="415"/>
      <c r="H3" s="415"/>
    </row>
    <row r="4" spans="1:8" s="13" customFormat="1" ht="13.5" customHeight="1" thickTop="1" x14ac:dyDescent="0.15">
      <c r="A4" s="17" t="s">
        <v>491</v>
      </c>
      <c r="B4" s="415"/>
      <c r="C4" s="19" t="s">
        <v>492</v>
      </c>
      <c r="D4" s="15" t="s">
        <v>291</v>
      </c>
      <c r="E4" s="15" t="s">
        <v>302</v>
      </c>
      <c r="F4" s="15" t="s">
        <v>301</v>
      </c>
      <c r="G4" s="15" t="s">
        <v>300</v>
      </c>
      <c r="H4" s="14" t="s">
        <v>299</v>
      </c>
    </row>
    <row r="5" spans="1:8" s="11" customFormat="1" ht="13.5" customHeight="1" x14ac:dyDescent="0.15">
      <c r="A5" s="12" t="s">
        <v>291</v>
      </c>
      <c r="B5" s="331">
        <f>SUM(B7:B21)</f>
        <v>698276</v>
      </c>
      <c r="C5" s="332">
        <f>B5/D5</f>
        <v>1.8414839975526909</v>
      </c>
      <c r="D5" s="333">
        <f>SUM(D7:D21)</f>
        <v>379192</v>
      </c>
      <c r="E5" s="331">
        <f>SUM(E7:E21)</f>
        <v>204081</v>
      </c>
      <c r="F5" s="331">
        <f>SUM(F7:F21)</f>
        <v>85958</v>
      </c>
      <c r="G5" s="331">
        <f>SUM(G7:G21)</f>
        <v>47032</v>
      </c>
      <c r="H5" s="334">
        <f>SUM(H7:H21)</f>
        <v>31924</v>
      </c>
    </row>
    <row r="6" spans="1:8" s="7" customFormat="1" ht="13.5" customHeight="1" x14ac:dyDescent="0.15">
      <c r="A6" s="9"/>
      <c r="B6" s="335"/>
      <c r="C6" s="336"/>
      <c r="D6" s="335"/>
      <c r="E6" s="335"/>
      <c r="F6" s="335"/>
      <c r="G6" s="335"/>
      <c r="H6" s="337"/>
    </row>
    <row r="7" spans="1:8" s="7" customFormat="1" ht="13.5" customHeight="1" x14ac:dyDescent="0.15">
      <c r="A7" s="10" t="s">
        <v>493</v>
      </c>
      <c r="B7" s="338">
        <v>2</v>
      </c>
      <c r="C7" s="226">
        <f t="shared" ref="C7:C21" si="0">B7/D7</f>
        <v>1</v>
      </c>
      <c r="D7" s="184">
        <f>E7+F7+G7+H7+B27+C27+D27+E27+F27+G27</f>
        <v>2</v>
      </c>
      <c r="E7" s="339">
        <v>2</v>
      </c>
      <c r="F7" s="267">
        <v>0</v>
      </c>
      <c r="G7" s="267">
        <v>0</v>
      </c>
      <c r="H7" s="267">
        <v>0</v>
      </c>
    </row>
    <row r="8" spans="1:8" s="7" customFormat="1" ht="13.5" customHeight="1" x14ac:dyDescent="0.15">
      <c r="A8" s="9" t="s">
        <v>4</v>
      </c>
      <c r="B8" s="338">
        <v>1159</v>
      </c>
      <c r="C8" s="226">
        <f t="shared" si="0"/>
        <v>1.0131118881118881</v>
      </c>
      <c r="D8" s="184">
        <f t="shared" ref="D8:D21" si="1">E8+F8+G8+H8+B28+C28+D28+E28+F28+G28</f>
        <v>1144</v>
      </c>
      <c r="E8" s="339">
        <v>1132</v>
      </c>
      <c r="F8" s="339">
        <v>9</v>
      </c>
      <c r="G8" s="339">
        <v>3</v>
      </c>
      <c r="H8" s="267">
        <v>0</v>
      </c>
    </row>
    <row r="9" spans="1:8" s="7" customFormat="1" ht="13.5" customHeight="1" x14ac:dyDescent="0.15">
      <c r="A9" s="9" t="s">
        <v>3</v>
      </c>
      <c r="B9" s="338">
        <v>17862</v>
      </c>
      <c r="C9" s="226">
        <f t="shared" si="0"/>
        <v>1.062013199357869</v>
      </c>
      <c r="D9" s="184">
        <f t="shared" si="1"/>
        <v>16819</v>
      </c>
      <c r="E9" s="339">
        <v>16078</v>
      </c>
      <c r="F9" s="339">
        <v>495</v>
      </c>
      <c r="G9" s="339">
        <v>196</v>
      </c>
      <c r="H9" s="339">
        <v>44</v>
      </c>
    </row>
    <row r="10" spans="1:8" s="7" customFormat="1" ht="13.5" customHeight="1" x14ac:dyDescent="0.15">
      <c r="A10" s="9" t="s">
        <v>2</v>
      </c>
      <c r="B10" s="338">
        <v>40689</v>
      </c>
      <c r="C10" s="226">
        <f t="shared" si="0"/>
        <v>1.2453401891470022</v>
      </c>
      <c r="D10" s="184">
        <f t="shared" si="1"/>
        <v>32673</v>
      </c>
      <c r="E10" s="339">
        <v>27340</v>
      </c>
      <c r="F10" s="339">
        <v>3431</v>
      </c>
      <c r="G10" s="339">
        <v>1283</v>
      </c>
      <c r="H10" s="339">
        <v>483</v>
      </c>
    </row>
    <row r="11" spans="1:8" s="7" customFormat="1" ht="13.5" customHeight="1" x14ac:dyDescent="0.15">
      <c r="A11" s="9" t="s">
        <v>1</v>
      </c>
      <c r="B11" s="338">
        <v>46783</v>
      </c>
      <c r="C11" s="226">
        <f t="shared" si="0"/>
        <v>1.6622725980670836</v>
      </c>
      <c r="D11" s="184">
        <f t="shared" si="1"/>
        <v>28144</v>
      </c>
      <c r="E11" s="339">
        <v>18240</v>
      </c>
      <c r="F11" s="339">
        <v>4372</v>
      </c>
      <c r="G11" s="339">
        <v>3077</v>
      </c>
      <c r="H11" s="340">
        <v>1863</v>
      </c>
    </row>
    <row r="12" spans="1:8" s="7" customFormat="1" ht="13.5" customHeight="1" x14ac:dyDescent="0.15">
      <c r="A12" s="9" t="s">
        <v>290</v>
      </c>
      <c r="B12" s="338">
        <v>51722</v>
      </c>
      <c r="C12" s="226">
        <f t="shared" si="0"/>
        <v>2.1051731857218448</v>
      </c>
      <c r="D12" s="184">
        <f t="shared" si="1"/>
        <v>24569</v>
      </c>
      <c r="E12" s="339">
        <v>12625</v>
      </c>
      <c r="F12" s="339">
        <v>3435</v>
      </c>
      <c r="G12" s="339">
        <v>3548</v>
      </c>
      <c r="H12" s="340">
        <v>3598</v>
      </c>
    </row>
    <row r="13" spans="1:8" s="7" customFormat="1" ht="13.5" customHeight="1" x14ac:dyDescent="0.15">
      <c r="A13" s="9" t="s">
        <v>289</v>
      </c>
      <c r="B13" s="338">
        <v>61902</v>
      </c>
      <c r="C13" s="226">
        <f t="shared" si="0"/>
        <v>2.4005118858339474</v>
      </c>
      <c r="D13" s="184">
        <f t="shared" si="1"/>
        <v>25787</v>
      </c>
      <c r="E13" s="339">
        <v>10776</v>
      </c>
      <c r="F13" s="339">
        <v>3659</v>
      </c>
      <c r="G13" s="339">
        <v>4167</v>
      </c>
      <c r="H13" s="340">
        <v>5154</v>
      </c>
    </row>
    <row r="14" spans="1:8" s="7" customFormat="1" ht="13.5" customHeight="1" x14ac:dyDescent="0.15">
      <c r="A14" s="9" t="s">
        <v>288</v>
      </c>
      <c r="B14" s="338">
        <v>71512</v>
      </c>
      <c r="C14" s="226">
        <f t="shared" si="0"/>
        <v>2.413825693647472</v>
      </c>
      <c r="D14" s="184">
        <f t="shared" si="1"/>
        <v>29626</v>
      </c>
      <c r="E14" s="339">
        <v>11646</v>
      </c>
      <c r="F14" s="339">
        <v>4808</v>
      </c>
      <c r="G14" s="339">
        <v>5031</v>
      </c>
      <c r="H14" s="340">
        <v>6000</v>
      </c>
    </row>
    <row r="15" spans="1:8" s="7" customFormat="1" ht="13.5" customHeight="1" x14ac:dyDescent="0.15">
      <c r="A15" s="9" t="s">
        <v>287</v>
      </c>
      <c r="B15" s="338">
        <v>81373</v>
      </c>
      <c r="C15" s="226">
        <f t="shared" si="0"/>
        <v>2.2298860024114875</v>
      </c>
      <c r="D15" s="184">
        <f t="shared" si="1"/>
        <v>36492</v>
      </c>
      <c r="E15" s="339">
        <v>15239</v>
      </c>
      <c r="F15" s="339">
        <v>7372</v>
      </c>
      <c r="G15" s="339">
        <v>6232</v>
      </c>
      <c r="H15" s="340">
        <v>5893</v>
      </c>
    </row>
    <row r="16" spans="1:8" s="7" customFormat="1" ht="13.5" customHeight="1" x14ac:dyDescent="0.15">
      <c r="A16" s="9" t="s">
        <v>286</v>
      </c>
      <c r="B16" s="338">
        <v>69142</v>
      </c>
      <c r="C16" s="226">
        <f t="shared" si="0"/>
        <v>2.0581038845066231</v>
      </c>
      <c r="D16" s="184">
        <f t="shared" si="1"/>
        <v>33595</v>
      </c>
      <c r="E16" s="339">
        <v>14708</v>
      </c>
      <c r="F16" s="339">
        <v>8166</v>
      </c>
      <c r="G16" s="339">
        <v>5927</v>
      </c>
      <c r="H16" s="340">
        <v>3826</v>
      </c>
    </row>
    <row r="17" spans="1:8" s="7" customFormat="1" ht="13.5" customHeight="1" x14ac:dyDescent="0.15">
      <c r="A17" s="9" t="s">
        <v>285</v>
      </c>
      <c r="B17" s="338">
        <v>52308</v>
      </c>
      <c r="C17" s="226">
        <f t="shared" si="0"/>
        <v>1.9030086950194638</v>
      </c>
      <c r="D17" s="184">
        <f t="shared" si="1"/>
        <v>27487</v>
      </c>
      <c r="E17" s="339">
        <v>12489</v>
      </c>
      <c r="F17" s="339">
        <v>8099</v>
      </c>
      <c r="G17" s="339">
        <v>4472</v>
      </c>
      <c r="H17" s="340">
        <v>2006</v>
      </c>
    </row>
    <row r="18" spans="1:8" s="7" customFormat="1" ht="13.5" customHeight="1" x14ac:dyDescent="0.15">
      <c r="A18" s="9" t="s">
        <v>284</v>
      </c>
      <c r="B18" s="338">
        <v>40335</v>
      </c>
      <c r="C18" s="226">
        <f t="shared" si="0"/>
        <v>1.8093123401964741</v>
      </c>
      <c r="D18" s="184">
        <f t="shared" si="1"/>
        <v>22293</v>
      </c>
      <c r="E18" s="339">
        <v>10190</v>
      </c>
      <c r="F18" s="339">
        <v>7585</v>
      </c>
      <c r="G18" s="339">
        <v>3330</v>
      </c>
      <c r="H18" s="339">
        <v>1005</v>
      </c>
    </row>
    <row r="19" spans="1:8" s="7" customFormat="1" ht="13.5" customHeight="1" x14ac:dyDescent="0.15">
      <c r="A19" s="9" t="s">
        <v>283</v>
      </c>
      <c r="B19" s="338">
        <v>41554</v>
      </c>
      <c r="C19" s="226">
        <f t="shared" si="0"/>
        <v>1.7290392377148087</v>
      </c>
      <c r="D19" s="184">
        <f t="shared" si="1"/>
        <v>24033</v>
      </c>
      <c r="E19" s="339">
        <v>11532</v>
      </c>
      <c r="F19" s="339">
        <v>8622</v>
      </c>
      <c r="G19" s="339">
        <v>2985</v>
      </c>
      <c r="H19" s="339">
        <v>731</v>
      </c>
    </row>
    <row r="20" spans="1:8" s="7" customFormat="1" ht="13.5" customHeight="1" x14ac:dyDescent="0.15">
      <c r="A20" s="9" t="s">
        <v>282</v>
      </c>
      <c r="B20" s="338">
        <v>121886</v>
      </c>
      <c r="C20" s="226">
        <f t="shared" si="0"/>
        <v>1.5936351869042793</v>
      </c>
      <c r="D20" s="184">
        <f t="shared" si="1"/>
        <v>76483</v>
      </c>
      <c r="E20" s="339">
        <v>42040</v>
      </c>
      <c r="F20" s="339">
        <v>25905</v>
      </c>
      <c r="G20" s="339">
        <v>6780</v>
      </c>
      <c r="H20" s="339">
        <v>1321</v>
      </c>
    </row>
    <row r="21" spans="1:8" s="7" customFormat="1" ht="13.5" customHeight="1" x14ac:dyDescent="0.15">
      <c r="A21" s="8" t="s">
        <v>281</v>
      </c>
      <c r="B21" s="341">
        <v>47</v>
      </c>
      <c r="C21" s="342">
        <f t="shared" si="0"/>
        <v>1.0444444444444445</v>
      </c>
      <c r="D21" s="343">
        <f t="shared" si="1"/>
        <v>45</v>
      </c>
      <c r="E21" s="341">
        <v>44</v>
      </c>
      <c r="F21" s="330">
        <v>0</v>
      </c>
      <c r="G21" s="330">
        <v>1</v>
      </c>
      <c r="H21" s="330">
        <v>0</v>
      </c>
    </row>
    <row r="22" spans="1:8" s="7" customFormat="1" ht="13.5" customHeight="1" thickBot="1" x14ac:dyDescent="0.2"/>
    <row r="23" spans="1:8" s="13" customFormat="1" ht="13.5" customHeight="1" thickTop="1" x14ac:dyDescent="0.15">
      <c r="A23" s="18" t="s">
        <v>490</v>
      </c>
      <c r="B23" s="415" t="s">
        <v>298</v>
      </c>
      <c r="C23" s="415"/>
      <c r="D23" s="415"/>
      <c r="E23" s="415"/>
      <c r="F23" s="415"/>
      <c r="G23" s="415"/>
    </row>
    <row r="24" spans="1:8" s="13" customFormat="1" ht="13.5" customHeight="1" x14ac:dyDescent="0.15">
      <c r="A24" s="17" t="s">
        <v>491</v>
      </c>
      <c r="B24" s="15" t="s">
        <v>297</v>
      </c>
      <c r="C24" s="15" t="s">
        <v>296</v>
      </c>
      <c r="D24" s="16" t="s">
        <v>295</v>
      </c>
      <c r="E24" s="15" t="s">
        <v>294</v>
      </c>
      <c r="F24" s="15" t="s">
        <v>293</v>
      </c>
      <c r="G24" s="14" t="s">
        <v>292</v>
      </c>
    </row>
    <row r="25" spans="1:8" s="11" customFormat="1" ht="13.5" customHeight="1" x14ac:dyDescent="0.15">
      <c r="A25" s="12" t="s">
        <v>291</v>
      </c>
      <c r="B25" s="344">
        <f t="shared" ref="B25:G25" si="2">SUM(B27:B41)</f>
        <v>8290</v>
      </c>
      <c r="C25" s="344">
        <f t="shared" si="2"/>
        <v>1482</v>
      </c>
      <c r="D25" s="344">
        <f t="shared" si="2"/>
        <v>316</v>
      </c>
      <c r="E25" s="344">
        <f t="shared" si="2"/>
        <v>80</v>
      </c>
      <c r="F25" s="344">
        <f t="shared" si="2"/>
        <v>13</v>
      </c>
      <c r="G25" s="331">
        <f t="shared" si="2"/>
        <v>16</v>
      </c>
    </row>
    <row r="26" spans="1:8" s="7" customFormat="1" ht="13.5" customHeight="1" x14ac:dyDescent="0.15">
      <c r="A26" s="9"/>
      <c r="B26" s="335"/>
      <c r="C26" s="335"/>
      <c r="D26" s="335"/>
      <c r="E26" s="335"/>
      <c r="F26" s="335"/>
      <c r="G26" s="335"/>
    </row>
    <row r="27" spans="1:8" s="7" customFormat="1" ht="13.5" customHeight="1" x14ac:dyDescent="0.15">
      <c r="A27" s="10" t="s">
        <v>493</v>
      </c>
      <c r="B27" s="267">
        <v>0</v>
      </c>
      <c r="C27" s="267">
        <v>0</v>
      </c>
      <c r="D27" s="267">
        <v>0</v>
      </c>
      <c r="E27" s="267">
        <v>0</v>
      </c>
      <c r="F27" s="267">
        <v>0</v>
      </c>
      <c r="G27" s="267">
        <v>0</v>
      </c>
    </row>
    <row r="28" spans="1:8" s="7" customFormat="1" ht="13.5" customHeight="1" x14ac:dyDescent="0.15">
      <c r="A28" s="9" t="s">
        <v>4</v>
      </c>
      <c r="B28" s="267">
        <v>0</v>
      </c>
      <c r="C28" s="267">
        <v>0</v>
      </c>
      <c r="D28" s="267">
        <v>0</v>
      </c>
      <c r="E28" s="267">
        <v>0</v>
      </c>
      <c r="F28" s="267">
        <v>0</v>
      </c>
      <c r="G28" s="267">
        <v>0</v>
      </c>
    </row>
    <row r="29" spans="1:8" s="7" customFormat="1" ht="13.5" customHeight="1" x14ac:dyDescent="0.15">
      <c r="A29" s="9" t="s">
        <v>3</v>
      </c>
      <c r="B29" s="339">
        <v>6</v>
      </c>
      <c r="C29" s="339">
        <v>0</v>
      </c>
      <c r="D29" s="339">
        <v>0</v>
      </c>
      <c r="E29" s="339">
        <v>0</v>
      </c>
      <c r="F29" s="267">
        <v>0</v>
      </c>
      <c r="G29" s="267">
        <v>0</v>
      </c>
    </row>
    <row r="30" spans="1:8" s="7" customFormat="1" ht="13.5" customHeight="1" x14ac:dyDescent="0.15">
      <c r="A30" s="9" t="s">
        <v>2</v>
      </c>
      <c r="B30" s="339">
        <v>114</v>
      </c>
      <c r="C30" s="339">
        <v>19</v>
      </c>
      <c r="D30" s="339">
        <v>2</v>
      </c>
      <c r="E30" s="339">
        <v>1</v>
      </c>
      <c r="F30" s="267">
        <v>0</v>
      </c>
      <c r="G30" s="267">
        <v>0</v>
      </c>
    </row>
    <row r="31" spans="1:8" s="7" customFormat="1" ht="13.5" customHeight="1" x14ac:dyDescent="0.15">
      <c r="A31" s="9" t="s">
        <v>1</v>
      </c>
      <c r="B31" s="339">
        <v>466</v>
      </c>
      <c r="C31" s="339">
        <v>100</v>
      </c>
      <c r="D31" s="339">
        <v>22</v>
      </c>
      <c r="E31" s="339">
        <v>4</v>
      </c>
      <c r="F31" s="339">
        <v>0</v>
      </c>
      <c r="G31" s="267">
        <v>0</v>
      </c>
    </row>
    <row r="32" spans="1:8" s="7" customFormat="1" ht="13.5" customHeight="1" x14ac:dyDescent="0.15">
      <c r="A32" s="9" t="s">
        <v>290</v>
      </c>
      <c r="B32" s="339">
        <v>1077</v>
      </c>
      <c r="C32" s="339">
        <v>218</v>
      </c>
      <c r="D32" s="339">
        <v>54</v>
      </c>
      <c r="E32" s="339">
        <v>10</v>
      </c>
      <c r="F32" s="339">
        <v>2</v>
      </c>
      <c r="G32" s="339">
        <v>2</v>
      </c>
    </row>
    <row r="33" spans="1:8" s="7" customFormat="1" ht="13.5" customHeight="1" x14ac:dyDescent="0.15">
      <c r="A33" s="9" t="s">
        <v>289</v>
      </c>
      <c r="B33" s="339">
        <v>1620</v>
      </c>
      <c r="C33" s="339">
        <v>332</v>
      </c>
      <c r="D33" s="339">
        <v>55</v>
      </c>
      <c r="E33" s="339">
        <v>13</v>
      </c>
      <c r="F33" s="339">
        <v>6</v>
      </c>
      <c r="G33" s="339">
        <v>5</v>
      </c>
    </row>
    <row r="34" spans="1:8" s="7" customFormat="1" ht="13.5" customHeight="1" x14ac:dyDescent="0.15">
      <c r="A34" s="9" t="s">
        <v>288</v>
      </c>
      <c r="B34" s="339">
        <v>1780</v>
      </c>
      <c r="C34" s="339">
        <v>297</v>
      </c>
      <c r="D34" s="339">
        <v>49</v>
      </c>
      <c r="E34" s="339">
        <v>10</v>
      </c>
      <c r="F34" s="339">
        <v>2</v>
      </c>
      <c r="G34" s="267">
        <v>3</v>
      </c>
    </row>
    <row r="35" spans="1:8" s="7" customFormat="1" ht="13.5" customHeight="1" x14ac:dyDescent="0.15">
      <c r="A35" s="9" t="s">
        <v>287</v>
      </c>
      <c r="B35" s="339">
        <v>1493</v>
      </c>
      <c r="C35" s="339">
        <v>209</v>
      </c>
      <c r="D35" s="339">
        <v>39</v>
      </c>
      <c r="E35" s="339">
        <v>10</v>
      </c>
      <c r="F35" s="339">
        <v>2</v>
      </c>
      <c r="G35" s="267">
        <v>3</v>
      </c>
    </row>
    <row r="36" spans="1:8" s="7" customFormat="1" ht="13.5" customHeight="1" x14ac:dyDescent="0.15">
      <c r="A36" s="9" t="s">
        <v>286</v>
      </c>
      <c r="B36" s="339">
        <v>826</v>
      </c>
      <c r="C36" s="339">
        <v>113</v>
      </c>
      <c r="D36" s="339">
        <v>23</v>
      </c>
      <c r="E36" s="339">
        <v>6</v>
      </c>
      <c r="F36" s="339">
        <v>0</v>
      </c>
      <c r="G36" s="339">
        <v>0</v>
      </c>
    </row>
    <row r="37" spans="1:8" s="7" customFormat="1" ht="13.5" customHeight="1" x14ac:dyDescent="0.15">
      <c r="A37" s="9" t="s">
        <v>285</v>
      </c>
      <c r="B37" s="339">
        <v>364</v>
      </c>
      <c r="C37" s="339">
        <v>45</v>
      </c>
      <c r="D37" s="339">
        <v>8</v>
      </c>
      <c r="E37" s="339">
        <v>3</v>
      </c>
      <c r="F37" s="339">
        <v>0</v>
      </c>
      <c r="G37" s="339">
        <v>1</v>
      </c>
    </row>
    <row r="38" spans="1:8" s="7" customFormat="1" ht="13.5" customHeight="1" x14ac:dyDescent="0.15">
      <c r="A38" s="9" t="s">
        <v>284</v>
      </c>
      <c r="B38" s="339">
        <v>144</v>
      </c>
      <c r="C38" s="339">
        <v>30</v>
      </c>
      <c r="D38" s="339">
        <v>7</v>
      </c>
      <c r="E38" s="339">
        <v>2</v>
      </c>
      <c r="F38" s="339">
        <v>0</v>
      </c>
      <c r="G38" s="339">
        <v>0</v>
      </c>
    </row>
    <row r="39" spans="1:8" s="7" customFormat="1" ht="13.5" customHeight="1" x14ac:dyDescent="0.15">
      <c r="A39" s="9" t="s">
        <v>283</v>
      </c>
      <c r="B39" s="339">
        <v>117</v>
      </c>
      <c r="C39" s="339">
        <v>20</v>
      </c>
      <c r="D39" s="339">
        <v>16</v>
      </c>
      <c r="E39" s="339">
        <v>9</v>
      </c>
      <c r="F39" s="339">
        <v>0</v>
      </c>
      <c r="G39" s="339">
        <v>1</v>
      </c>
    </row>
    <row r="40" spans="1:8" s="7" customFormat="1" ht="13.5" customHeight="1" x14ac:dyDescent="0.15">
      <c r="A40" s="9" t="s">
        <v>282</v>
      </c>
      <c r="B40" s="339">
        <v>283</v>
      </c>
      <c r="C40" s="339">
        <v>99</v>
      </c>
      <c r="D40" s="339">
        <v>41</v>
      </c>
      <c r="E40" s="339">
        <v>12</v>
      </c>
      <c r="F40" s="339">
        <v>1</v>
      </c>
      <c r="G40" s="267">
        <v>1</v>
      </c>
    </row>
    <row r="41" spans="1:8" s="7" customFormat="1" ht="13.5" customHeight="1" x14ac:dyDescent="0.15">
      <c r="A41" s="8" t="s">
        <v>281</v>
      </c>
      <c r="B41" s="330">
        <v>0</v>
      </c>
      <c r="C41" s="330">
        <v>0</v>
      </c>
      <c r="D41" s="330">
        <v>0</v>
      </c>
      <c r="E41" s="330">
        <v>0</v>
      </c>
      <c r="F41" s="330">
        <v>0</v>
      </c>
      <c r="G41" s="330">
        <v>0</v>
      </c>
    </row>
    <row r="42" spans="1:8" s="3" customFormat="1" ht="12" customHeight="1" x14ac:dyDescent="0.15">
      <c r="A42" s="5" t="s">
        <v>437</v>
      </c>
      <c r="B42" s="6"/>
      <c r="C42" s="6"/>
      <c r="D42" s="6"/>
      <c r="E42" s="6"/>
      <c r="F42" s="6"/>
      <c r="G42" s="4"/>
      <c r="H42" s="1" t="s">
        <v>438</v>
      </c>
    </row>
    <row r="43" spans="1:8" s="3" customFormat="1" ht="12" customHeight="1" x14ac:dyDescent="0.15">
      <c r="H43" s="1"/>
    </row>
    <row r="44" spans="1:8" s="3" customFormat="1" ht="12" customHeight="1" x14ac:dyDescent="0.15">
      <c r="H44" s="1"/>
    </row>
    <row r="45" spans="1:8" s="3" customFormat="1" ht="13.5" customHeight="1" x14ac:dyDescent="0.15"/>
    <row r="46" spans="1:8" s="3" customFormat="1" ht="13.5" customHeight="1" x14ac:dyDescent="0.15"/>
    <row r="47" spans="1:8" s="3" customFormat="1" ht="13.5" customHeight="1" x14ac:dyDescent="0.15"/>
    <row r="48" spans="1:8" s="3" customFormat="1" ht="13.5" customHeight="1" x14ac:dyDescent="0.15"/>
    <row r="49" s="3" customFormat="1" ht="13.5" customHeight="1" x14ac:dyDescent="0.15"/>
    <row r="50" s="3" customFormat="1" ht="13.5" customHeight="1" x14ac:dyDescent="0.15"/>
    <row r="51" s="3" customFormat="1" ht="13.5" customHeight="1" x14ac:dyDescent="0.15"/>
    <row r="52" s="3" customFormat="1" ht="13.5" customHeight="1" x14ac:dyDescent="0.15"/>
    <row r="53" s="3" customFormat="1" ht="13.5" customHeight="1" x14ac:dyDescent="0.15"/>
    <row r="54" s="3" customFormat="1" ht="13.5" customHeight="1" x14ac:dyDescent="0.15"/>
    <row r="55" s="3" customFormat="1" ht="13.5" customHeight="1" x14ac:dyDescent="0.15"/>
    <row r="56" s="3" customFormat="1" ht="13.5" customHeight="1" x14ac:dyDescent="0.15"/>
    <row r="57" s="3" customFormat="1" ht="13.5" customHeight="1" x14ac:dyDescent="0.15"/>
    <row r="58" s="3" customFormat="1" ht="13.5" customHeight="1" x14ac:dyDescent="0.15"/>
    <row r="59" s="3" customFormat="1" ht="13.5" customHeight="1" x14ac:dyDescent="0.15"/>
    <row r="60" s="3" customFormat="1" ht="13.5" customHeight="1" x14ac:dyDescent="0.15"/>
    <row r="61" s="3" customFormat="1" ht="13.5" customHeight="1" x14ac:dyDescent="0.15"/>
    <row r="62" s="3" customFormat="1" ht="13.5" customHeight="1" x14ac:dyDescent="0.15"/>
    <row r="63" s="3" customFormat="1" ht="13.5" customHeight="1" x14ac:dyDescent="0.15"/>
    <row r="64" s="3" customFormat="1" ht="13.5" customHeight="1" x14ac:dyDescent="0.15"/>
    <row r="65" s="3" customFormat="1" ht="13.5" customHeight="1" x14ac:dyDescent="0.15"/>
  </sheetData>
  <mergeCells count="3">
    <mergeCell ref="B3:B4"/>
    <mergeCell ref="D3:H3"/>
    <mergeCell ref="B23:G23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firstPageNumber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0E5C-8B46-420C-9DFA-A9D8E03A457F}">
  <dimension ref="A1:AMK12"/>
  <sheetViews>
    <sheetView zoomScaleNormal="100" zoomScaleSheetLayoutView="100" zoomScalePageLayoutView="106" workbookViewId="0"/>
  </sheetViews>
  <sheetFormatPr defaultRowHeight="18.75" x14ac:dyDescent="0.15"/>
  <cols>
    <col min="1" max="1" width="10.625" style="270" customWidth="1"/>
    <col min="2" max="2" width="14.625" style="270" customWidth="1"/>
    <col min="3" max="5" width="14.375" style="270" customWidth="1"/>
    <col min="6" max="7" width="12.875" style="270" customWidth="1"/>
    <col min="8" max="8" width="15.625" style="270" customWidth="1"/>
    <col min="9" max="1025" width="9" style="270" customWidth="1"/>
    <col min="1026" max="16384" width="9" style="234"/>
  </cols>
  <sheetData>
    <row r="1" spans="1:8" ht="15" customHeight="1" x14ac:dyDescent="0.15">
      <c r="A1" s="272" t="s">
        <v>494</v>
      </c>
      <c r="B1" s="273"/>
      <c r="C1" s="273"/>
      <c r="D1" s="273"/>
      <c r="E1" s="271"/>
    </row>
    <row r="2" spans="1:8" ht="12.75" customHeight="1" x14ac:dyDescent="0.15">
      <c r="C2" s="271"/>
      <c r="D2" s="271"/>
      <c r="E2" s="271"/>
      <c r="G2" s="274"/>
    </row>
    <row r="3" spans="1:8" s="275" customFormat="1" ht="16.5" customHeight="1" thickBot="1" x14ac:dyDescent="0.2">
      <c r="A3" s="273"/>
      <c r="B3" s="273"/>
      <c r="C3" s="273"/>
      <c r="D3" s="273"/>
      <c r="E3" s="274" t="s">
        <v>495</v>
      </c>
      <c r="F3" s="424"/>
      <c r="G3" s="424"/>
      <c r="H3" s="56"/>
    </row>
    <row r="4" spans="1:8" s="275" customFormat="1" ht="17.100000000000001" customHeight="1" thickTop="1" thickBot="1" x14ac:dyDescent="0.2">
      <c r="A4" s="276" t="s">
        <v>358</v>
      </c>
      <c r="B4" s="425" t="s">
        <v>0</v>
      </c>
      <c r="C4" s="425" t="s">
        <v>391</v>
      </c>
      <c r="D4" s="425" t="s">
        <v>496</v>
      </c>
      <c r="E4" s="425" t="s">
        <v>497</v>
      </c>
      <c r="F4" s="55"/>
      <c r="G4" s="55"/>
      <c r="H4" s="54"/>
    </row>
    <row r="5" spans="1:8" s="275" customFormat="1" ht="17.100000000000001" customHeight="1" thickTop="1" x14ac:dyDescent="0.15">
      <c r="A5" s="277" t="s">
        <v>498</v>
      </c>
      <c r="B5" s="425"/>
      <c r="C5" s="425"/>
      <c r="D5" s="425"/>
      <c r="E5" s="425"/>
      <c r="F5" s="53"/>
      <c r="G5" s="52"/>
      <c r="H5" s="49"/>
    </row>
    <row r="6" spans="1:8" s="275" customFormat="1" ht="18" customHeight="1" x14ac:dyDescent="0.15">
      <c r="A6" s="278" t="s">
        <v>416</v>
      </c>
      <c r="B6" s="279">
        <v>368275</v>
      </c>
      <c r="C6" s="279">
        <v>169112</v>
      </c>
      <c r="D6" s="280">
        <v>45.92</v>
      </c>
      <c r="E6" s="279">
        <v>691372</v>
      </c>
      <c r="F6" s="53"/>
      <c r="G6" s="52"/>
      <c r="H6" s="49"/>
    </row>
    <row r="7" spans="1:8" s="275" customFormat="1" ht="18" customHeight="1" x14ac:dyDescent="0.15">
      <c r="A7" s="278" t="s">
        <v>499</v>
      </c>
      <c r="B7" s="279">
        <v>374640</v>
      </c>
      <c r="C7" s="279">
        <v>166492</v>
      </c>
      <c r="D7" s="280">
        <v>44.44</v>
      </c>
      <c r="E7" s="279">
        <v>694725</v>
      </c>
      <c r="F7" s="51"/>
      <c r="G7" s="50"/>
      <c r="H7" s="49"/>
    </row>
    <row r="8" spans="1:8" ht="18" customHeight="1" x14ac:dyDescent="0.15">
      <c r="A8" s="281" t="s">
        <v>500</v>
      </c>
      <c r="B8" s="345">
        <v>382355</v>
      </c>
      <c r="C8" s="345">
        <v>162915</v>
      </c>
      <c r="D8" s="346">
        <v>42.61</v>
      </c>
      <c r="E8" s="345">
        <v>700370</v>
      </c>
      <c r="F8" s="48"/>
      <c r="G8" s="47"/>
      <c r="H8" s="46"/>
    </row>
    <row r="9" spans="1:8" ht="12.95" customHeight="1" x14ac:dyDescent="0.15">
      <c r="A9" s="282" t="s">
        <v>501</v>
      </c>
      <c r="B9" s="283"/>
      <c r="C9" s="283"/>
      <c r="D9" s="284"/>
      <c r="E9" s="285"/>
    </row>
    <row r="10" spans="1:8" x14ac:dyDescent="0.15">
      <c r="D10" s="286"/>
    </row>
    <row r="12" spans="1:8" x14ac:dyDescent="0.15">
      <c r="G12" s="45"/>
    </row>
  </sheetData>
  <mergeCells count="5">
    <mergeCell ref="F3:G3"/>
    <mergeCell ref="B4:B5"/>
    <mergeCell ref="C4:C5"/>
    <mergeCell ref="D4:D5"/>
    <mergeCell ref="E4:E5"/>
  </mergeCells>
  <phoneticPr fontId="2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D446-1A8A-415F-8010-86EA5523C792}">
  <dimension ref="A1:AMK16"/>
  <sheetViews>
    <sheetView zoomScaleNormal="100" zoomScaleSheetLayoutView="295" zoomScalePageLayoutView="130" workbookViewId="0"/>
  </sheetViews>
  <sheetFormatPr defaultRowHeight="13.5" x14ac:dyDescent="0.15"/>
  <cols>
    <col min="1" max="1" width="7.125" style="87" customWidth="1"/>
    <col min="2" max="2" width="9.125" style="87" customWidth="1"/>
    <col min="3" max="5" width="9.375" style="87" customWidth="1"/>
    <col min="6" max="6" width="7.375" style="87" customWidth="1"/>
    <col min="7" max="7" width="8.375" style="87" customWidth="1"/>
    <col min="8" max="8" width="9.125" style="87" customWidth="1"/>
    <col min="9" max="9" width="8.375" style="87" customWidth="1"/>
    <col min="10" max="10" width="9.5" style="87" customWidth="1"/>
    <col min="11" max="11" width="8.625" style="87" customWidth="1"/>
    <col min="12" max="12" width="9" style="87" customWidth="1"/>
    <col min="13" max="13" width="20" style="87" customWidth="1"/>
    <col min="14" max="14" width="9" style="87"/>
    <col min="15" max="1025" width="8.625" style="87" customWidth="1"/>
    <col min="1026" max="16384" width="9" style="84"/>
  </cols>
  <sheetData>
    <row r="1" spans="1:14" ht="15" customHeight="1" x14ac:dyDescent="0.15">
      <c r="A1" s="85" t="s">
        <v>413</v>
      </c>
      <c r="B1" s="86"/>
      <c r="H1" s="88"/>
    </row>
    <row r="2" spans="1:14" ht="12.95" customHeight="1" thickBot="1" x14ac:dyDescent="0.2">
      <c r="A2" s="85"/>
      <c r="B2" s="85"/>
      <c r="C2" s="89"/>
      <c r="D2" s="89"/>
      <c r="E2" s="89"/>
      <c r="F2" s="89"/>
      <c r="G2" s="89"/>
      <c r="H2" s="90"/>
      <c r="J2" s="90" t="s">
        <v>414</v>
      </c>
    </row>
    <row r="3" spans="1:14" s="93" customFormat="1" ht="16.5" customHeight="1" thickTop="1" thickBot="1" x14ac:dyDescent="0.2">
      <c r="A3" s="91" t="s">
        <v>358</v>
      </c>
      <c r="B3" s="407" t="s">
        <v>341</v>
      </c>
      <c r="C3" s="408" t="s">
        <v>351</v>
      </c>
      <c r="D3" s="408"/>
      <c r="E3" s="408"/>
      <c r="F3" s="407" t="s">
        <v>350</v>
      </c>
      <c r="G3" s="407"/>
      <c r="H3" s="407"/>
      <c r="I3" s="407"/>
      <c r="J3" s="409" t="s">
        <v>349</v>
      </c>
      <c r="K3" s="92"/>
    </row>
    <row r="4" spans="1:14" s="93" customFormat="1" thickTop="1" thickBot="1" x14ac:dyDescent="0.2">
      <c r="A4" s="94"/>
      <c r="B4" s="407"/>
      <c r="C4" s="411" t="s">
        <v>9</v>
      </c>
      <c r="D4" s="411" t="s">
        <v>11</v>
      </c>
      <c r="E4" s="411" t="s">
        <v>10</v>
      </c>
      <c r="F4" s="411" t="s">
        <v>348</v>
      </c>
      <c r="G4" s="96"/>
      <c r="H4" s="97" t="s">
        <v>347</v>
      </c>
      <c r="I4" s="98" t="s">
        <v>337</v>
      </c>
      <c r="J4" s="410"/>
      <c r="K4" s="99"/>
    </row>
    <row r="5" spans="1:14" s="93" customFormat="1" ht="12.75" thickTop="1" x14ac:dyDescent="0.15">
      <c r="A5" s="100" t="s">
        <v>415</v>
      </c>
      <c r="B5" s="407"/>
      <c r="C5" s="407"/>
      <c r="D5" s="407"/>
      <c r="E5" s="407"/>
      <c r="F5" s="407"/>
      <c r="G5" s="101" t="s">
        <v>9</v>
      </c>
      <c r="H5" s="102" t="s">
        <v>346</v>
      </c>
      <c r="I5" s="95" t="s">
        <v>345</v>
      </c>
      <c r="J5" s="410"/>
      <c r="K5" s="103"/>
    </row>
    <row r="6" spans="1:14" s="93" customFormat="1" ht="18" customHeight="1" x14ac:dyDescent="0.15">
      <c r="A6" s="104" t="s">
        <v>416</v>
      </c>
      <c r="B6" s="105">
        <v>365583</v>
      </c>
      <c r="C6" s="105">
        <v>690114</v>
      </c>
      <c r="D6" s="106">
        <v>345515</v>
      </c>
      <c r="E6" s="107">
        <v>344599</v>
      </c>
      <c r="F6" s="106">
        <v>5660</v>
      </c>
      <c r="G6" s="108">
        <v>1008</v>
      </c>
      <c r="H6" s="109" t="s">
        <v>417</v>
      </c>
      <c r="I6" s="110">
        <v>5485</v>
      </c>
      <c r="J6" s="294">
        <v>12960</v>
      </c>
      <c r="K6" s="292"/>
    </row>
    <row r="7" spans="1:14" s="93" customFormat="1" ht="18" customHeight="1" x14ac:dyDescent="0.15">
      <c r="A7" s="112">
        <v>6</v>
      </c>
      <c r="B7" s="105">
        <v>371942</v>
      </c>
      <c r="C7" s="107">
        <v>693223</v>
      </c>
      <c r="D7" s="105">
        <v>346947</v>
      </c>
      <c r="E7" s="105">
        <v>346276</v>
      </c>
      <c r="F7" s="105">
        <f>B7-B6</f>
        <v>6359</v>
      </c>
      <c r="G7" s="113">
        <f>C7-C6</f>
        <v>3109</v>
      </c>
      <c r="H7" s="114" t="s">
        <v>418</v>
      </c>
      <c r="I7" s="115">
        <f>3149+4365</f>
        <v>7514</v>
      </c>
      <c r="J7" s="111">
        <v>13018.2723004695</v>
      </c>
      <c r="K7" s="292"/>
    </row>
    <row r="8" spans="1:14" s="93" customFormat="1" ht="18" customHeight="1" x14ac:dyDescent="0.15">
      <c r="A8" s="116">
        <v>7</v>
      </c>
      <c r="B8" s="287">
        <v>379192</v>
      </c>
      <c r="C8" s="288">
        <v>698276</v>
      </c>
      <c r="D8" s="288">
        <v>349165</v>
      </c>
      <c r="E8" s="287">
        <v>349111</v>
      </c>
      <c r="F8" s="288">
        <v>7250</v>
      </c>
      <c r="G8" s="289">
        <v>5053</v>
      </c>
      <c r="H8" s="290" t="s">
        <v>419</v>
      </c>
      <c r="I8" s="291">
        <v>9668</v>
      </c>
      <c r="J8" s="293">
        <v>13113</v>
      </c>
      <c r="K8" s="292"/>
      <c r="L8" s="117"/>
      <c r="M8" s="117"/>
      <c r="N8" s="117"/>
    </row>
    <row r="9" spans="1:14" ht="12" customHeight="1" x14ac:dyDescent="0.15">
      <c r="A9" s="118" t="s">
        <v>420</v>
      </c>
      <c r="B9" s="119"/>
      <c r="C9" s="119"/>
      <c r="D9" s="119"/>
      <c r="E9" s="119"/>
      <c r="F9" s="119"/>
      <c r="G9" s="119"/>
      <c r="H9" s="119"/>
      <c r="J9" s="90" t="s">
        <v>421</v>
      </c>
    </row>
    <row r="10" spans="1:14" ht="12" customHeight="1" x14ac:dyDescent="0.15">
      <c r="C10" s="120"/>
      <c r="D10" s="121"/>
      <c r="E10" s="121"/>
      <c r="F10" s="121"/>
      <c r="G10" s="121"/>
      <c r="H10" s="121"/>
      <c r="I10" s="121"/>
      <c r="J10" s="90"/>
      <c r="M10" s="122"/>
    </row>
    <row r="11" spans="1:14" x14ac:dyDescent="0.15">
      <c r="C11" s="123"/>
      <c r="D11" s="89"/>
      <c r="E11" s="89"/>
      <c r="F11" s="89"/>
      <c r="G11" s="89"/>
      <c r="H11" s="89"/>
      <c r="I11" s="89"/>
      <c r="J11" s="124"/>
    </row>
    <row r="12" spans="1:14" x14ac:dyDescent="0.15">
      <c r="D12" s="122"/>
    </row>
    <row r="13" spans="1:14" x14ac:dyDescent="0.15">
      <c r="F13" s="125"/>
    </row>
    <row r="14" spans="1:14" x14ac:dyDescent="0.15">
      <c r="G14" s="122"/>
    </row>
    <row r="16" spans="1:14" x14ac:dyDescent="0.15">
      <c r="F16" s="122"/>
    </row>
  </sheetData>
  <mergeCells count="8">
    <mergeCell ref="B3:B5"/>
    <mergeCell ref="C3:E3"/>
    <mergeCell ref="F3:I3"/>
    <mergeCell ref="J3:J5"/>
    <mergeCell ref="C4:C5"/>
    <mergeCell ref="D4:D5"/>
    <mergeCell ref="E4:E5"/>
    <mergeCell ref="F4:F5"/>
  </mergeCells>
  <phoneticPr fontId="2"/>
  <printOptions horizontalCentered="1"/>
  <pageMargins left="0.74803149606299213" right="0.74803149606299213" top="0.78740157480314965" bottom="0.78740157480314965" header="0.51181102362204722" footer="0.51181102362204722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03E6-576F-4A8C-BF35-D2F098DBEF89}">
  <dimension ref="A1:AMK116"/>
  <sheetViews>
    <sheetView zoomScaleNormal="100" zoomScaleSheetLayoutView="205" zoomScalePageLayoutView="115" workbookViewId="0"/>
  </sheetViews>
  <sheetFormatPr defaultRowHeight="13.5" x14ac:dyDescent="0.15"/>
  <cols>
    <col min="1" max="1" width="6.625" style="65" customWidth="1"/>
    <col min="2" max="4" width="8.125" style="65" customWidth="1"/>
    <col min="5" max="5" width="6.625" style="65" customWidth="1"/>
    <col min="6" max="8" width="7.125" style="65" customWidth="1"/>
    <col min="9" max="9" width="6.625" style="65" customWidth="1"/>
    <col min="10" max="12" width="7.125" style="65" customWidth="1"/>
    <col min="13" max="1025" width="7.375" style="65" customWidth="1"/>
    <col min="1026" max="16384" width="9" style="84"/>
  </cols>
  <sheetData>
    <row r="1" spans="1:12" s="127" customFormat="1" ht="15" customHeight="1" x14ac:dyDescent="0.15">
      <c r="A1" s="66" t="s">
        <v>422</v>
      </c>
      <c r="B1" s="126"/>
      <c r="G1" s="65"/>
      <c r="H1" s="65"/>
      <c r="I1" s="65"/>
      <c r="J1" s="65"/>
    </row>
    <row r="2" spans="1:12" s="128" customFormat="1" ht="12.95" customHeight="1" thickBot="1" x14ac:dyDescent="0.2">
      <c r="K2" s="129"/>
      <c r="L2" s="130" t="s">
        <v>449</v>
      </c>
    </row>
    <row r="3" spans="1:12" s="135" customFormat="1" ht="13.35" customHeight="1" thickTop="1" x14ac:dyDescent="0.15">
      <c r="A3" s="131" t="s">
        <v>12</v>
      </c>
      <c r="B3" s="131" t="s">
        <v>9</v>
      </c>
      <c r="C3" s="131" t="s">
        <v>11</v>
      </c>
      <c r="D3" s="132" t="s">
        <v>10</v>
      </c>
      <c r="E3" s="133" t="s">
        <v>12</v>
      </c>
      <c r="F3" s="131" t="s">
        <v>9</v>
      </c>
      <c r="G3" s="131" t="s">
        <v>11</v>
      </c>
      <c r="H3" s="134" t="s">
        <v>10</v>
      </c>
      <c r="I3" s="133" t="s">
        <v>12</v>
      </c>
      <c r="J3" s="131" t="s">
        <v>9</v>
      </c>
      <c r="K3" s="131" t="s">
        <v>11</v>
      </c>
      <c r="L3" s="131" t="s">
        <v>10</v>
      </c>
    </row>
    <row r="4" spans="1:12" s="141" customFormat="1" ht="13.35" customHeight="1" x14ac:dyDescent="0.15">
      <c r="A4" s="136" t="s">
        <v>9</v>
      </c>
      <c r="B4" s="295">
        <v>698276</v>
      </c>
      <c r="C4" s="295">
        <v>349165</v>
      </c>
      <c r="D4" s="296">
        <v>349111</v>
      </c>
      <c r="E4" s="137"/>
      <c r="F4" s="138"/>
      <c r="G4" s="139"/>
      <c r="H4" s="140"/>
      <c r="I4" s="137"/>
      <c r="J4" s="138"/>
      <c r="K4" s="139"/>
      <c r="L4" s="139"/>
    </row>
    <row r="5" spans="1:12" s="141" customFormat="1" ht="12.95" customHeight="1" x14ac:dyDescent="0.15">
      <c r="A5" s="142" t="s">
        <v>8</v>
      </c>
      <c r="B5" s="138"/>
      <c r="C5" s="138"/>
      <c r="D5" s="143"/>
      <c r="E5" s="144"/>
      <c r="F5" s="138"/>
      <c r="G5" s="138"/>
      <c r="H5" s="143"/>
      <c r="I5" s="144"/>
      <c r="J5" s="138"/>
      <c r="K5" s="138"/>
      <c r="L5" s="145"/>
    </row>
    <row r="6" spans="1:12" s="141" customFormat="1" ht="13.35" customHeight="1" x14ac:dyDescent="0.15">
      <c r="A6" s="146" t="s">
        <v>7</v>
      </c>
      <c r="B6" s="138">
        <v>20682</v>
      </c>
      <c r="C6" s="138">
        <v>10703</v>
      </c>
      <c r="D6" s="143">
        <v>9979</v>
      </c>
      <c r="E6" s="144" t="s">
        <v>423</v>
      </c>
      <c r="F6" s="138">
        <v>42237</v>
      </c>
      <c r="G6" s="138">
        <v>22107</v>
      </c>
      <c r="H6" s="143">
        <v>20130</v>
      </c>
      <c r="I6" s="144" t="s">
        <v>424</v>
      </c>
      <c r="J6" s="138">
        <v>34946</v>
      </c>
      <c r="K6" s="138">
        <v>17147</v>
      </c>
      <c r="L6" s="145">
        <v>17799</v>
      </c>
    </row>
    <row r="7" spans="1:12" s="141" customFormat="1" ht="8.1" customHeight="1" x14ac:dyDescent="0.15">
      <c r="A7" s="146"/>
      <c r="B7" s="138"/>
      <c r="C7" s="138"/>
      <c r="D7" s="143"/>
      <c r="E7" s="144"/>
      <c r="F7" s="138"/>
      <c r="G7" s="138"/>
      <c r="H7" s="143"/>
      <c r="I7" s="144"/>
      <c r="J7" s="138"/>
      <c r="K7" s="138"/>
      <c r="L7" s="145"/>
    </row>
    <row r="8" spans="1:12" s="141" customFormat="1" ht="13.35" customHeight="1" x14ac:dyDescent="0.15">
      <c r="A8" s="147">
        <v>0</v>
      </c>
      <c r="B8" s="297">
        <v>4053</v>
      </c>
      <c r="C8" s="298">
        <v>2092</v>
      </c>
      <c r="D8" s="299">
        <v>1961</v>
      </c>
      <c r="E8" s="144">
        <v>35</v>
      </c>
      <c r="F8" s="138">
        <v>8394</v>
      </c>
      <c r="G8" s="300">
        <v>4372</v>
      </c>
      <c r="H8" s="301">
        <v>4022</v>
      </c>
      <c r="I8" s="144">
        <v>70</v>
      </c>
      <c r="J8" s="138">
        <v>6414</v>
      </c>
      <c r="K8" s="300">
        <v>3253</v>
      </c>
      <c r="L8" s="300">
        <v>3161</v>
      </c>
    </row>
    <row r="9" spans="1:12" s="141" customFormat="1" ht="13.35" customHeight="1" x14ac:dyDescent="0.15">
      <c r="A9" s="148">
        <v>1</v>
      </c>
      <c r="B9" s="297">
        <v>4027</v>
      </c>
      <c r="C9" s="298">
        <v>2039</v>
      </c>
      <c r="D9" s="299">
        <v>1988</v>
      </c>
      <c r="E9" s="144">
        <v>36</v>
      </c>
      <c r="F9" s="138">
        <v>8536</v>
      </c>
      <c r="G9" s="300">
        <v>4471</v>
      </c>
      <c r="H9" s="301">
        <v>4065</v>
      </c>
      <c r="I9" s="144">
        <v>71</v>
      </c>
      <c r="J9" s="138">
        <v>6526</v>
      </c>
      <c r="K9" s="300">
        <v>3255</v>
      </c>
      <c r="L9" s="300">
        <v>3271</v>
      </c>
    </row>
    <row r="10" spans="1:12" s="141" customFormat="1" ht="13.35" customHeight="1" x14ac:dyDescent="0.15">
      <c r="A10" s="148">
        <v>2</v>
      </c>
      <c r="B10" s="297">
        <v>4083</v>
      </c>
      <c r="C10" s="298">
        <v>2119</v>
      </c>
      <c r="D10" s="299">
        <v>1964</v>
      </c>
      <c r="E10" s="144">
        <v>37</v>
      </c>
      <c r="F10" s="138">
        <v>8401</v>
      </c>
      <c r="G10" s="300">
        <v>4441</v>
      </c>
      <c r="H10" s="301">
        <v>3960</v>
      </c>
      <c r="I10" s="144">
        <v>72</v>
      </c>
      <c r="J10" s="138">
        <v>7011</v>
      </c>
      <c r="K10" s="300">
        <v>3411</v>
      </c>
      <c r="L10" s="300">
        <v>3600</v>
      </c>
    </row>
    <row r="11" spans="1:12" s="141" customFormat="1" ht="13.35" customHeight="1" x14ac:dyDescent="0.15">
      <c r="A11" s="148">
        <v>3</v>
      </c>
      <c r="B11" s="297">
        <v>4139</v>
      </c>
      <c r="C11" s="298">
        <v>2159</v>
      </c>
      <c r="D11" s="299">
        <v>1980</v>
      </c>
      <c r="E11" s="144">
        <v>38</v>
      </c>
      <c r="F11" s="138">
        <v>8417</v>
      </c>
      <c r="G11" s="300">
        <v>4390</v>
      </c>
      <c r="H11" s="301">
        <v>4027</v>
      </c>
      <c r="I11" s="144">
        <v>73</v>
      </c>
      <c r="J11" s="138">
        <v>7324</v>
      </c>
      <c r="K11" s="300">
        <v>3575</v>
      </c>
      <c r="L11" s="300">
        <v>3749</v>
      </c>
    </row>
    <row r="12" spans="1:12" s="141" customFormat="1" ht="13.35" customHeight="1" x14ac:dyDescent="0.15">
      <c r="A12" s="148">
        <v>4</v>
      </c>
      <c r="B12" s="297">
        <v>4380</v>
      </c>
      <c r="C12" s="298">
        <v>2294</v>
      </c>
      <c r="D12" s="299">
        <v>2086</v>
      </c>
      <c r="E12" s="144">
        <v>39</v>
      </c>
      <c r="F12" s="138">
        <v>8489</v>
      </c>
      <c r="G12" s="300">
        <v>4433</v>
      </c>
      <c r="H12" s="301">
        <v>4056</v>
      </c>
      <c r="I12" s="144">
        <v>74</v>
      </c>
      <c r="J12" s="138">
        <v>7671</v>
      </c>
      <c r="K12" s="300">
        <v>3653</v>
      </c>
      <c r="L12" s="300">
        <v>4018</v>
      </c>
    </row>
    <row r="13" spans="1:12" s="141" customFormat="1" ht="12.95" customHeight="1" x14ac:dyDescent="0.15">
      <c r="A13" s="148"/>
      <c r="B13" s="138"/>
      <c r="C13" s="138"/>
      <c r="D13" s="143"/>
      <c r="E13" s="144"/>
      <c r="F13" s="138"/>
      <c r="G13" s="138"/>
      <c r="H13" s="143"/>
      <c r="I13" s="144"/>
      <c r="J13" s="138"/>
      <c r="K13" s="138"/>
      <c r="L13" s="145"/>
    </row>
    <row r="14" spans="1:12" s="141" customFormat="1" ht="13.35" customHeight="1" x14ac:dyDescent="0.15">
      <c r="A14" s="146" t="s">
        <v>6</v>
      </c>
      <c r="B14" s="138">
        <v>23954</v>
      </c>
      <c r="C14" s="138">
        <v>12110</v>
      </c>
      <c r="D14" s="143">
        <v>11844</v>
      </c>
      <c r="E14" s="144" t="s">
        <v>425</v>
      </c>
      <c r="F14" s="138">
        <v>44567</v>
      </c>
      <c r="G14" s="138">
        <v>23152</v>
      </c>
      <c r="H14" s="143">
        <v>21415</v>
      </c>
      <c r="I14" s="144" t="s">
        <v>426</v>
      </c>
      <c r="J14" s="138">
        <v>37296</v>
      </c>
      <c r="K14" s="138">
        <v>16891</v>
      </c>
      <c r="L14" s="145">
        <v>20405</v>
      </c>
    </row>
    <row r="15" spans="1:12" s="141" customFormat="1" ht="8.1" customHeight="1" x14ac:dyDescent="0.15">
      <c r="A15" s="146"/>
      <c r="B15" s="138"/>
      <c r="C15" s="138"/>
      <c r="D15" s="143"/>
      <c r="E15" s="144"/>
      <c r="F15" s="138"/>
      <c r="G15" s="138"/>
      <c r="H15" s="143"/>
      <c r="I15" s="144"/>
      <c r="J15" s="138"/>
      <c r="K15" s="138"/>
      <c r="L15" s="145"/>
    </row>
    <row r="16" spans="1:12" s="141" customFormat="1" ht="13.35" customHeight="1" x14ac:dyDescent="0.15">
      <c r="A16" s="148">
        <v>5</v>
      </c>
      <c r="B16" s="138">
        <v>4384</v>
      </c>
      <c r="C16" s="300">
        <v>2180</v>
      </c>
      <c r="D16" s="301">
        <v>2204</v>
      </c>
      <c r="E16" s="144">
        <v>40</v>
      </c>
      <c r="F16" s="138">
        <v>8729</v>
      </c>
      <c r="G16" s="300">
        <v>4568</v>
      </c>
      <c r="H16" s="301">
        <v>4161</v>
      </c>
      <c r="I16" s="144">
        <v>75</v>
      </c>
      <c r="J16" s="138">
        <v>8794</v>
      </c>
      <c r="K16" s="300">
        <v>4127</v>
      </c>
      <c r="L16" s="300">
        <v>4667</v>
      </c>
    </row>
    <row r="17" spans="1:12" s="141" customFormat="1" ht="13.35" customHeight="1" x14ac:dyDescent="0.15">
      <c r="A17" s="148">
        <v>6</v>
      </c>
      <c r="B17" s="138">
        <v>4767</v>
      </c>
      <c r="C17" s="300">
        <v>2466</v>
      </c>
      <c r="D17" s="301">
        <v>2301</v>
      </c>
      <c r="E17" s="144">
        <v>41</v>
      </c>
      <c r="F17" s="138">
        <v>8846</v>
      </c>
      <c r="G17" s="300">
        <v>4557</v>
      </c>
      <c r="H17" s="301">
        <v>4289</v>
      </c>
      <c r="I17" s="144">
        <v>76</v>
      </c>
      <c r="J17" s="138">
        <v>8449</v>
      </c>
      <c r="K17" s="300">
        <v>3923</v>
      </c>
      <c r="L17" s="300">
        <v>4526</v>
      </c>
    </row>
    <row r="18" spans="1:12" s="141" customFormat="1" ht="13.35" customHeight="1" x14ac:dyDescent="0.15">
      <c r="A18" s="148">
        <v>7</v>
      </c>
      <c r="B18" s="138">
        <v>4776</v>
      </c>
      <c r="C18" s="300">
        <v>2323</v>
      </c>
      <c r="D18" s="301">
        <v>2453</v>
      </c>
      <c r="E18" s="144">
        <v>42</v>
      </c>
      <c r="F18" s="138">
        <v>8804</v>
      </c>
      <c r="G18" s="300">
        <v>4623</v>
      </c>
      <c r="H18" s="301">
        <v>4181</v>
      </c>
      <c r="I18" s="144">
        <v>77</v>
      </c>
      <c r="J18" s="138">
        <v>8829</v>
      </c>
      <c r="K18" s="300">
        <v>4018</v>
      </c>
      <c r="L18" s="300">
        <v>4811</v>
      </c>
    </row>
    <row r="19" spans="1:12" s="141" customFormat="1" ht="13.35" customHeight="1" x14ac:dyDescent="0.15">
      <c r="A19" s="148">
        <v>8</v>
      </c>
      <c r="B19" s="138">
        <v>4916</v>
      </c>
      <c r="C19" s="300">
        <v>2532</v>
      </c>
      <c r="D19" s="301">
        <v>2384</v>
      </c>
      <c r="E19" s="144">
        <v>43</v>
      </c>
      <c r="F19" s="138">
        <v>9006</v>
      </c>
      <c r="G19" s="300">
        <v>4694</v>
      </c>
      <c r="H19" s="301">
        <v>4312</v>
      </c>
      <c r="I19" s="144">
        <v>78</v>
      </c>
      <c r="J19" s="138">
        <v>6002</v>
      </c>
      <c r="K19" s="300">
        <v>2615</v>
      </c>
      <c r="L19" s="300">
        <v>3387</v>
      </c>
    </row>
    <row r="20" spans="1:12" s="141" customFormat="1" ht="13.35" customHeight="1" x14ac:dyDescent="0.15">
      <c r="A20" s="148">
        <v>9</v>
      </c>
      <c r="B20" s="138">
        <v>5111</v>
      </c>
      <c r="C20" s="300">
        <v>2609</v>
      </c>
      <c r="D20" s="301">
        <v>2502</v>
      </c>
      <c r="E20" s="144">
        <v>44</v>
      </c>
      <c r="F20" s="138">
        <v>9182</v>
      </c>
      <c r="G20" s="300">
        <v>4710</v>
      </c>
      <c r="H20" s="301">
        <v>4472</v>
      </c>
      <c r="I20" s="144">
        <v>79</v>
      </c>
      <c r="J20" s="138">
        <v>5222</v>
      </c>
      <c r="K20" s="300">
        <v>2208</v>
      </c>
      <c r="L20" s="300">
        <v>3014</v>
      </c>
    </row>
    <row r="21" spans="1:12" s="141" customFormat="1" ht="12.95" customHeight="1" x14ac:dyDescent="0.15">
      <c r="A21" s="148"/>
      <c r="B21" s="138"/>
      <c r="C21" s="138"/>
      <c r="D21" s="143"/>
      <c r="E21" s="144"/>
      <c r="F21" s="138"/>
      <c r="G21" s="138"/>
      <c r="H21" s="143"/>
      <c r="I21" s="144"/>
      <c r="J21" s="138"/>
      <c r="K21" s="138"/>
      <c r="L21" s="145"/>
    </row>
    <row r="22" spans="1:12" s="141" customFormat="1" ht="13.35" customHeight="1" x14ac:dyDescent="0.15">
      <c r="A22" s="146" t="s">
        <v>5</v>
      </c>
      <c r="B22" s="138">
        <v>26732</v>
      </c>
      <c r="C22" s="138">
        <v>13620</v>
      </c>
      <c r="D22" s="143">
        <v>13112</v>
      </c>
      <c r="E22" s="144" t="s">
        <v>427</v>
      </c>
      <c r="F22" s="138">
        <v>50343</v>
      </c>
      <c r="G22" s="138">
        <v>26204</v>
      </c>
      <c r="H22" s="143">
        <v>24139</v>
      </c>
      <c r="I22" s="144" t="s">
        <v>428</v>
      </c>
      <c r="J22" s="138">
        <v>32038</v>
      </c>
      <c r="K22" s="138">
        <v>12829</v>
      </c>
      <c r="L22" s="145">
        <v>19209</v>
      </c>
    </row>
    <row r="23" spans="1:12" s="141" customFormat="1" ht="8.1" customHeight="1" x14ac:dyDescent="0.15">
      <c r="A23" s="146"/>
      <c r="B23" s="138"/>
      <c r="C23" s="138"/>
      <c r="D23" s="143"/>
      <c r="E23" s="144"/>
      <c r="F23" s="138"/>
      <c r="G23" s="138"/>
      <c r="H23" s="143"/>
      <c r="I23" s="144"/>
      <c r="J23" s="138"/>
      <c r="K23" s="138"/>
      <c r="L23" s="145"/>
    </row>
    <row r="24" spans="1:12" s="141" customFormat="1" ht="13.35" customHeight="1" x14ac:dyDescent="0.15">
      <c r="A24" s="148">
        <v>10</v>
      </c>
      <c r="B24" s="138">
        <v>5150</v>
      </c>
      <c r="C24" s="300">
        <v>2628</v>
      </c>
      <c r="D24" s="301">
        <v>2522</v>
      </c>
      <c r="E24" s="144">
        <v>45</v>
      </c>
      <c r="F24" s="138">
        <v>9510</v>
      </c>
      <c r="G24" s="300">
        <v>4955</v>
      </c>
      <c r="H24" s="301">
        <v>4555</v>
      </c>
      <c r="I24" s="144">
        <v>80</v>
      </c>
      <c r="J24" s="138">
        <v>6390</v>
      </c>
      <c r="K24" s="300">
        <v>2659</v>
      </c>
      <c r="L24" s="300">
        <v>3731</v>
      </c>
    </row>
    <row r="25" spans="1:12" s="141" customFormat="1" ht="13.35" customHeight="1" x14ac:dyDescent="0.15">
      <c r="A25" s="148">
        <v>11</v>
      </c>
      <c r="B25" s="138">
        <v>5266</v>
      </c>
      <c r="C25" s="300">
        <v>2721</v>
      </c>
      <c r="D25" s="301">
        <v>2545</v>
      </c>
      <c r="E25" s="144">
        <v>46</v>
      </c>
      <c r="F25" s="138">
        <v>9724</v>
      </c>
      <c r="G25" s="300">
        <v>5082</v>
      </c>
      <c r="H25" s="301">
        <v>4642</v>
      </c>
      <c r="I25" s="144">
        <v>81</v>
      </c>
      <c r="J25" s="138">
        <v>6924</v>
      </c>
      <c r="K25" s="300">
        <v>2847</v>
      </c>
      <c r="L25" s="300">
        <v>4077</v>
      </c>
    </row>
    <row r="26" spans="1:12" s="141" customFormat="1" ht="13.35" customHeight="1" x14ac:dyDescent="0.15">
      <c r="A26" s="148">
        <v>12</v>
      </c>
      <c r="B26" s="138">
        <v>5392</v>
      </c>
      <c r="C26" s="300">
        <v>2726</v>
      </c>
      <c r="D26" s="301">
        <v>2666</v>
      </c>
      <c r="E26" s="144">
        <v>47</v>
      </c>
      <c r="F26" s="138">
        <v>10079</v>
      </c>
      <c r="G26" s="300">
        <v>5230</v>
      </c>
      <c r="H26" s="301">
        <v>4849</v>
      </c>
      <c r="I26" s="144">
        <v>82</v>
      </c>
      <c r="J26" s="138">
        <v>6533</v>
      </c>
      <c r="K26" s="300">
        <v>2638</v>
      </c>
      <c r="L26" s="300">
        <v>3895</v>
      </c>
    </row>
    <row r="27" spans="1:12" s="141" customFormat="1" ht="13.35" customHeight="1" x14ac:dyDescent="0.15">
      <c r="A27" s="148">
        <v>13</v>
      </c>
      <c r="B27" s="138">
        <v>5472</v>
      </c>
      <c r="C27" s="300">
        <v>2790</v>
      </c>
      <c r="D27" s="301">
        <v>2682</v>
      </c>
      <c r="E27" s="144">
        <v>48</v>
      </c>
      <c r="F27" s="138">
        <v>10329</v>
      </c>
      <c r="G27" s="300">
        <v>5311</v>
      </c>
      <c r="H27" s="301">
        <v>5018</v>
      </c>
      <c r="I27" s="144">
        <v>83</v>
      </c>
      <c r="J27" s="138">
        <v>6404</v>
      </c>
      <c r="K27" s="300">
        <v>2541</v>
      </c>
      <c r="L27" s="300">
        <v>3863</v>
      </c>
    </row>
    <row r="28" spans="1:12" s="141" customFormat="1" ht="13.35" customHeight="1" x14ac:dyDescent="0.15">
      <c r="A28" s="148">
        <v>14</v>
      </c>
      <c r="B28" s="138">
        <v>5452</v>
      </c>
      <c r="C28" s="300">
        <v>2755</v>
      </c>
      <c r="D28" s="301">
        <v>2697</v>
      </c>
      <c r="E28" s="144">
        <v>49</v>
      </c>
      <c r="F28" s="138">
        <v>10701</v>
      </c>
      <c r="G28" s="300">
        <v>5626</v>
      </c>
      <c r="H28" s="301">
        <v>5075</v>
      </c>
      <c r="I28" s="144">
        <v>84</v>
      </c>
      <c r="J28" s="138">
        <v>5787</v>
      </c>
      <c r="K28" s="300">
        <v>2144</v>
      </c>
      <c r="L28" s="300">
        <v>3643</v>
      </c>
    </row>
    <row r="29" spans="1:12" s="141" customFormat="1" ht="13.35" customHeight="1" x14ac:dyDescent="0.15">
      <c r="A29" s="148"/>
      <c r="B29" s="138"/>
      <c r="C29" s="138"/>
      <c r="D29" s="143"/>
      <c r="E29" s="144"/>
      <c r="F29" s="138"/>
      <c r="G29" s="138"/>
      <c r="H29" s="143"/>
      <c r="I29" s="144"/>
      <c r="J29" s="138"/>
      <c r="K29" s="138"/>
      <c r="L29" s="145"/>
    </row>
    <row r="30" spans="1:12" s="141" customFormat="1" ht="13.35" customHeight="1" x14ac:dyDescent="0.15">
      <c r="A30" s="146" t="s">
        <v>4</v>
      </c>
      <c r="B30" s="138">
        <v>28477</v>
      </c>
      <c r="C30" s="138">
        <v>14742</v>
      </c>
      <c r="D30" s="143">
        <v>13735</v>
      </c>
      <c r="E30" s="144" t="s">
        <v>429</v>
      </c>
      <c r="F30" s="138">
        <v>59762</v>
      </c>
      <c r="G30" s="138">
        <v>31396</v>
      </c>
      <c r="H30" s="143">
        <v>28366</v>
      </c>
      <c r="I30" s="144" t="s">
        <v>430</v>
      </c>
      <c r="J30" s="138">
        <v>20479</v>
      </c>
      <c r="K30" s="138">
        <v>7265</v>
      </c>
      <c r="L30" s="145">
        <v>13214</v>
      </c>
    </row>
    <row r="31" spans="1:12" s="141" customFormat="1" ht="8.1" customHeight="1" x14ac:dyDescent="0.15">
      <c r="A31" s="146"/>
      <c r="B31" s="138"/>
      <c r="C31" s="138"/>
      <c r="D31" s="143"/>
      <c r="E31" s="144"/>
      <c r="F31" s="138"/>
      <c r="G31" s="138"/>
      <c r="H31" s="143"/>
      <c r="I31" s="144"/>
      <c r="J31" s="138"/>
      <c r="K31" s="138"/>
      <c r="L31" s="145"/>
    </row>
    <row r="32" spans="1:12" s="141" customFormat="1" ht="13.35" customHeight="1" x14ac:dyDescent="0.15">
      <c r="A32" s="148">
        <v>15</v>
      </c>
      <c r="B32" s="138">
        <v>5540</v>
      </c>
      <c r="C32" s="300">
        <v>2855</v>
      </c>
      <c r="D32" s="301">
        <v>2685</v>
      </c>
      <c r="E32" s="144">
        <v>50</v>
      </c>
      <c r="F32" s="138">
        <v>11509</v>
      </c>
      <c r="G32" s="300">
        <v>6042</v>
      </c>
      <c r="H32" s="301">
        <v>5467</v>
      </c>
      <c r="I32" s="144">
        <v>85</v>
      </c>
      <c r="J32" s="138">
        <v>4678</v>
      </c>
      <c r="K32" s="300">
        <v>1750</v>
      </c>
      <c r="L32" s="300">
        <v>2928</v>
      </c>
    </row>
    <row r="33" spans="1:12" s="141" customFormat="1" ht="13.35" customHeight="1" x14ac:dyDescent="0.15">
      <c r="A33" s="148">
        <v>16</v>
      </c>
      <c r="B33" s="138">
        <v>5676</v>
      </c>
      <c r="C33" s="300">
        <v>2987</v>
      </c>
      <c r="D33" s="301">
        <v>2689</v>
      </c>
      <c r="E33" s="144">
        <v>51</v>
      </c>
      <c r="F33" s="138">
        <v>12265</v>
      </c>
      <c r="G33" s="300">
        <v>6497</v>
      </c>
      <c r="H33" s="301">
        <v>5768</v>
      </c>
      <c r="I33" s="144">
        <v>86</v>
      </c>
      <c r="J33" s="138">
        <v>4232</v>
      </c>
      <c r="K33" s="300">
        <v>1539</v>
      </c>
      <c r="L33" s="300">
        <v>2693</v>
      </c>
    </row>
    <row r="34" spans="1:12" s="141" customFormat="1" ht="13.35" customHeight="1" x14ac:dyDescent="0.15">
      <c r="A34" s="148">
        <v>17</v>
      </c>
      <c r="B34" s="138">
        <v>5632</v>
      </c>
      <c r="C34" s="300">
        <v>2931</v>
      </c>
      <c r="D34" s="301">
        <v>2701</v>
      </c>
      <c r="E34" s="144">
        <v>52</v>
      </c>
      <c r="F34" s="138">
        <v>12215</v>
      </c>
      <c r="G34" s="300">
        <v>6421</v>
      </c>
      <c r="H34" s="301">
        <v>5794</v>
      </c>
      <c r="I34" s="144">
        <v>87</v>
      </c>
      <c r="J34" s="138">
        <v>4342</v>
      </c>
      <c r="K34" s="300">
        <v>1527</v>
      </c>
      <c r="L34" s="300">
        <v>2815</v>
      </c>
    </row>
    <row r="35" spans="1:12" s="141" customFormat="1" ht="13.35" customHeight="1" x14ac:dyDescent="0.15">
      <c r="A35" s="148">
        <v>18</v>
      </c>
      <c r="B35" s="138">
        <v>5781</v>
      </c>
      <c r="C35" s="300">
        <v>2979</v>
      </c>
      <c r="D35" s="301">
        <v>2802</v>
      </c>
      <c r="E35" s="144">
        <v>53</v>
      </c>
      <c r="F35" s="138">
        <v>12075</v>
      </c>
      <c r="G35" s="300">
        <v>6324</v>
      </c>
      <c r="H35" s="301">
        <v>5751</v>
      </c>
      <c r="I35" s="144">
        <v>88</v>
      </c>
      <c r="J35" s="138">
        <v>3696</v>
      </c>
      <c r="K35" s="300">
        <v>1277</v>
      </c>
      <c r="L35" s="300">
        <v>2419</v>
      </c>
    </row>
    <row r="36" spans="1:12" s="141" customFormat="1" ht="13.35" customHeight="1" x14ac:dyDescent="0.15">
      <c r="A36" s="148">
        <v>19</v>
      </c>
      <c r="B36" s="138">
        <v>5848</v>
      </c>
      <c r="C36" s="300">
        <v>2990</v>
      </c>
      <c r="D36" s="301">
        <v>2858</v>
      </c>
      <c r="E36" s="144">
        <v>54</v>
      </c>
      <c r="F36" s="138">
        <v>11698</v>
      </c>
      <c r="G36" s="300">
        <v>6112</v>
      </c>
      <c r="H36" s="301">
        <v>5586</v>
      </c>
      <c r="I36" s="144">
        <v>89</v>
      </c>
      <c r="J36" s="138">
        <v>3531</v>
      </c>
      <c r="K36" s="300">
        <v>1172</v>
      </c>
      <c r="L36" s="300">
        <v>2359</v>
      </c>
    </row>
    <row r="37" spans="1:12" s="141" customFormat="1" ht="13.35" customHeight="1" x14ac:dyDescent="0.15">
      <c r="A37" s="148"/>
      <c r="B37" s="138"/>
      <c r="C37" s="138"/>
      <c r="D37" s="143"/>
      <c r="E37" s="144"/>
      <c r="F37" s="138"/>
      <c r="G37" s="138"/>
      <c r="H37" s="143"/>
      <c r="I37" s="144"/>
      <c r="J37" s="138"/>
      <c r="K37" s="138"/>
      <c r="L37" s="145"/>
    </row>
    <row r="38" spans="1:12" s="141" customFormat="1" ht="13.35" customHeight="1" x14ac:dyDescent="0.15">
      <c r="A38" s="146" t="s">
        <v>3</v>
      </c>
      <c r="B38" s="138">
        <v>40816</v>
      </c>
      <c r="C38" s="138">
        <v>20642</v>
      </c>
      <c r="D38" s="143">
        <v>20174</v>
      </c>
      <c r="E38" s="144" t="s">
        <v>431</v>
      </c>
      <c r="F38" s="138">
        <v>52524</v>
      </c>
      <c r="G38" s="138">
        <v>27558</v>
      </c>
      <c r="H38" s="143">
        <v>24966</v>
      </c>
      <c r="I38" s="144" t="s">
        <v>432</v>
      </c>
      <c r="J38" s="138">
        <v>8911</v>
      </c>
      <c r="K38" s="138">
        <v>2611</v>
      </c>
      <c r="L38" s="145">
        <v>6300</v>
      </c>
    </row>
    <row r="39" spans="1:12" s="141" customFormat="1" ht="8.1" customHeight="1" x14ac:dyDescent="0.15">
      <c r="A39" s="146"/>
      <c r="B39" s="138"/>
      <c r="C39" s="138"/>
      <c r="D39" s="143"/>
      <c r="E39" s="144"/>
      <c r="F39" s="138"/>
      <c r="G39" s="138"/>
      <c r="H39" s="143"/>
      <c r="I39" s="144"/>
      <c r="J39" s="138"/>
      <c r="K39" s="138"/>
      <c r="L39" s="145"/>
    </row>
    <row r="40" spans="1:12" s="141" customFormat="1" ht="13.35" customHeight="1" x14ac:dyDescent="0.15">
      <c r="A40" s="148">
        <v>20</v>
      </c>
      <c r="B40" s="138">
        <v>6418</v>
      </c>
      <c r="C40" s="300">
        <v>3210</v>
      </c>
      <c r="D40" s="301">
        <v>3208</v>
      </c>
      <c r="E40" s="144">
        <v>55</v>
      </c>
      <c r="F40" s="138">
        <v>11491</v>
      </c>
      <c r="G40" s="300">
        <v>6022</v>
      </c>
      <c r="H40" s="301">
        <v>5469</v>
      </c>
      <c r="I40" s="144">
        <v>90</v>
      </c>
      <c r="J40" s="138">
        <v>2673</v>
      </c>
      <c r="K40" s="300">
        <v>866</v>
      </c>
      <c r="L40" s="300">
        <v>1807</v>
      </c>
    </row>
    <row r="41" spans="1:12" s="141" customFormat="1" ht="13.35" customHeight="1" x14ac:dyDescent="0.15">
      <c r="A41" s="148">
        <v>21</v>
      </c>
      <c r="B41" s="138">
        <v>7037</v>
      </c>
      <c r="C41" s="300">
        <v>3426</v>
      </c>
      <c r="D41" s="301">
        <v>3611</v>
      </c>
      <c r="E41" s="144">
        <v>56</v>
      </c>
      <c r="F41" s="138">
        <v>11220</v>
      </c>
      <c r="G41" s="300">
        <v>5962</v>
      </c>
      <c r="H41" s="301">
        <v>5258</v>
      </c>
      <c r="I41" s="144">
        <v>91</v>
      </c>
      <c r="J41" s="138">
        <v>2186</v>
      </c>
      <c r="K41" s="300">
        <v>663</v>
      </c>
      <c r="L41" s="300">
        <v>1523</v>
      </c>
    </row>
    <row r="42" spans="1:12" s="141" customFormat="1" ht="13.35" customHeight="1" x14ac:dyDescent="0.15">
      <c r="A42" s="148">
        <v>22</v>
      </c>
      <c r="B42" s="138">
        <v>7856</v>
      </c>
      <c r="C42" s="300">
        <v>3992</v>
      </c>
      <c r="D42" s="301">
        <v>3864</v>
      </c>
      <c r="E42" s="144">
        <v>57</v>
      </c>
      <c r="F42" s="138">
        <v>11324</v>
      </c>
      <c r="G42" s="300">
        <v>5917</v>
      </c>
      <c r="H42" s="301">
        <v>5407</v>
      </c>
      <c r="I42" s="144">
        <v>92</v>
      </c>
      <c r="J42" s="138">
        <v>1772</v>
      </c>
      <c r="K42" s="300">
        <v>531</v>
      </c>
      <c r="L42" s="300">
        <v>1241</v>
      </c>
    </row>
    <row r="43" spans="1:12" s="141" customFormat="1" ht="13.35" customHeight="1" x14ac:dyDescent="0.15">
      <c r="A43" s="148">
        <v>23</v>
      </c>
      <c r="B43" s="138">
        <v>9460</v>
      </c>
      <c r="C43" s="300">
        <v>4805</v>
      </c>
      <c r="D43" s="301">
        <v>4655</v>
      </c>
      <c r="E43" s="144">
        <v>58</v>
      </c>
      <c r="F43" s="138">
        <v>8205</v>
      </c>
      <c r="G43" s="300">
        <v>4287</v>
      </c>
      <c r="H43" s="301">
        <v>3918</v>
      </c>
      <c r="I43" s="144">
        <v>93</v>
      </c>
      <c r="J43" s="138">
        <v>1304</v>
      </c>
      <c r="K43" s="300">
        <v>314</v>
      </c>
      <c r="L43" s="300">
        <v>990</v>
      </c>
    </row>
    <row r="44" spans="1:12" s="141" customFormat="1" ht="13.35" customHeight="1" x14ac:dyDescent="0.15">
      <c r="A44" s="148">
        <v>24</v>
      </c>
      <c r="B44" s="138">
        <v>10045</v>
      </c>
      <c r="C44" s="300">
        <v>5209</v>
      </c>
      <c r="D44" s="301">
        <v>4836</v>
      </c>
      <c r="E44" s="144">
        <v>59</v>
      </c>
      <c r="F44" s="138">
        <v>10284</v>
      </c>
      <c r="G44" s="300">
        <v>5370</v>
      </c>
      <c r="H44" s="301">
        <v>4914</v>
      </c>
      <c r="I44" s="144">
        <v>94</v>
      </c>
      <c r="J44" s="138">
        <v>976</v>
      </c>
      <c r="K44" s="300">
        <v>237</v>
      </c>
      <c r="L44" s="300">
        <v>739</v>
      </c>
    </row>
    <row r="45" spans="1:12" s="141" customFormat="1" ht="13.35" customHeight="1" x14ac:dyDescent="0.15">
      <c r="A45" s="148"/>
      <c r="B45" s="138"/>
      <c r="C45" s="138"/>
      <c r="D45" s="143"/>
      <c r="E45" s="144"/>
      <c r="F45" s="138"/>
      <c r="G45" s="138"/>
      <c r="H45" s="143"/>
      <c r="I45" s="144"/>
      <c r="J45" s="138"/>
      <c r="K45" s="138"/>
      <c r="L45" s="145"/>
    </row>
    <row r="46" spans="1:12" s="141" customFormat="1" ht="13.35" customHeight="1" x14ac:dyDescent="0.15">
      <c r="A46" s="146" t="s">
        <v>2</v>
      </c>
      <c r="B46" s="138">
        <v>51877</v>
      </c>
      <c r="C46" s="138">
        <v>26905</v>
      </c>
      <c r="D46" s="143">
        <v>24972</v>
      </c>
      <c r="E46" s="144" t="s">
        <v>433</v>
      </c>
      <c r="F46" s="138">
        <v>41272</v>
      </c>
      <c r="G46" s="138">
        <v>21590</v>
      </c>
      <c r="H46" s="143">
        <v>19682</v>
      </c>
      <c r="I46" s="144" t="s">
        <v>434</v>
      </c>
      <c r="J46" s="138">
        <v>1912</v>
      </c>
      <c r="K46" s="138">
        <v>405</v>
      </c>
      <c r="L46" s="145">
        <v>1507</v>
      </c>
    </row>
    <row r="47" spans="1:12" s="141" customFormat="1" ht="8.1" customHeight="1" x14ac:dyDescent="0.15">
      <c r="A47" s="146"/>
      <c r="B47" s="138"/>
      <c r="C47" s="138"/>
      <c r="D47" s="143"/>
      <c r="E47" s="144"/>
      <c r="F47" s="138"/>
      <c r="G47" s="138"/>
      <c r="H47" s="143"/>
      <c r="I47" s="144"/>
      <c r="J47" s="138"/>
      <c r="K47" s="138"/>
      <c r="L47" s="145"/>
    </row>
    <row r="48" spans="1:12" s="141" customFormat="1" ht="13.35" customHeight="1" x14ac:dyDescent="0.15">
      <c r="A48" s="148">
        <v>25</v>
      </c>
      <c r="B48" s="138">
        <v>10157</v>
      </c>
      <c r="C48" s="300">
        <v>5235</v>
      </c>
      <c r="D48" s="301">
        <v>4922</v>
      </c>
      <c r="E48" s="144">
        <v>60</v>
      </c>
      <c r="F48" s="138">
        <v>9589</v>
      </c>
      <c r="G48" s="300">
        <v>5040</v>
      </c>
      <c r="H48" s="301">
        <v>4549</v>
      </c>
      <c r="I48" s="144">
        <v>95</v>
      </c>
      <c r="J48" s="138">
        <v>706</v>
      </c>
      <c r="K48" s="300">
        <v>149</v>
      </c>
      <c r="L48" s="300">
        <v>557</v>
      </c>
    </row>
    <row r="49" spans="1:12" s="141" customFormat="1" ht="13.35" customHeight="1" x14ac:dyDescent="0.15">
      <c r="A49" s="148">
        <v>26</v>
      </c>
      <c r="B49" s="138">
        <v>10537</v>
      </c>
      <c r="C49" s="300">
        <v>5513</v>
      </c>
      <c r="D49" s="301">
        <v>5024</v>
      </c>
      <c r="E49" s="144">
        <v>61</v>
      </c>
      <c r="F49" s="138">
        <v>8763</v>
      </c>
      <c r="G49" s="300">
        <v>4656</v>
      </c>
      <c r="H49" s="301">
        <v>4107</v>
      </c>
      <c r="I49" s="144">
        <v>96</v>
      </c>
      <c r="J49" s="138">
        <v>475</v>
      </c>
      <c r="K49" s="300">
        <v>105</v>
      </c>
      <c r="L49" s="300">
        <v>370</v>
      </c>
    </row>
    <row r="50" spans="1:12" s="141" customFormat="1" ht="13.35" customHeight="1" x14ac:dyDescent="0.15">
      <c r="A50" s="148">
        <v>27</v>
      </c>
      <c r="B50" s="138">
        <v>10728</v>
      </c>
      <c r="C50" s="300">
        <v>5550</v>
      </c>
      <c r="D50" s="301">
        <v>5178</v>
      </c>
      <c r="E50" s="144">
        <v>62</v>
      </c>
      <c r="F50" s="138">
        <v>8032</v>
      </c>
      <c r="G50" s="300">
        <v>4188</v>
      </c>
      <c r="H50" s="301">
        <v>3844</v>
      </c>
      <c r="I50" s="144">
        <v>97</v>
      </c>
      <c r="J50" s="138">
        <v>338</v>
      </c>
      <c r="K50" s="300">
        <v>79</v>
      </c>
      <c r="L50" s="300">
        <v>259</v>
      </c>
    </row>
    <row r="51" spans="1:12" s="141" customFormat="1" ht="13.35" customHeight="1" x14ac:dyDescent="0.15">
      <c r="A51" s="148">
        <v>28</v>
      </c>
      <c r="B51" s="138">
        <v>10375</v>
      </c>
      <c r="C51" s="300">
        <v>5449</v>
      </c>
      <c r="D51" s="301">
        <v>4926</v>
      </c>
      <c r="E51" s="144">
        <v>63</v>
      </c>
      <c r="F51" s="138">
        <v>7544</v>
      </c>
      <c r="G51" s="300">
        <v>3905</v>
      </c>
      <c r="H51" s="301">
        <v>3639</v>
      </c>
      <c r="I51" s="144">
        <v>98</v>
      </c>
      <c r="J51" s="138">
        <v>222</v>
      </c>
      <c r="K51" s="300">
        <v>44</v>
      </c>
      <c r="L51" s="300">
        <v>178</v>
      </c>
    </row>
    <row r="52" spans="1:12" s="141" customFormat="1" ht="13.35" customHeight="1" x14ac:dyDescent="0.15">
      <c r="A52" s="148">
        <v>29</v>
      </c>
      <c r="B52" s="138">
        <v>10080</v>
      </c>
      <c r="C52" s="300">
        <v>5158</v>
      </c>
      <c r="D52" s="301">
        <v>4922</v>
      </c>
      <c r="E52" s="144">
        <v>64</v>
      </c>
      <c r="F52" s="138">
        <v>7344</v>
      </c>
      <c r="G52" s="300">
        <v>3801</v>
      </c>
      <c r="H52" s="301">
        <v>3543</v>
      </c>
      <c r="I52" s="144">
        <v>99</v>
      </c>
      <c r="J52" s="138">
        <v>171</v>
      </c>
      <c r="K52" s="300">
        <v>28</v>
      </c>
      <c r="L52" s="300">
        <v>143</v>
      </c>
    </row>
    <row r="53" spans="1:12" s="141" customFormat="1" ht="13.35" customHeight="1" x14ac:dyDescent="0.15">
      <c r="A53" s="148"/>
      <c r="B53" s="138"/>
      <c r="C53" s="138"/>
      <c r="D53" s="143"/>
      <c r="E53" s="144"/>
      <c r="F53" s="138"/>
      <c r="G53" s="138"/>
      <c r="H53" s="143"/>
      <c r="I53" s="144"/>
      <c r="J53" s="138"/>
      <c r="K53" s="138"/>
      <c r="L53" s="145"/>
    </row>
    <row r="54" spans="1:12" s="141" customFormat="1" ht="13.35" customHeight="1" x14ac:dyDescent="0.15">
      <c r="A54" s="146" t="s">
        <v>1</v>
      </c>
      <c r="B54" s="138">
        <v>46282</v>
      </c>
      <c r="C54" s="138">
        <v>24311</v>
      </c>
      <c r="D54" s="143">
        <v>21971</v>
      </c>
      <c r="E54" s="144" t="s">
        <v>435</v>
      </c>
      <c r="F54" s="138">
        <v>32922</v>
      </c>
      <c r="G54" s="138">
        <v>16947</v>
      </c>
      <c r="H54" s="143">
        <v>15975</v>
      </c>
      <c r="I54" s="144" t="s">
        <v>436</v>
      </c>
      <c r="J54" s="138">
        <v>247</v>
      </c>
      <c r="K54" s="138">
        <v>30</v>
      </c>
      <c r="L54" s="138">
        <v>217</v>
      </c>
    </row>
    <row r="55" spans="1:12" s="141" customFormat="1" ht="8.1" customHeight="1" x14ac:dyDescent="0.15">
      <c r="A55" s="146"/>
      <c r="B55" s="138"/>
      <c r="C55" s="138"/>
      <c r="D55" s="143"/>
      <c r="E55" s="144"/>
      <c r="F55" s="138"/>
      <c r="G55" s="138"/>
      <c r="H55" s="143"/>
      <c r="I55" s="144"/>
      <c r="J55" s="138"/>
      <c r="K55" s="138"/>
      <c r="L55" s="145"/>
    </row>
    <row r="56" spans="1:12" s="141" customFormat="1" ht="13.35" customHeight="1" x14ac:dyDescent="0.15">
      <c r="A56" s="148">
        <v>30</v>
      </c>
      <c r="B56" s="138">
        <v>10119</v>
      </c>
      <c r="C56" s="300">
        <v>5325</v>
      </c>
      <c r="D56" s="301">
        <v>4794</v>
      </c>
      <c r="E56" s="144">
        <v>65</v>
      </c>
      <c r="F56" s="138">
        <v>7075</v>
      </c>
      <c r="G56" s="300">
        <v>3755</v>
      </c>
      <c r="H56" s="301">
        <v>3320</v>
      </c>
      <c r="I56" s="144">
        <v>100</v>
      </c>
      <c r="J56" s="138">
        <v>107</v>
      </c>
      <c r="K56" s="300">
        <v>16</v>
      </c>
      <c r="L56" s="300">
        <v>91</v>
      </c>
    </row>
    <row r="57" spans="1:12" s="141" customFormat="1" ht="13.35" customHeight="1" x14ac:dyDescent="0.15">
      <c r="A57" s="148">
        <v>31</v>
      </c>
      <c r="B57" s="138">
        <v>9269</v>
      </c>
      <c r="C57" s="300">
        <v>4877</v>
      </c>
      <c r="D57" s="301">
        <v>4392</v>
      </c>
      <c r="E57" s="144">
        <v>66</v>
      </c>
      <c r="F57" s="138">
        <v>6953</v>
      </c>
      <c r="G57" s="300">
        <v>3589</v>
      </c>
      <c r="H57" s="301">
        <v>3364</v>
      </c>
      <c r="I57" s="144">
        <v>101</v>
      </c>
      <c r="J57" s="138">
        <v>55</v>
      </c>
      <c r="K57" s="300">
        <v>7</v>
      </c>
      <c r="L57" s="300">
        <v>48</v>
      </c>
    </row>
    <row r="58" spans="1:12" s="141" customFormat="1" ht="13.35" customHeight="1" x14ac:dyDescent="0.15">
      <c r="A58" s="148">
        <v>32</v>
      </c>
      <c r="B58" s="138">
        <v>9226</v>
      </c>
      <c r="C58" s="300">
        <v>4870</v>
      </c>
      <c r="D58" s="301">
        <v>4356</v>
      </c>
      <c r="E58" s="144">
        <v>67</v>
      </c>
      <c r="F58" s="138">
        <v>6178</v>
      </c>
      <c r="G58" s="300">
        <v>3188</v>
      </c>
      <c r="H58" s="301">
        <v>2990</v>
      </c>
      <c r="I58" s="144">
        <v>102</v>
      </c>
      <c r="J58" s="138">
        <v>29</v>
      </c>
      <c r="K58" s="300">
        <v>4</v>
      </c>
      <c r="L58" s="300">
        <v>25</v>
      </c>
    </row>
    <row r="59" spans="1:12" s="141" customFormat="1" ht="13.35" customHeight="1" x14ac:dyDescent="0.15">
      <c r="A59" s="148">
        <v>33</v>
      </c>
      <c r="B59" s="138">
        <v>9061</v>
      </c>
      <c r="C59" s="300">
        <v>4736</v>
      </c>
      <c r="D59" s="301">
        <v>4325</v>
      </c>
      <c r="E59" s="144">
        <v>68</v>
      </c>
      <c r="F59" s="138">
        <v>6278</v>
      </c>
      <c r="G59" s="300">
        <v>3170</v>
      </c>
      <c r="H59" s="301">
        <v>3108</v>
      </c>
      <c r="I59" s="144">
        <v>103</v>
      </c>
      <c r="J59" s="138">
        <v>25</v>
      </c>
      <c r="K59" s="300">
        <v>1</v>
      </c>
      <c r="L59" s="300">
        <v>24</v>
      </c>
    </row>
    <row r="60" spans="1:12" s="141" customFormat="1" ht="13.35" customHeight="1" x14ac:dyDescent="0.15">
      <c r="A60" s="149">
        <v>34</v>
      </c>
      <c r="B60" s="302">
        <v>8607</v>
      </c>
      <c r="C60" s="303">
        <v>4503</v>
      </c>
      <c r="D60" s="304">
        <v>4104</v>
      </c>
      <c r="E60" s="150">
        <v>69</v>
      </c>
      <c r="F60" s="302">
        <v>6438</v>
      </c>
      <c r="G60" s="303">
        <v>3245</v>
      </c>
      <c r="H60" s="304">
        <v>3193</v>
      </c>
      <c r="I60" s="150">
        <v>104</v>
      </c>
      <c r="J60" s="302">
        <v>31</v>
      </c>
      <c r="K60" s="303">
        <v>2</v>
      </c>
      <c r="L60" s="303">
        <v>29</v>
      </c>
    </row>
    <row r="61" spans="1:12" s="151" customFormat="1" ht="12" customHeight="1" x14ac:dyDescent="0.15">
      <c r="A61" s="151" t="s">
        <v>437</v>
      </c>
      <c r="B61" s="152"/>
      <c r="C61" s="152"/>
      <c r="D61" s="152"/>
      <c r="E61" s="152"/>
      <c r="F61" s="152"/>
      <c r="G61" s="152"/>
      <c r="H61" s="152"/>
      <c r="I61" s="152"/>
      <c r="J61" s="152"/>
      <c r="K61" s="153" t="s">
        <v>0</v>
      </c>
      <c r="L61" s="305">
        <v>379192</v>
      </c>
    </row>
    <row r="62" spans="1:12" s="141" customFormat="1" ht="12" customHeight="1" x14ac:dyDescent="0.15">
      <c r="L62" s="1" t="s">
        <v>438</v>
      </c>
    </row>
    <row r="63" spans="1:12" s="141" customFormat="1" ht="12" customHeight="1" x14ac:dyDescent="0.15">
      <c r="L63" s="1" t="s">
        <v>439</v>
      </c>
    </row>
    <row r="64" spans="1:12" s="141" customFormat="1" ht="13.5" customHeight="1" x14ac:dyDescent="0.15"/>
    <row r="65" s="141" customFormat="1" ht="13.5" customHeight="1" x14ac:dyDescent="0.15"/>
    <row r="66" s="141" customFormat="1" ht="13.5" customHeight="1" x14ac:dyDescent="0.15"/>
    <row r="67" s="141" customFormat="1" ht="13.5" customHeight="1" x14ac:dyDescent="0.15"/>
    <row r="68" s="141" customFormat="1" ht="13.5" customHeight="1" x14ac:dyDescent="0.15"/>
    <row r="69" s="141" customFormat="1" ht="13.5" customHeight="1" x14ac:dyDescent="0.15"/>
    <row r="70" s="141" customFormat="1" ht="13.5" customHeight="1" x14ac:dyDescent="0.15"/>
    <row r="71" s="141" customFormat="1" ht="13.5" customHeight="1" x14ac:dyDescent="0.15"/>
    <row r="72" s="141" customFormat="1" ht="13.5" customHeight="1" x14ac:dyDescent="0.15"/>
    <row r="73" s="141" customFormat="1" ht="13.5" customHeight="1" x14ac:dyDescent="0.15"/>
    <row r="74" s="141" customFormat="1" ht="13.5" customHeight="1" x14ac:dyDescent="0.15"/>
    <row r="75" s="141" customFormat="1" ht="13.5" customHeight="1" x14ac:dyDescent="0.15"/>
    <row r="76" s="141" customFormat="1" ht="13.5" customHeight="1" x14ac:dyDescent="0.15"/>
    <row r="77" s="141" customFormat="1" ht="13.5" customHeight="1" x14ac:dyDescent="0.15"/>
    <row r="78" s="141" customFormat="1" ht="13.5" customHeight="1" x14ac:dyDescent="0.15"/>
    <row r="79" s="141" customFormat="1" ht="13.5" customHeight="1" x14ac:dyDescent="0.15"/>
    <row r="80" s="141" customFormat="1" ht="13.5" customHeight="1" x14ac:dyDescent="0.15"/>
    <row r="81" s="141" customFormat="1" ht="13.5" customHeight="1" x14ac:dyDescent="0.15"/>
    <row r="82" s="141" customFormat="1" ht="13.5" customHeight="1" x14ac:dyDescent="0.15"/>
    <row r="83" s="141" customFormat="1" ht="13.5" customHeight="1" x14ac:dyDescent="0.15"/>
    <row r="84" s="141" customFormat="1" ht="13.5" customHeight="1" x14ac:dyDescent="0.15"/>
    <row r="85" s="141" customFormat="1" ht="13.5" customHeight="1" x14ac:dyDescent="0.15"/>
    <row r="86" s="141" customFormat="1" ht="13.5" customHeight="1" x14ac:dyDescent="0.15"/>
    <row r="87" s="141" customFormat="1" ht="13.5" customHeight="1" x14ac:dyDescent="0.15"/>
    <row r="88" s="141" customFormat="1" ht="13.5" customHeight="1" x14ac:dyDescent="0.15"/>
    <row r="89" s="141" customFormat="1" ht="13.5" customHeight="1" x14ac:dyDescent="0.15"/>
    <row r="90" s="141" customFormat="1" ht="13.5" customHeight="1" x14ac:dyDescent="0.15"/>
    <row r="91" s="141" customFormat="1" ht="13.5" customHeight="1" x14ac:dyDescent="0.15"/>
    <row r="92" s="141" customFormat="1" ht="13.5" customHeight="1" x14ac:dyDescent="0.15"/>
    <row r="93" s="141" customFormat="1" ht="13.5" customHeight="1" x14ac:dyDescent="0.15"/>
    <row r="94" s="141" customFormat="1" ht="13.5" customHeight="1" x14ac:dyDescent="0.15"/>
    <row r="95" s="141" customFormat="1" ht="13.5" customHeight="1" x14ac:dyDescent="0.15"/>
    <row r="96" s="141" customFormat="1" ht="13.5" customHeight="1" x14ac:dyDescent="0.15"/>
    <row r="97" s="141" customFormat="1" ht="13.5" customHeight="1" x14ac:dyDescent="0.15"/>
    <row r="98" s="141" customFormat="1" ht="13.5" customHeight="1" x14ac:dyDescent="0.15"/>
    <row r="99" s="141" customFormat="1" ht="13.5" customHeight="1" x14ac:dyDescent="0.15"/>
    <row r="100" s="141" customFormat="1" ht="13.5" customHeight="1" x14ac:dyDescent="0.15"/>
    <row r="101" s="141" customFormat="1" ht="13.5" customHeight="1" x14ac:dyDescent="0.15"/>
    <row r="102" s="141" customFormat="1" ht="13.5" customHeight="1" x14ac:dyDescent="0.15"/>
    <row r="103" s="141" customFormat="1" ht="13.5" customHeight="1" x14ac:dyDescent="0.15"/>
    <row r="104" s="141" customFormat="1" ht="13.5" customHeight="1" x14ac:dyDescent="0.15"/>
    <row r="105" s="141" customFormat="1" ht="13.5" customHeight="1" x14ac:dyDescent="0.15"/>
    <row r="106" s="141" customFormat="1" ht="13.5" customHeight="1" x14ac:dyDescent="0.15"/>
    <row r="107" s="141" customFormat="1" ht="13.5" customHeight="1" x14ac:dyDescent="0.15"/>
    <row r="108" s="141" customFormat="1" ht="13.5" customHeight="1" x14ac:dyDescent="0.15"/>
    <row r="109" s="141" customFormat="1" ht="13.5" customHeight="1" x14ac:dyDescent="0.15"/>
    <row r="110" s="141" customFormat="1" ht="13.5" customHeight="1" x14ac:dyDescent="0.15"/>
    <row r="111" s="141" customFormat="1" ht="13.5" customHeight="1" x14ac:dyDescent="0.15"/>
    <row r="112" s="141" customFormat="1" ht="13.5" customHeight="1" x14ac:dyDescent="0.15"/>
    <row r="113" s="141" customFormat="1" ht="13.5" customHeight="1" x14ac:dyDescent="0.15"/>
    <row r="114" s="141" customFormat="1" ht="13.5" customHeight="1" x14ac:dyDescent="0.15"/>
    <row r="115" s="141" customFormat="1" ht="13.5" customHeight="1" x14ac:dyDescent="0.15"/>
    <row r="116" s="141" customFormat="1" ht="13.5" customHeight="1" x14ac:dyDescent="0.15"/>
  </sheetData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firstPageNumber="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AA48-57C4-4BA0-A274-AA4FE2A9E09B}">
  <dimension ref="A1:AMK15"/>
  <sheetViews>
    <sheetView zoomScaleNormal="100" zoomScaleSheetLayoutView="115" workbookViewId="0"/>
  </sheetViews>
  <sheetFormatPr defaultRowHeight="13.5" x14ac:dyDescent="0.15"/>
  <cols>
    <col min="1" max="1" width="15.625" style="89" customWidth="1"/>
    <col min="2" max="5" width="17.875" style="89" customWidth="1"/>
    <col min="6" max="6" width="9" style="89"/>
    <col min="7" max="7" width="11" style="89" customWidth="1"/>
    <col min="8" max="1025" width="8.625" style="89" customWidth="1"/>
    <col min="1026" max="16384" width="9" style="84"/>
  </cols>
  <sheetData>
    <row r="1" spans="1:9" ht="15" customHeight="1" thickBot="1" x14ac:dyDescent="0.2">
      <c r="A1" s="154" t="s">
        <v>440</v>
      </c>
      <c r="B1" s="155"/>
      <c r="C1" s="155"/>
      <c r="D1" s="155"/>
      <c r="E1" s="156" t="s">
        <v>414</v>
      </c>
    </row>
    <row r="2" spans="1:9" s="158" customFormat="1" ht="20.100000000000001" customHeight="1" thickTop="1" thickBot="1" x14ac:dyDescent="0.2">
      <c r="A2" s="91" t="s">
        <v>358</v>
      </c>
      <c r="B2" s="407" t="s">
        <v>291</v>
      </c>
      <c r="C2" s="157" t="s">
        <v>357</v>
      </c>
      <c r="D2" s="157" t="s">
        <v>356</v>
      </c>
      <c r="E2" s="157" t="s">
        <v>355</v>
      </c>
    </row>
    <row r="3" spans="1:9" s="158" customFormat="1" ht="20.100000000000001" customHeight="1" thickTop="1" x14ac:dyDescent="0.15">
      <c r="A3" s="100" t="s">
        <v>415</v>
      </c>
      <c r="B3" s="407"/>
      <c r="C3" s="159" t="s">
        <v>354</v>
      </c>
      <c r="D3" s="159" t="s">
        <v>353</v>
      </c>
      <c r="E3" s="159" t="s">
        <v>352</v>
      </c>
    </row>
    <row r="4" spans="1:9" s="164" customFormat="1" ht="20.100000000000001" customHeight="1" x14ac:dyDescent="0.15">
      <c r="A4" s="160" t="s">
        <v>416</v>
      </c>
      <c r="B4" s="161">
        <v>690114</v>
      </c>
      <c r="C4" s="162">
        <v>74091</v>
      </c>
      <c r="D4" s="162">
        <v>446450</v>
      </c>
      <c r="E4" s="162">
        <v>169573</v>
      </c>
      <c r="F4" s="163"/>
    </row>
    <row r="5" spans="1:9" s="164" customFormat="1" ht="20.100000000000001" customHeight="1" x14ac:dyDescent="0.15">
      <c r="A5" s="112">
        <v>6</v>
      </c>
      <c r="B5" s="165">
        <v>693223</v>
      </c>
      <c r="C5" s="166">
        <v>72500</v>
      </c>
      <c r="D5" s="166">
        <v>451463</v>
      </c>
      <c r="E5" s="166">
        <v>169260</v>
      </c>
      <c r="F5" s="163"/>
    </row>
    <row r="6" spans="1:9" s="164" customFormat="1" ht="20.100000000000001" customHeight="1" x14ac:dyDescent="0.15">
      <c r="A6" s="116">
        <v>7</v>
      </c>
      <c r="B6" s="306">
        <v>698276</v>
      </c>
      <c r="C6" s="307">
        <v>71368</v>
      </c>
      <c r="D6" s="307">
        <v>458157</v>
      </c>
      <c r="E6" s="307">
        <v>168751</v>
      </c>
      <c r="F6" s="163"/>
      <c r="G6" s="167"/>
    </row>
    <row r="7" spans="1:9" s="169" customFormat="1" ht="12" customHeight="1" x14ac:dyDescent="0.15">
      <c r="A7" s="118" t="s">
        <v>420</v>
      </c>
      <c r="B7" s="168"/>
      <c r="C7" s="118"/>
      <c r="D7" s="118"/>
      <c r="E7" s="90" t="s">
        <v>421</v>
      </c>
      <c r="F7" s="120"/>
      <c r="G7" s="120"/>
      <c r="H7" s="120"/>
      <c r="I7" s="120"/>
    </row>
    <row r="8" spans="1:9" ht="12" customHeight="1" x14ac:dyDescent="0.15">
      <c r="A8" s="119"/>
      <c r="B8" s="119"/>
      <c r="C8" s="119"/>
      <c r="D8" s="119"/>
      <c r="E8" s="90"/>
    </row>
    <row r="9" spans="1:9" ht="12" customHeight="1" x14ac:dyDescent="0.15">
      <c r="A9" s="119"/>
      <c r="B9" s="119"/>
      <c r="C9" s="119"/>
      <c r="D9" s="119"/>
      <c r="E9" s="124"/>
    </row>
    <row r="10" spans="1:9" s="65" customFormat="1" x14ac:dyDescent="0.15"/>
    <row r="11" spans="1:9" s="65" customFormat="1" x14ac:dyDescent="0.15">
      <c r="C11" s="170"/>
    </row>
    <row r="12" spans="1:9" ht="13.5" customHeight="1" x14ac:dyDescent="0.15">
      <c r="A12" s="119"/>
      <c r="B12" s="119"/>
      <c r="C12" s="119"/>
      <c r="D12" s="119"/>
      <c r="E12" s="119"/>
    </row>
    <row r="13" spans="1:9" ht="13.5" customHeight="1" x14ac:dyDescent="0.15">
      <c r="A13" s="119"/>
      <c r="B13" s="171"/>
      <c r="C13" s="172"/>
      <c r="D13" s="171"/>
      <c r="E13" s="172"/>
      <c r="F13" s="171"/>
      <c r="G13" s="173"/>
    </row>
    <row r="14" spans="1:9" ht="13.5" customHeight="1" x14ac:dyDescent="0.15"/>
    <row r="15" spans="1:9" ht="13.5" customHeight="1" x14ac:dyDescent="0.15"/>
  </sheetData>
  <mergeCells count="1">
    <mergeCell ref="B2:B3"/>
  </mergeCells>
  <phoneticPr fontId="2"/>
  <printOptions horizontalCentered="1"/>
  <pageMargins left="0.74803149606299213" right="0.74803149606299213" top="0.78740157480314965" bottom="0.78740157480314965" header="0.51181102362204722" footer="0.51181102362204722"/>
  <pageSetup paperSize="9" firstPageNumber="0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53CB8-7D24-4183-8F11-84BEDE7B5905}">
  <dimension ref="A1:AMK31"/>
  <sheetViews>
    <sheetView zoomScaleNormal="100" zoomScaleSheetLayoutView="100" zoomScalePageLayoutView="85" workbookViewId="0"/>
  </sheetViews>
  <sheetFormatPr defaultRowHeight="13.5" x14ac:dyDescent="0.15"/>
  <cols>
    <col min="1" max="1" width="23.625" style="68" customWidth="1"/>
    <col min="2" max="2" width="21.125" style="68" customWidth="1"/>
    <col min="3" max="4" width="21.125" style="67" customWidth="1"/>
    <col min="5" max="5" width="9.125" style="68" customWidth="1"/>
    <col min="6" max="6" width="10.125" style="68" customWidth="1"/>
    <col min="7" max="7" width="18.375" style="68" customWidth="1"/>
    <col min="8" max="1025" width="8.625" style="68" customWidth="1"/>
    <col min="1026" max="16384" width="9" style="84"/>
  </cols>
  <sheetData>
    <row r="1" spans="1:7" s="177" customFormat="1" ht="15" customHeight="1" x14ac:dyDescent="0.15">
      <c r="A1" s="67" t="s">
        <v>441</v>
      </c>
      <c r="B1" s="174"/>
      <c r="C1" s="175"/>
      <c r="D1" s="176"/>
    </row>
    <row r="2" spans="1:7" ht="9.9499999999999993" customHeight="1" thickBot="1" x14ac:dyDescent="0.2">
      <c r="A2" s="178"/>
      <c r="B2" s="179"/>
      <c r="C2" s="178"/>
      <c r="D2" s="178"/>
    </row>
    <row r="3" spans="1:7" s="70" customFormat="1" ht="15" customHeight="1" thickTop="1" thickBot="1" x14ac:dyDescent="0.2">
      <c r="A3" s="180" t="s">
        <v>442</v>
      </c>
      <c r="B3" s="412" t="s">
        <v>443</v>
      </c>
      <c r="C3" s="413">
        <v>5</v>
      </c>
      <c r="D3" s="414">
        <v>6</v>
      </c>
    </row>
    <row r="4" spans="1:7" s="70" customFormat="1" ht="13.5" customHeight="1" thickTop="1" x14ac:dyDescent="0.15">
      <c r="A4" s="181" t="s">
        <v>444</v>
      </c>
      <c r="B4" s="412"/>
      <c r="C4" s="413"/>
      <c r="D4" s="414"/>
    </row>
    <row r="5" spans="1:7" s="70" customFormat="1" ht="15.95" customHeight="1" x14ac:dyDescent="0.15">
      <c r="A5" s="71" t="s">
        <v>445</v>
      </c>
      <c r="B5" s="74">
        <v>42223</v>
      </c>
      <c r="C5" s="73">
        <v>44256</v>
      </c>
      <c r="D5" s="308">
        <v>46954</v>
      </c>
      <c r="F5" s="182"/>
      <c r="G5" s="182"/>
    </row>
    <row r="6" spans="1:7" s="70" customFormat="1" ht="15.95" customHeight="1" x14ac:dyDescent="0.15">
      <c r="A6" s="71"/>
      <c r="B6" s="74"/>
      <c r="C6" s="73"/>
      <c r="D6" s="308"/>
      <c r="F6" s="182"/>
    </row>
    <row r="7" spans="1:7" s="70" customFormat="1" ht="15.95" customHeight="1" x14ac:dyDescent="0.15">
      <c r="A7" s="71" t="s">
        <v>375</v>
      </c>
      <c r="B7" s="183">
        <v>702</v>
      </c>
      <c r="C7" s="184">
        <v>730</v>
      </c>
      <c r="D7" s="309">
        <v>713</v>
      </c>
      <c r="E7" s="182"/>
      <c r="F7" s="182"/>
    </row>
    <row r="8" spans="1:7" s="70" customFormat="1" ht="15.95" customHeight="1" x14ac:dyDescent="0.15">
      <c r="A8" s="71" t="s">
        <v>374</v>
      </c>
      <c r="B8" s="185">
        <v>1326</v>
      </c>
      <c r="C8" s="186">
        <v>1367</v>
      </c>
      <c r="D8" s="310">
        <v>1463</v>
      </c>
      <c r="E8" s="182"/>
      <c r="F8" s="182"/>
      <c r="G8" s="182"/>
    </row>
    <row r="9" spans="1:7" s="70" customFormat="1" ht="15.95" customHeight="1" x14ac:dyDescent="0.15">
      <c r="A9" s="71" t="s">
        <v>446</v>
      </c>
      <c r="B9" s="185">
        <v>28391</v>
      </c>
      <c r="C9" s="186">
        <v>29145</v>
      </c>
      <c r="D9" s="310">
        <v>30586</v>
      </c>
      <c r="E9" s="182"/>
      <c r="F9" s="182"/>
      <c r="G9" s="182"/>
    </row>
    <row r="10" spans="1:7" s="70" customFormat="1" ht="15.95" customHeight="1" x14ac:dyDescent="0.15">
      <c r="A10" s="71" t="s">
        <v>373</v>
      </c>
      <c r="B10" s="185">
        <v>15699</v>
      </c>
      <c r="C10" s="186">
        <v>16009</v>
      </c>
      <c r="D10" s="310">
        <v>16779</v>
      </c>
      <c r="E10" s="182"/>
      <c r="F10" s="182"/>
    </row>
    <row r="11" spans="1:7" s="70" customFormat="1" ht="15.95" customHeight="1" x14ac:dyDescent="0.15">
      <c r="A11" s="71" t="s">
        <v>372</v>
      </c>
      <c r="B11" s="185">
        <v>1078</v>
      </c>
      <c r="C11" s="186">
        <v>1173</v>
      </c>
      <c r="D11" s="310">
        <v>1158</v>
      </c>
    </row>
    <row r="12" spans="1:7" s="70" customFormat="1" ht="15.95" customHeight="1" x14ac:dyDescent="0.15">
      <c r="A12" s="71" t="s">
        <v>371</v>
      </c>
      <c r="B12" s="185">
        <v>420</v>
      </c>
      <c r="C12" s="186">
        <v>451</v>
      </c>
      <c r="D12" s="310">
        <v>486</v>
      </c>
    </row>
    <row r="13" spans="1:7" s="70" customFormat="1" ht="15.95" customHeight="1" x14ac:dyDescent="0.15">
      <c r="A13" s="71" t="s">
        <v>370</v>
      </c>
      <c r="B13" s="185">
        <v>393</v>
      </c>
      <c r="C13" s="186">
        <v>429</v>
      </c>
      <c r="D13" s="310">
        <v>443</v>
      </c>
    </row>
    <row r="14" spans="1:7" s="70" customFormat="1" ht="15.95" customHeight="1" x14ac:dyDescent="0.15">
      <c r="A14" s="71" t="s">
        <v>369</v>
      </c>
      <c r="B14" s="185">
        <v>4838</v>
      </c>
      <c r="C14" s="186">
        <v>4988</v>
      </c>
      <c r="D14" s="310">
        <v>5241</v>
      </c>
    </row>
    <row r="15" spans="1:7" s="70" customFormat="1" ht="15.95" customHeight="1" x14ac:dyDescent="0.15">
      <c r="A15" s="71" t="s">
        <v>368</v>
      </c>
      <c r="B15" s="185">
        <v>3504</v>
      </c>
      <c r="C15" s="186">
        <v>3594</v>
      </c>
      <c r="D15" s="310">
        <v>3802</v>
      </c>
    </row>
    <row r="16" spans="1:7" s="70" customFormat="1" ht="15.95" customHeight="1" x14ac:dyDescent="0.15">
      <c r="A16" s="71" t="s">
        <v>367</v>
      </c>
      <c r="B16" s="185">
        <v>2459</v>
      </c>
      <c r="C16" s="186">
        <v>2501</v>
      </c>
      <c r="D16" s="310">
        <v>2677</v>
      </c>
    </row>
    <row r="17" spans="1:6" s="70" customFormat="1" ht="15.95" customHeight="1" x14ac:dyDescent="0.15">
      <c r="A17" s="71" t="s">
        <v>366</v>
      </c>
      <c r="B17" s="77">
        <v>2537</v>
      </c>
      <c r="C17" s="76">
        <v>2789</v>
      </c>
      <c r="D17" s="311">
        <v>2779</v>
      </c>
      <c r="E17" s="182"/>
    </row>
    <row r="18" spans="1:6" s="70" customFormat="1" ht="15.95" customHeight="1" x14ac:dyDescent="0.15">
      <c r="A18" s="71" t="s">
        <v>365</v>
      </c>
      <c r="B18" s="74">
        <v>2241</v>
      </c>
      <c r="C18" s="73">
        <v>2321</v>
      </c>
      <c r="D18" s="308">
        <v>2434</v>
      </c>
    </row>
    <row r="19" spans="1:6" s="70" customFormat="1" ht="15.95" customHeight="1" x14ac:dyDescent="0.15">
      <c r="A19" s="71" t="s">
        <v>364</v>
      </c>
      <c r="B19" s="74">
        <v>631</v>
      </c>
      <c r="C19" s="73">
        <v>621</v>
      </c>
      <c r="D19" s="308">
        <v>659</v>
      </c>
    </row>
    <row r="20" spans="1:6" s="70" customFormat="1" ht="15.95" customHeight="1" x14ac:dyDescent="0.15">
      <c r="A20" s="71" t="s">
        <v>363</v>
      </c>
      <c r="B20" s="185">
        <v>314</v>
      </c>
      <c r="C20" s="186">
        <v>312</v>
      </c>
      <c r="D20" s="310">
        <v>314</v>
      </c>
    </row>
    <row r="21" spans="1:6" s="70" customFormat="1" ht="15.95" customHeight="1" x14ac:dyDescent="0.15">
      <c r="A21" s="71" t="s">
        <v>362</v>
      </c>
      <c r="B21" s="74">
        <v>1145</v>
      </c>
      <c r="C21" s="73">
        <v>1212</v>
      </c>
      <c r="D21" s="308">
        <v>1385</v>
      </c>
    </row>
    <row r="22" spans="1:6" s="70" customFormat="1" ht="15.95" customHeight="1" x14ac:dyDescent="0.15">
      <c r="A22" s="71" t="s">
        <v>361</v>
      </c>
      <c r="B22" s="74">
        <v>212</v>
      </c>
      <c r="C22" s="73">
        <v>239</v>
      </c>
      <c r="D22" s="308">
        <v>253</v>
      </c>
    </row>
    <row r="23" spans="1:6" s="70" customFormat="1" ht="15.95" customHeight="1" x14ac:dyDescent="0.15">
      <c r="A23" s="71" t="s">
        <v>360</v>
      </c>
      <c r="B23" s="74">
        <v>4350</v>
      </c>
      <c r="C23" s="73">
        <v>5219</v>
      </c>
      <c r="D23" s="308">
        <v>6050</v>
      </c>
    </row>
    <row r="24" spans="1:6" s="70" customFormat="1" ht="15.95" customHeight="1" x14ac:dyDescent="0.15">
      <c r="A24" s="187"/>
      <c r="B24" s="74"/>
      <c r="C24" s="73"/>
      <c r="D24" s="308"/>
    </row>
    <row r="25" spans="1:6" s="70" customFormat="1" ht="15.95" customHeight="1" x14ac:dyDescent="0.15">
      <c r="A25" s="79" t="s">
        <v>359</v>
      </c>
      <c r="B25" s="188">
        <v>374</v>
      </c>
      <c r="C25" s="189">
        <v>301</v>
      </c>
      <c r="D25" s="312">
        <v>318</v>
      </c>
      <c r="E25" s="182"/>
      <c r="F25" s="182"/>
    </row>
    <row r="26" spans="1:6" ht="12" customHeight="1" x14ac:dyDescent="0.15">
      <c r="A26" s="83" t="s">
        <v>420</v>
      </c>
      <c r="B26" s="190"/>
      <c r="C26" s="190"/>
      <c r="D26" s="69" t="s">
        <v>447</v>
      </c>
    </row>
    <row r="27" spans="1:6" s="65" customFormat="1" ht="12" customHeight="1" x14ac:dyDescent="0.15">
      <c r="D27" s="69"/>
    </row>
    <row r="28" spans="1:6" s="65" customFormat="1" ht="12" customHeight="1" x14ac:dyDescent="0.15">
      <c r="D28" s="82"/>
    </row>
    <row r="29" spans="1:6" ht="13.5" customHeight="1" x14ac:dyDescent="0.15">
      <c r="D29" s="69"/>
    </row>
    <row r="30" spans="1:6" s="68" customFormat="1" ht="13.5" customHeight="1" x14ac:dyDescent="0.15">
      <c r="D30" s="191"/>
    </row>
    <row r="31" spans="1:6" s="68" customFormat="1" ht="13.5" customHeight="1" x14ac:dyDescent="0.15">
      <c r="D31" s="191"/>
    </row>
  </sheetData>
  <mergeCells count="3">
    <mergeCell ref="B3:B4"/>
    <mergeCell ref="C3:C4"/>
    <mergeCell ref="D3:D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firstPageNumber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93237-FB6E-4CEC-B236-5DCB30044B81}">
  <dimension ref="A1:AMK566"/>
  <sheetViews>
    <sheetView zoomScaleNormal="100" zoomScaleSheetLayoutView="70" zoomScalePageLayoutView="85" workbookViewId="0"/>
  </sheetViews>
  <sheetFormatPr defaultRowHeight="12" x14ac:dyDescent="0.15"/>
  <cols>
    <col min="1" max="1" width="23.125" style="223" customWidth="1"/>
    <col min="2" max="6" width="10.625" style="70" customWidth="1"/>
    <col min="7" max="7" width="10.625" style="225" customWidth="1"/>
    <col min="8" max="8" width="12.625" style="222" customWidth="1"/>
    <col min="9" max="1025" width="8.625" style="222" customWidth="1"/>
    <col min="1026" max="16384" width="9" style="84"/>
  </cols>
  <sheetData>
    <row r="1" spans="1:15" s="177" customFormat="1" ht="15" customHeight="1" x14ac:dyDescent="0.15">
      <c r="A1" s="192" t="s">
        <v>448</v>
      </c>
      <c r="B1" s="70"/>
      <c r="C1" s="70"/>
      <c r="D1" s="70"/>
      <c r="E1" s="70"/>
      <c r="F1" s="70"/>
      <c r="G1" s="193"/>
    </row>
    <row r="2" spans="1:15" s="177" customFormat="1" ht="12.95" customHeight="1" thickBot="1" x14ac:dyDescent="0.2">
      <c r="A2" s="194"/>
      <c r="B2" s="195"/>
      <c r="C2" s="195"/>
      <c r="D2" s="195"/>
      <c r="E2" s="195"/>
      <c r="F2" s="195"/>
      <c r="G2" s="313" t="s">
        <v>449</v>
      </c>
    </row>
    <row r="3" spans="1:15" s="70" customFormat="1" ht="14.1" customHeight="1" thickTop="1" thickBot="1" x14ac:dyDescent="0.2">
      <c r="A3" s="405" t="s">
        <v>383</v>
      </c>
      <c r="B3" s="196" t="s">
        <v>344</v>
      </c>
      <c r="C3" s="405" t="s">
        <v>348</v>
      </c>
      <c r="D3" s="405" t="s">
        <v>382</v>
      </c>
      <c r="E3" s="405"/>
      <c r="F3" s="405"/>
      <c r="G3" s="197" t="s">
        <v>381</v>
      </c>
    </row>
    <row r="4" spans="1:15" s="70" customFormat="1" ht="14.1" customHeight="1" thickTop="1" x14ac:dyDescent="0.15">
      <c r="A4" s="405"/>
      <c r="B4" s="198" t="s">
        <v>380</v>
      </c>
      <c r="C4" s="405"/>
      <c r="D4" s="79" t="s">
        <v>9</v>
      </c>
      <c r="E4" s="79" t="s">
        <v>11</v>
      </c>
      <c r="F4" s="79" t="s">
        <v>10</v>
      </c>
      <c r="G4" s="199" t="s">
        <v>379</v>
      </c>
      <c r="H4" s="200"/>
    </row>
    <row r="5" spans="1:15" s="70" customFormat="1" ht="13.35" customHeight="1" x14ac:dyDescent="0.15">
      <c r="A5" s="78" t="s">
        <v>378</v>
      </c>
      <c r="B5" s="201">
        <v>5325</v>
      </c>
      <c r="C5" s="314">
        <v>379192</v>
      </c>
      <c r="D5" s="314">
        <v>698276</v>
      </c>
      <c r="E5" s="314">
        <v>349165</v>
      </c>
      <c r="F5" s="314">
        <f>SUM(F7:F273)</f>
        <v>349111</v>
      </c>
      <c r="G5" s="202">
        <f>D5/B5</f>
        <v>131.13164319248827</v>
      </c>
    </row>
    <row r="6" spans="1:15" s="70" customFormat="1" ht="13.35" customHeight="1" x14ac:dyDescent="0.15">
      <c r="A6" s="203"/>
      <c r="B6" s="204"/>
      <c r="C6" s="308"/>
      <c r="D6" s="201"/>
      <c r="E6" s="308"/>
      <c r="F6" s="308"/>
      <c r="G6" s="205"/>
    </row>
    <row r="7" spans="1:15" s="70" customFormat="1" ht="13.35" customHeight="1" x14ac:dyDescent="0.15">
      <c r="A7" s="203" t="s">
        <v>279</v>
      </c>
      <c r="B7" s="60">
        <v>10.7</v>
      </c>
      <c r="C7" s="315">
        <v>842</v>
      </c>
      <c r="D7" s="316">
        <v>1475</v>
      </c>
      <c r="E7" s="316">
        <v>716</v>
      </c>
      <c r="F7" s="316">
        <v>759</v>
      </c>
      <c r="G7" s="75">
        <f t="shared" ref="G7:G70" si="0">D7/B7</f>
        <v>137.85046728971963</v>
      </c>
      <c r="H7" s="200"/>
      <c r="I7" s="206"/>
      <c r="J7" s="206"/>
      <c r="M7" s="128"/>
      <c r="N7" s="128"/>
      <c r="O7" s="128"/>
    </row>
    <row r="8" spans="1:15" s="70" customFormat="1" ht="13.35" customHeight="1" x14ac:dyDescent="0.15">
      <c r="A8" s="203" t="s">
        <v>278</v>
      </c>
      <c r="B8" s="60">
        <v>16.7</v>
      </c>
      <c r="C8" s="316">
        <v>1852</v>
      </c>
      <c r="D8" s="316">
        <v>3142</v>
      </c>
      <c r="E8" s="316">
        <v>1624</v>
      </c>
      <c r="F8" s="316">
        <v>1518</v>
      </c>
      <c r="G8" s="75">
        <f t="shared" si="0"/>
        <v>188.1437125748503</v>
      </c>
      <c r="I8" s="206"/>
      <c r="J8" s="206"/>
      <c r="M8" s="128"/>
      <c r="N8" s="128"/>
      <c r="O8" s="128"/>
    </row>
    <row r="9" spans="1:15" s="70" customFormat="1" ht="13.35" customHeight="1" x14ac:dyDescent="0.15">
      <c r="A9" s="203" t="s">
        <v>277</v>
      </c>
      <c r="B9" s="60">
        <v>24.7</v>
      </c>
      <c r="C9" s="316">
        <v>2364</v>
      </c>
      <c r="D9" s="316">
        <v>4387</v>
      </c>
      <c r="E9" s="316">
        <v>2059</v>
      </c>
      <c r="F9" s="316">
        <v>2328</v>
      </c>
      <c r="G9" s="75">
        <f t="shared" si="0"/>
        <v>177.61133603238866</v>
      </c>
      <c r="H9" s="207"/>
      <c r="I9" s="206"/>
      <c r="J9" s="206"/>
      <c r="M9" s="128"/>
      <c r="N9" s="128"/>
      <c r="O9" s="128"/>
    </row>
    <row r="10" spans="1:15" s="70" customFormat="1" ht="13.35" customHeight="1" x14ac:dyDescent="0.15">
      <c r="A10" s="203" t="s">
        <v>276</v>
      </c>
      <c r="B10" s="60">
        <v>21.1</v>
      </c>
      <c r="C10" s="316">
        <v>2058</v>
      </c>
      <c r="D10" s="316">
        <v>3921</v>
      </c>
      <c r="E10" s="316">
        <v>1840</v>
      </c>
      <c r="F10" s="316">
        <v>2081</v>
      </c>
      <c r="G10" s="75">
        <f t="shared" si="0"/>
        <v>185.82938388625593</v>
      </c>
      <c r="I10" s="206"/>
      <c r="J10" s="206"/>
      <c r="M10" s="128"/>
      <c r="N10" s="128"/>
      <c r="O10" s="128"/>
    </row>
    <row r="11" spans="1:15" s="70" customFormat="1" ht="13.35" customHeight="1" x14ac:dyDescent="0.15">
      <c r="A11" s="203" t="s">
        <v>275</v>
      </c>
      <c r="B11" s="60">
        <v>13.4</v>
      </c>
      <c r="C11" s="316">
        <v>1227</v>
      </c>
      <c r="D11" s="316">
        <v>2160</v>
      </c>
      <c r="E11" s="316">
        <v>1124</v>
      </c>
      <c r="F11" s="316">
        <v>1036</v>
      </c>
      <c r="G11" s="75">
        <f t="shared" si="0"/>
        <v>161.19402985074626</v>
      </c>
      <c r="I11" s="206"/>
      <c r="J11" s="206"/>
      <c r="M11" s="128"/>
      <c r="N11" s="128"/>
      <c r="O11" s="128"/>
    </row>
    <row r="12" spans="1:15" s="70" customFormat="1" ht="13.35" customHeight="1" x14ac:dyDescent="0.15">
      <c r="A12" s="203" t="s">
        <v>274</v>
      </c>
      <c r="B12" s="60">
        <v>14.4</v>
      </c>
      <c r="C12" s="316">
        <v>1190</v>
      </c>
      <c r="D12" s="316">
        <v>2414</v>
      </c>
      <c r="E12" s="316">
        <v>1192</v>
      </c>
      <c r="F12" s="316">
        <v>1222</v>
      </c>
      <c r="G12" s="75">
        <f t="shared" si="0"/>
        <v>167.63888888888889</v>
      </c>
      <c r="I12" s="206"/>
      <c r="J12" s="206"/>
      <c r="M12" s="128"/>
      <c r="N12" s="128"/>
      <c r="O12" s="128"/>
    </row>
    <row r="13" spans="1:15" s="70" customFormat="1" ht="13.35" customHeight="1" x14ac:dyDescent="0.15">
      <c r="A13" s="203" t="s">
        <v>273</v>
      </c>
      <c r="B13" s="60">
        <v>24</v>
      </c>
      <c r="C13" s="316">
        <v>1678</v>
      </c>
      <c r="D13" s="316">
        <v>2652</v>
      </c>
      <c r="E13" s="316">
        <v>1328</v>
      </c>
      <c r="F13" s="316">
        <v>1324</v>
      </c>
      <c r="G13" s="75">
        <f t="shared" si="0"/>
        <v>110.5</v>
      </c>
      <c r="I13" s="206"/>
      <c r="J13" s="206"/>
      <c r="M13" s="128"/>
      <c r="N13" s="128"/>
      <c r="O13" s="128"/>
    </row>
    <row r="14" spans="1:15" s="70" customFormat="1" ht="13.35" customHeight="1" x14ac:dyDescent="0.15">
      <c r="A14" s="203" t="s">
        <v>272</v>
      </c>
      <c r="B14" s="60">
        <v>38</v>
      </c>
      <c r="C14" s="316">
        <v>1959</v>
      </c>
      <c r="D14" s="316">
        <v>3253</v>
      </c>
      <c r="E14" s="316">
        <v>1655</v>
      </c>
      <c r="F14" s="316">
        <v>1598</v>
      </c>
      <c r="G14" s="75">
        <f t="shared" si="0"/>
        <v>85.60526315789474</v>
      </c>
      <c r="I14" s="206"/>
      <c r="J14" s="206"/>
      <c r="M14" s="128"/>
      <c r="N14" s="128"/>
      <c r="O14" s="128"/>
    </row>
    <row r="15" spans="1:15" s="70" customFormat="1" ht="13.35" customHeight="1" x14ac:dyDescent="0.15">
      <c r="A15" s="203" t="s">
        <v>271</v>
      </c>
      <c r="B15" s="60">
        <v>15</v>
      </c>
      <c r="C15" s="316">
        <v>2126</v>
      </c>
      <c r="D15" s="316">
        <v>3731</v>
      </c>
      <c r="E15" s="316">
        <v>1895</v>
      </c>
      <c r="F15" s="316">
        <v>1836</v>
      </c>
      <c r="G15" s="75">
        <f t="shared" si="0"/>
        <v>248.73333333333332</v>
      </c>
      <c r="I15" s="206"/>
      <c r="J15" s="206"/>
      <c r="M15" s="128"/>
      <c r="N15" s="128"/>
      <c r="O15" s="128"/>
    </row>
    <row r="16" spans="1:15" s="70" customFormat="1" ht="13.35" customHeight="1" x14ac:dyDescent="0.15">
      <c r="A16" s="203" t="s">
        <v>270</v>
      </c>
      <c r="B16" s="60">
        <v>16</v>
      </c>
      <c r="C16" s="316">
        <v>2611</v>
      </c>
      <c r="D16" s="316">
        <v>4233</v>
      </c>
      <c r="E16" s="316">
        <v>2063</v>
      </c>
      <c r="F16" s="316">
        <v>2170</v>
      </c>
      <c r="G16" s="75">
        <f t="shared" si="0"/>
        <v>264.5625</v>
      </c>
      <c r="H16" s="208"/>
      <c r="I16" s="206"/>
      <c r="J16" s="206"/>
      <c r="M16" s="128"/>
      <c r="N16" s="128"/>
      <c r="O16" s="128"/>
    </row>
    <row r="17" spans="1:15" s="70" customFormat="1" ht="13.35" customHeight="1" x14ac:dyDescent="0.15">
      <c r="A17" s="203" t="s">
        <v>269</v>
      </c>
      <c r="B17" s="60">
        <v>23.8</v>
      </c>
      <c r="C17" s="316">
        <v>2748</v>
      </c>
      <c r="D17" s="316">
        <v>4814</v>
      </c>
      <c r="E17" s="316">
        <v>2417</v>
      </c>
      <c r="F17" s="316">
        <v>2397</v>
      </c>
      <c r="G17" s="75">
        <f t="shared" si="0"/>
        <v>202.26890756302521</v>
      </c>
      <c r="I17" s="206"/>
      <c r="J17" s="206"/>
      <c r="M17" s="128"/>
      <c r="N17" s="128"/>
      <c r="O17" s="128"/>
    </row>
    <row r="18" spans="1:15" s="70" customFormat="1" ht="13.35" customHeight="1" x14ac:dyDescent="0.15">
      <c r="A18" s="203" t="s">
        <v>268</v>
      </c>
      <c r="B18" s="60">
        <v>24.3</v>
      </c>
      <c r="C18" s="316">
        <v>3246</v>
      </c>
      <c r="D18" s="316">
        <v>5206</v>
      </c>
      <c r="E18" s="316">
        <v>2591</v>
      </c>
      <c r="F18" s="316">
        <v>2615</v>
      </c>
      <c r="G18" s="75">
        <f t="shared" si="0"/>
        <v>214.23868312757202</v>
      </c>
      <c r="I18" s="206"/>
      <c r="J18" s="206"/>
      <c r="M18" s="128"/>
      <c r="N18" s="128"/>
      <c r="O18" s="128"/>
    </row>
    <row r="19" spans="1:15" s="70" customFormat="1" ht="13.35" customHeight="1" x14ac:dyDescent="0.15">
      <c r="A19" s="203" t="s">
        <v>267</v>
      </c>
      <c r="B19" s="60">
        <v>21.9</v>
      </c>
      <c r="C19" s="316">
        <v>2482</v>
      </c>
      <c r="D19" s="316">
        <v>4186</v>
      </c>
      <c r="E19" s="316">
        <v>2069</v>
      </c>
      <c r="F19" s="316">
        <v>2117</v>
      </c>
      <c r="G19" s="75">
        <f t="shared" si="0"/>
        <v>191.14155251141554</v>
      </c>
      <c r="I19" s="206"/>
      <c r="J19" s="206"/>
      <c r="M19" s="128"/>
      <c r="N19" s="128"/>
      <c r="O19" s="128"/>
    </row>
    <row r="20" spans="1:15" s="70" customFormat="1" ht="13.35" customHeight="1" x14ac:dyDescent="0.15">
      <c r="A20" s="203" t="s">
        <v>266</v>
      </c>
      <c r="B20" s="60">
        <v>23</v>
      </c>
      <c r="C20" s="316">
        <v>2111</v>
      </c>
      <c r="D20" s="316">
        <v>3302</v>
      </c>
      <c r="E20" s="316">
        <v>1724</v>
      </c>
      <c r="F20" s="316">
        <v>1578</v>
      </c>
      <c r="G20" s="75">
        <f t="shared" si="0"/>
        <v>143.56521739130434</v>
      </c>
      <c r="I20" s="206"/>
      <c r="J20" s="206"/>
      <c r="M20" s="128"/>
      <c r="N20" s="128"/>
      <c r="O20" s="128"/>
    </row>
    <row r="21" spans="1:15" s="70" customFormat="1" ht="13.35" customHeight="1" x14ac:dyDescent="0.15">
      <c r="A21" s="203" t="s">
        <v>265</v>
      </c>
      <c r="B21" s="60">
        <v>13</v>
      </c>
      <c r="C21" s="316">
        <v>2140</v>
      </c>
      <c r="D21" s="316">
        <v>3420</v>
      </c>
      <c r="E21" s="316">
        <v>1796</v>
      </c>
      <c r="F21" s="316">
        <v>1624</v>
      </c>
      <c r="G21" s="75">
        <f t="shared" si="0"/>
        <v>263.07692307692309</v>
      </c>
      <c r="I21" s="206"/>
      <c r="J21" s="206"/>
      <c r="M21" s="128"/>
      <c r="N21" s="128"/>
      <c r="O21" s="128"/>
    </row>
    <row r="22" spans="1:15" s="70" customFormat="1" ht="13.35" customHeight="1" x14ac:dyDescent="0.15">
      <c r="A22" s="203" t="s">
        <v>264</v>
      </c>
      <c r="B22" s="60">
        <v>25</v>
      </c>
      <c r="C22" s="316">
        <v>1944</v>
      </c>
      <c r="D22" s="316">
        <v>3283</v>
      </c>
      <c r="E22" s="316">
        <v>1677</v>
      </c>
      <c r="F22" s="316">
        <v>1606</v>
      </c>
      <c r="G22" s="75">
        <f t="shared" si="0"/>
        <v>131.32</v>
      </c>
      <c r="I22" s="206"/>
      <c r="J22" s="206"/>
      <c r="M22" s="128"/>
      <c r="N22" s="128"/>
      <c r="O22" s="128"/>
    </row>
    <row r="23" spans="1:15" s="70" customFormat="1" ht="13.35" customHeight="1" x14ac:dyDescent="0.15">
      <c r="A23" s="203" t="s">
        <v>263</v>
      </c>
      <c r="B23" s="60">
        <v>16</v>
      </c>
      <c r="C23" s="316">
        <v>1481</v>
      </c>
      <c r="D23" s="316">
        <v>2709</v>
      </c>
      <c r="E23" s="316">
        <v>1289</v>
      </c>
      <c r="F23" s="316">
        <v>1420</v>
      </c>
      <c r="G23" s="75">
        <f t="shared" si="0"/>
        <v>169.3125</v>
      </c>
      <c r="I23" s="206"/>
      <c r="J23" s="206"/>
      <c r="M23" s="128"/>
      <c r="N23" s="128"/>
      <c r="O23" s="128"/>
    </row>
    <row r="24" spans="1:15" s="70" customFormat="1" ht="13.35" customHeight="1" x14ac:dyDescent="0.15">
      <c r="A24" s="203" t="s">
        <v>262</v>
      </c>
      <c r="B24" s="60">
        <v>12.8</v>
      </c>
      <c r="C24" s="316">
        <v>1322</v>
      </c>
      <c r="D24" s="316">
        <v>2418</v>
      </c>
      <c r="E24" s="316">
        <v>1190</v>
      </c>
      <c r="F24" s="316">
        <v>1228</v>
      </c>
      <c r="G24" s="75">
        <f t="shared" si="0"/>
        <v>188.90625</v>
      </c>
      <c r="I24" s="206"/>
      <c r="J24" s="206"/>
      <c r="M24" s="128"/>
      <c r="N24" s="128"/>
      <c r="O24" s="128"/>
    </row>
    <row r="25" spans="1:15" s="70" customFormat="1" ht="13.35" customHeight="1" x14ac:dyDescent="0.15">
      <c r="A25" s="203" t="s">
        <v>261</v>
      </c>
      <c r="B25" s="60">
        <v>17.3</v>
      </c>
      <c r="C25" s="316">
        <v>1088</v>
      </c>
      <c r="D25" s="316">
        <v>2371</v>
      </c>
      <c r="E25" s="316">
        <v>1190</v>
      </c>
      <c r="F25" s="316">
        <v>1181</v>
      </c>
      <c r="G25" s="75">
        <f t="shared" si="0"/>
        <v>137.05202312138726</v>
      </c>
      <c r="I25" s="206"/>
      <c r="J25" s="206"/>
      <c r="M25" s="128"/>
      <c r="N25" s="128"/>
      <c r="O25" s="128"/>
    </row>
    <row r="26" spans="1:15" s="70" customFormat="1" ht="13.35" customHeight="1" x14ac:dyDescent="0.15">
      <c r="A26" s="203" t="s">
        <v>260</v>
      </c>
      <c r="B26" s="60">
        <v>17.600000000000001</v>
      </c>
      <c r="C26" s="316">
        <v>1671</v>
      </c>
      <c r="D26" s="316">
        <v>3101</v>
      </c>
      <c r="E26" s="316">
        <v>1512</v>
      </c>
      <c r="F26" s="316">
        <v>1589</v>
      </c>
      <c r="G26" s="75">
        <f t="shared" si="0"/>
        <v>176.19318181818181</v>
      </c>
      <c r="I26" s="206"/>
      <c r="J26" s="206"/>
      <c r="M26" s="128"/>
      <c r="N26" s="128"/>
      <c r="O26" s="128"/>
    </row>
    <row r="27" spans="1:15" s="70" customFormat="1" ht="13.35" customHeight="1" x14ac:dyDescent="0.15">
      <c r="A27" s="203" t="s">
        <v>259</v>
      </c>
      <c r="B27" s="60">
        <v>18.7</v>
      </c>
      <c r="C27" s="316">
        <v>1600</v>
      </c>
      <c r="D27" s="316">
        <v>2953</v>
      </c>
      <c r="E27" s="316">
        <v>1477</v>
      </c>
      <c r="F27" s="316">
        <v>1476</v>
      </c>
      <c r="G27" s="75">
        <f t="shared" si="0"/>
        <v>157.91443850267379</v>
      </c>
      <c r="I27" s="206"/>
      <c r="J27" s="206"/>
      <c r="M27" s="128"/>
      <c r="N27" s="128"/>
      <c r="O27" s="128"/>
    </row>
    <row r="28" spans="1:15" s="70" customFormat="1" ht="13.35" customHeight="1" x14ac:dyDescent="0.15">
      <c r="A28" s="203" t="s">
        <v>258</v>
      </c>
      <c r="B28" s="60">
        <v>17.899999999999999</v>
      </c>
      <c r="C28" s="316">
        <v>1065</v>
      </c>
      <c r="D28" s="316">
        <v>2191</v>
      </c>
      <c r="E28" s="316">
        <v>1109</v>
      </c>
      <c r="F28" s="316">
        <v>1082</v>
      </c>
      <c r="G28" s="75">
        <f t="shared" si="0"/>
        <v>122.40223463687151</v>
      </c>
      <c r="I28" s="206"/>
      <c r="J28" s="206"/>
      <c r="M28" s="128"/>
      <c r="N28" s="128"/>
      <c r="O28" s="128"/>
    </row>
    <row r="29" spans="1:15" s="70" customFormat="1" ht="13.35" customHeight="1" x14ac:dyDescent="0.15">
      <c r="A29" s="209" t="s">
        <v>257</v>
      </c>
      <c r="B29" s="60">
        <v>8.3000000000000007</v>
      </c>
      <c r="C29" s="316">
        <v>749</v>
      </c>
      <c r="D29" s="316">
        <v>1412</v>
      </c>
      <c r="E29" s="316">
        <v>709</v>
      </c>
      <c r="F29" s="316">
        <v>703</v>
      </c>
      <c r="G29" s="75">
        <f t="shared" si="0"/>
        <v>170.12048192771084</v>
      </c>
      <c r="I29" s="206"/>
      <c r="J29" s="206"/>
      <c r="M29" s="128"/>
      <c r="N29" s="128"/>
      <c r="O29" s="128"/>
    </row>
    <row r="30" spans="1:15" s="70" customFormat="1" ht="13.35" customHeight="1" x14ac:dyDescent="0.15">
      <c r="A30" s="209" t="s">
        <v>256</v>
      </c>
      <c r="B30" s="60">
        <v>12.6</v>
      </c>
      <c r="C30" s="316">
        <v>737</v>
      </c>
      <c r="D30" s="316">
        <v>1527</v>
      </c>
      <c r="E30" s="316">
        <v>785</v>
      </c>
      <c r="F30" s="316">
        <v>742</v>
      </c>
      <c r="G30" s="75">
        <f t="shared" si="0"/>
        <v>121.19047619047619</v>
      </c>
      <c r="I30" s="206"/>
      <c r="J30" s="206"/>
      <c r="M30" s="128"/>
      <c r="N30" s="128"/>
      <c r="O30" s="128"/>
    </row>
    <row r="31" spans="1:15" s="70" customFormat="1" ht="13.35" customHeight="1" x14ac:dyDescent="0.15">
      <c r="A31" s="203" t="s">
        <v>255</v>
      </c>
      <c r="B31" s="60">
        <v>26.1</v>
      </c>
      <c r="C31" s="316">
        <v>1192</v>
      </c>
      <c r="D31" s="316">
        <v>2272</v>
      </c>
      <c r="E31" s="316">
        <v>1146</v>
      </c>
      <c r="F31" s="316">
        <v>1126</v>
      </c>
      <c r="G31" s="75">
        <f t="shared" si="0"/>
        <v>87.049808429118769</v>
      </c>
      <c r="I31" s="206"/>
      <c r="J31" s="206"/>
      <c r="M31" s="128"/>
      <c r="N31" s="128"/>
      <c r="O31" s="128"/>
    </row>
    <row r="32" spans="1:15" s="70" customFormat="1" ht="13.35" customHeight="1" x14ac:dyDescent="0.15">
      <c r="A32" s="203" t="s">
        <v>254</v>
      </c>
      <c r="B32" s="60">
        <v>21.5</v>
      </c>
      <c r="C32" s="316">
        <v>922</v>
      </c>
      <c r="D32" s="316">
        <v>1766</v>
      </c>
      <c r="E32" s="316">
        <v>908</v>
      </c>
      <c r="F32" s="316">
        <v>858</v>
      </c>
      <c r="G32" s="75">
        <f t="shared" si="0"/>
        <v>82.139534883720927</v>
      </c>
      <c r="I32" s="206"/>
      <c r="J32" s="206"/>
      <c r="M32" s="128"/>
      <c r="N32" s="128"/>
      <c r="O32" s="128"/>
    </row>
    <row r="33" spans="1:15" s="70" customFormat="1" ht="13.35" customHeight="1" x14ac:dyDescent="0.15">
      <c r="A33" s="203" t="s">
        <v>253</v>
      </c>
      <c r="B33" s="60">
        <v>14.6</v>
      </c>
      <c r="C33" s="316">
        <v>572</v>
      </c>
      <c r="D33" s="316">
        <v>1125</v>
      </c>
      <c r="E33" s="316">
        <v>585</v>
      </c>
      <c r="F33" s="316">
        <v>540</v>
      </c>
      <c r="G33" s="75">
        <f t="shared" si="0"/>
        <v>77.054794520547944</v>
      </c>
      <c r="I33" s="206"/>
      <c r="J33" s="206"/>
      <c r="M33" s="128"/>
      <c r="N33" s="128"/>
      <c r="O33" s="128"/>
    </row>
    <row r="34" spans="1:15" s="70" customFormat="1" ht="13.35" customHeight="1" x14ac:dyDescent="0.15">
      <c r="A34" s="203" t="s">
        <v>252</v>
      </c>
      <c r="B34" s="60">
        <v>16.100000000000001</v>
      </c>
      <c r="C34" s="316">
        <v>439</v>
      </c>
      <c r="D34" s="316">
        <v>918</v>
      </c>
      <c r="E34" s="316">
        <v>460</v>
      </c>
      <c r="F34" s="316">
        <v>458</v>
      </c>
      <c r="G34" s="75">
        <f t="shared" si="0"/>
        <v>57.018633540372669</v>
      </c>
      <c r="I34" s="206"/>
      <c r="J34" s="206"/>
      <c r="M34" s="128"/>
      <c r="N34" s="128"/>
      <c r="O34" s="128"/>
    </row>
    <row r="35" spans="1:15" s="70" customFormat="1" ht="13.35" customHeight="1" x14ac:dyDescent="0.15">
      <c r="A35" s="203" t="s">
        <v>251</v>
      </c>
      <c r="B35" s="60">
        <v>14.6</v>
      </c>
      <c r="C35" s="316">
        <v>260</v>
      </c>
      <c r="D35" s="316">
        <v>514</v>
      </c>
      <c r="E35" s="316">
        <v>272</v>
      </c>
      <c r="F35" s="316">
        <v>242</v>
      </c>
      <c r="G35" s="75">
        <f t="shared" si="0"/>
        <v>35.205479452054796</v>
      </c>
      <c r="I35" s="206"/>
      <c r="J35" s="206"/>
      <c r="M35" s="128"/>
      <c r="N35" s="128"/>
      <c r="O35" s="128"/>
    </row>
    <row r="36" spans="1:15" s="70" customFormat="1" ht="13.35" customHeight="1" x14ac:dyDescent="0.15">
      <c r="A36" s="203" t="s">
        <v>250</v>
      </c>
      <c r="B36" s="60">
        <v>24.9</v>
      </c>
      <c r="C36" s="316">
        <v>45</v>
      </c>
      <c r="D36" s="316">
        <v>45</v>
      </c>
      <c r="E36" s="316">
        <v>45</v>
      </c>
      <c r="F36" s="73">
        <v>0</v>
      </c>
      <c r="G36" s="75">
        <f t="shared" si="0"/>
        <v>1.8072289156626506</v>
      </c>
      <c r="I36" s="206"/>
      <c r="J36" s="206"/>
      <c r="M36" s="128"/>
      <c r="N36" s="128"/>
      <c r="O36" s="128"/>
    </row>
    <row r="37" spans="1:15" s="70" customFormat="1" ht="13.35" customHeight="1" x14ac:dyDescent="0.15">
      <c r="A37" s="203" t="s">
        <v>249</v>
      </c>
      <c r="B37" s="60">
        <v>26.4</v>
      </c>
      <c r="C37" s="316">
        <v>285</v>
      </c>
      <c r="D37" s="316">
        <v>566</v>
      </c>
      <c r="E37" s="316">
        <v>312</v>
      </c>
      <c r="F37" s="316">
        <v>254</v>
      </c>
      <c r="G37" s="75">
        <f t="shared" si="0"/>
        <v>21.439393939393941</v>
      </c>
      <c r="I37" s="206"/>
      <c r="J37" s="206"/>
      <c r="M37" s="128"/>
      <c r="N37" s="128"/>
      <c r="O37" s="128"/>
    </row>
    <row r="38" spans="1:15" s="70" customFormat="1" ht="13.35" customHeight="1" x14ac:dyDescent="0.15">
      <c r="A38" s="203" t="s">
        <v>248</v>
      </c>
      <c r="B38" s="60">
        <v>25</v>
      </c>
      <c r="C38" s="316">
        <v>491</v>
      </c>
      <c r="D38" s="316">
        <v>911</v>
      </c>
      <c r="E38" s="316">
        <v>452</v>
      </c>
      <c r="F38" s="316">
        <v>459</v>
      </c>
      <c r="G38" s="75">
        <f t="shared" si="0"/>
        <v>36.44</v>
      </c>
      <c r="I38" s="206"/>
      <c r="J38" s="206"/>
      <c r="M38" s="128"/>
      <c r="N38" s="128"/>
      <c r="O38" s="128"/>
    </row>
    <row r="39" spans="1:15" s="70" customFormat="1" ht="13.35" customHeight="1" x14ac:dyDescent="0.15">
      <c r="A39" s="203" t="s">
        <v>247</v>
      </c>
      <c r="B39" s="60">
        <v>38.799999999999997</v>
      </c>
      <c r="C39" s="316">
        <v>552</v>
      </c>
      <c r="D39" s="316">
        <v>853</v>
      </c>
      <c r="E39" s="316">
        <v>470</v>
      </c>
      <c r="F39" s="316">
        <v>383</v>
      </c>
      <c r="G39" s="75">
        <f t="shared" si="0"/>
        <v>21.984536082474229</v>
      </c>
      <c r="I39" s="206"/>
      <c r="J39" s="206"/>
      <c r="M39" s="128"/>
      <c r="N39" s="128"/>
      <c r="O39" s="128"/>
    </row>
    <row r="40" spans="1:15" s="70" customFormat="1" ht="13.35" customHeight="1" x14ac:dyDescent="0.15">
      <c r="A40" s="203" t="s">
        <v>246</v>
      </c>
      <c r="B40" s="60">
        <v>21.7</v>
      </c>
      <c r="C40" s="316">
        <v>2468</v>
      </c>
      <c r="D40" s="316">
        <v>3799</v>
      </c>
      <c r="E40" s="316">
        <v>1880</v>
      </c>
      <c r="F40" s="316">
        <v>1919</v>
      </c>
      <c r="G40" s="75">
        <f t="shared" si="0"/>
        <v>175.06912442396313</v>
      </c>
      <c r="I40" s="206"/>
      <c r="J40" s="206"/>
      <c r="M40" s="128"/>
      <c r="N40" s="128"/>
      <c r="O40" s="128"/>
    </row>
    <row r="41" spans="1:15" s="70" customFormat="1" ht="13.35" customHeight="1" x14ac:dyDescent="0.15">
      <c r="A41" s="203" t="s">
        <v>245</v>
      </c>
      <c r="B41" s="60">
        <v>19.8</v>
      </c>
      <c r="C41" s="316">
        <v>2032</v>
      </c>
      <c r="D41" s="316">
        <v>3469</v>
      </c>
      <c r="E41" s="316">
        <v>1722</v>
      </c>
      <c r="F41" s="316">
        <v>1747</v>
      </c>
      <c r="G41" s="75">
        <f t="shared" si="0"/>
        <v>175.20202020202021</v>
      </c>
      <c r="I41" s="206"/>
      <c r="J41" s="206"/>
      <c r="M41" s="128"/>
      <c r="N41" s="128"/>
      <c r="O41" s="128"/>
    </row>
    <row r="42" spans="1:15" s="70" customFormat="1" ht="13.35" customHeight="1" x14ac:dyDescent="0.15">
      <c r="A42" s="203" t="s">
        <v>244</v>
      </c>
      <c r="B42" s="60">
        <v>23.1</v>
      </c>
      <c r="C42" s="316">
        <v>3002</v>
      </c>
      <c r="D42" s="316">
        <v>5114</v>
      </c>
      <c r="E42" s="316">
        <v>2526</v>
      </c>
      <c r="F42" s="316">
        <v>2588</v>
      </c>
      <c r="G42" s="75">
        <f t="shared" si="0"/>
        <v>221.38528138528136</v>
      </c>
      <c r="I42" s="206"/>
      <c r="J42" s="206"/>
      <c r="M42" s="128"/>
      <c r="N42" s="128"/>
      <c r="O42" s="128"/>
    </row>
    <row r="43" spans="1:15" s="70" customFormat="1" ht="13.35" customHeight="1" x14ac:dyDescent="0.15">
      <c r="A43" s="203" t="s">
        <v>243</v>
      </c>
      <c r="B43" s="60">
        <v>22</v>
      </c>
      <c r="C43" s="316">
        <v>1146</v>
      </c>
      <c r="D43" s="316">
        <v>1981</v>
      </c>
      <c r="E43" s="316">
        <v>1030</v>
      </c>
      <c r="F43" s="316">
        <v>951</v>
      </c>
      <c r="G43" s="75">
        <f t="shared" si="0"/>
        <v>90.045454545454547</v>
      </c>
      <c r="I43" s="206"/>
      <c r="J43" s="206"/>
      <c r="M43" s="128"/>
      <c r="N43" s="128"/>
      <c r="O43" s="128"/>
    </row>
    <row r="44" spans="1:15" s="70" customFormat="1" ht="13.35" customHeight="1" x14ac:dyDescent="0.15">
      <c r="A44" s="203" t="s">
        <v>242</v>
      </c>
      <c r="B44" s="60">
        <v>11</v>
      </c>
      <c r="C44" s="316">
        <v>1501</v>
      </c>
      <c r="D44" s="316">
        <v>2546</v>
      </c>
      <c r="E44" s="316">
        <v>1300</v>
      </c>
      <c r="F44" s="316">
        <v>1246</v>
      </c>
      <c r="G44" s="75">
        <f t="shared" si="0"/>
        <v>231.45454545454547</v>
      </c>
      <c r="I44" s="206"/>
      <c r="J44" s="206"/>
      <c r="M44" s="128"/>
      <c r="N44" s="128"/>
      <c r="O44" s="128"/>
    </row>
    <row r="45" spans="1:15" s="70" customFormat="1" ht="13.35" customHeight="1" x14ac:dyDescent="0.15">
      <c r="A45" s="203" t="s">
        <v>241</v>
      </c>
      <c r="B45" s="60">
        <v>22</v>
      </c>
      <c r="C45" s="316">
        <v>1267</v>
      </c>
      <c r="D45" s="316">
        <v>2262</v>
      </c>
      <c r="E45" s="316">
        <v>1169</v>
      </c>
      <c r="F45" s="316">
        <v>1093</v>
      </c>
      <c r="G45" s="75">
        <f t="shared" si="0"/>
        <v>102.81818181818181</v>
      </c>
      <c r="I45" s="206"/>
      <c r="J45" s="206"/>
      <c r="M45" s="128"/>
      <c r="N45" s="128"/>
      <c r="O45" s="128"/>
    </row>
    <row r="46" spans="1:15" s="70" customFormat="1" ht="13.35" customHeight="1" x14ac:dyDescent="0.15">
      <c r="A46" s="203" t="s">
        <v>240</v>
      </c>
      <c r="B46" s="60">
        <v>30</v>
      </c>
      <c r="C46" s="316">
        <v>1315</v>
      </c>
      <c r="D46" s="316">
        <v>2447</v>
      </c>
      <c r="E46" s="316">
        <v>1262</v>
      </c>
      <c r="F46" s="316">
        <v>1185</v>
      </c>
      <c r="G46" s="75">
        <f t="shared" si="0"/>
        <v>81.566666666666663</v>
      </c>
      <c r="I46" s="206"/>
      <c r="J46" s="206"/>
      <c r="M46" s="128"/>
      <c r="N46" s="128"/>
      <c r="O46" s="128"/>
    </row>
    <row r="47" spans="1:15" s="70" customFormat="1" ht="13.35" customHeight="1" x14ac:dyDescent="0.15">
      <c r="A47" s="203" t="s">
        <v>239</v>
      </c>
      <c r="B47" s="60">
        <v>16</v>
      </c>
      <c r="C47" s="316">
        <v>2203</v>
      </c>
      <c r="D47" s="316">
        <v>4097</v>
      </c>
      <c r="E47" s="316">
        <v>1982</v>
      </c>
      <c r="F47" s="316">
        <v>2115</v>
      </c>
      <c r="G47" s="75">
        <f t="shared" si="0"/>
        <v>256.0625</v>
      </c>
      <c r="I47" s="206"/>
      <c r="J47" s="206"/>
      <c r="M47" s="128"/>
      <c r="N47" s="128"/>
      <c r="O47" s="128"/>
    </row>
    <row r="48" spans="1:15" s="70" customFormat="1" ht="13.35" customHeight="1" x14ac:dyDescent="0.15">
      <c r="A48" s="203" t="s">
        <v>238</v>
      </c>
      <c r="B48" s="60">
        <v>16</v>
      </c>
      <c r="C48" s="316">
        <v>1921</v>
      </c>
      <c r="D48" s="316">
        <v>3461</v>
      </c>
      <c r="E48" s="316">
        <v>1681</v>
      </c>
      <c r="F48" s="316">
        <v>1780</v>
      </c>
      <c r="G48" s="75">
        <f t="shared" si="0"/>
        <v>216.3125</v>
      </c>
      <c r="I48" s="206"/>
      <c r="J48" s="206"/>
      <c r="M48" s="128"/>
      <c r="N48" s="128"/>
      <c r="O48" s="128"/>
    </row>
    <row r="49" spans="1:15" s="70" customFormat="1" ht="13.35" customHeight="1" x14ac:dyDescent="0.15">
      <c r="A49" s="203" t="s">
        <v>237</v>
      </c>
      <c r="B49" s="60">
        <v>19</v>
      </c>
      <c r="C49" s="316">
        <v>2590</v>
      </c>
      <c r="D49" s="316">
        <v>4951</v>
      </c>
      <c r="E49" s="316">
        <v>2382</v>
      </c>
      <c r="F49" s="316">
        <v>2569</v>
      </c>
      <c r="G49" s="75">
        <f t="shared" si="0"/>
        <v>260.57894736842104</v>
      </c>
      <c r="I49" s="206"/>
      <c r="J49" s="206"/>
      <c r="M49" s="128"/>
      <c r="N49" s="128"/>
      <c r="O49" s="128"/>
    </row>
    <row r="50" spans="1:15" s="70" customFormat="1" ht="13.35" customHeight="1" x14ac:dyDescent="0.15">
      <c r="A50" s="203" t="s">
        <v>236</v>
      </c>
      <c r="B50" s="60">
        <v>11</v>
      </c>
      <c r="C50" s="316">
        <v>1768</v>
      </c>
      <c r="D50" s="316">
        <v>3752</v>
      </c>
      <c r="E50" s="316">
        <v>1788</v>
      </c>
      <c r="F50" s="316">
        <v>1964</v>
      </c>
      <c r="G50" s="75">
        <f t="shared" si="0"/>
        <v>341.09090909090907</v>
      </c>
      <c r="I50" s="206"/>
      <c r="J50" s="206"/>
      <c r="M50" s="128"/>
      <c r="N50" s="128"/>
      <c r="O50" s="128"/>
    </row>
    <row r="51" spans="1:15" s="70" customFormat="1" ht="13.35" customHeight="1" x14ac:dyDescent="0.15">
      <c r="A51" s="203" t="s">
        <v>235</v>
      </c>
      <c r="B51" s="60">
        <v>70.599999999999994</v>
      </c>
      <c r="C51" s="316">
        <v>3700</v>
      </c>
      <c r="D51" s="316">
        <v>7104</v>
      </c>
      <c r="E51" s="316">
        <v>3515</v>
      </c>
      <c r="F51" s="316">
        <v>3589</v>
      </c>
      <c r="G51" s="75">
        <f t="shared" si="0"/>
        <v>100.62322946175638</v>
      </c>
      <c r="I51" s="206"/>
      <c r="J51" s="206"/>
      <c r="M51" s="128"/>
      <c r="N51" s="128"/>
      <c r="O51" s="128"/>
    </row>
    <row r="52" spans="1:15" s="70" customFormat="1" ht="13.35" customHeight="1" x14ac:dyDescent="0.15">
      <c r="A52" s="203" t="s">
        <v>234</v>
      </c>
      <c r="B52" s="60">
        <v>65.5</v>
      </c>
      <c r="C52" s="316">
        <v>2920</v>
      </c>
      <c r="D52" s="316">
        <v>5289</v>
      </c>
      <c r="E52" s="316">
        <v>2591</v>
      </c>
      <c r="F52" s="316">
        <v>2698</v>
      </c>
      <c r="G52" s="75">
        <f t="shared" si="0"/>
        <v>80.748091603053439</v>
      </c>
      <c r="I52" s="206"/>
      <c r="J52" s="206"/>
      <c r="M52" s="128"/>
      <c r="N52" s="128"/>
      <c r="O52" s="128"/>
    </row>
    <row r="53" spans="1:15" s="70" customFormat="1" ht="13.35" customHeight="1" x14ac:dyDescent="0.15">
      <c r="A53" s="210" t="s">
        <v>233</v>
      </c>
      <c r="B53" s="61">
        <v>26.8</v>
      </c>
      <c r="C53" s="317">
        <v>1989</v>
      </c>
      <c r="D53" s="317">
        <v>3592</v>
      </c>
      <c r="E53" s="317">
        <v>1683</v>
      </c>
      <c r="F53" s="317">
        <v>1909</v>
      </c>
      <c r="G53" s="80">
        <f t="shared" si="0"/>
        <v>134.02985074626866</v>
      </c>
      <c r="I53" s="206"/>
      <c r="J53" s="206"/>
      <c r="M53" s="128"/>
      <c r="N53" s="128"/>
      <c r="O53" s="128"/>
    </row>
    <row r="54" spans="1:15" s="70" customFormat="1" ht="13.35" customHeight="1" x14ac:dyDescent="0.15">
      <c r="A54" s="211" t="s">
        <v>232</v>
      </c>
      <c r="B54" s="62">
        <v>23</v>
      </c>
      <c r="C54" s="316">
        <v>2731</v>
      </c>
      <c r="D54" s="316">
        <v>4641</v>
      </c>
      <c r="E54" s="316">
        <v>2356</v>
      </c>
      <c r="F54" s="316">
        <v>2285</v>
      </c>
      <c r="G54" s="72">
        <f t="shared" si="0"/>
        <v>201.78260869565219</v>
      </c>
      <c r="I54" s="206"/>
      <c r="J54" s="206"/>
      <c r="M54" s="128"/>
      <c r="N54" s="128"/>
      <c r="O54" s="128"/>
    </row>
    <row r="55" spans="1:15" s="70" customFormat="1" ht="13.35" customHeight="1" x14ac:dyDescent="0.15">
      <c r="A55" s="203" t="s">
        <v>231</v>
      </c>
      <c r="B55" s="60">
        <v>18.399999999999999</v>
      </c>
      <c r="C55" s="316">
        <v>1080</v>
      </c>
      <c r="D55" s="316">
        <v>2202</v>
      </c>
      <c r="E55" s="316">
        <v>1060</v>
      </c>
      <c r="F55" s="316">
        <v>1142</v>
      </c>
      <c r="G55" s="75">
        <f t="shared" si="0"/>
        <v>119.67391304347827</v>
      </c>
      <c r="I55" s="206"/>
      <c r="J55" s="206"/>
      <c r="M55" s="128"/>
      <c r="N55" s="128"/>
      <c r="O55" s="128"/>
    </row>
    <row r="56" spans="1:15" s="70" customFormat="1" ht="13.35" customHeight="1" x14ac:dyDescent="0.15">
      <c r="A56" s="203" t="s">
        <v>230</v>
      </c>
      <c r="B56" s="60">
        <v>19</v>
      </c>
      <c r="C56" s="316">
        <v>2201</v>
      </c>
      <c r="D56" s="316">
        <v>3928</v>
      </c>
      <c r="E56" s="316">
        <v>2003</v>
      </c>
      <c r="F56" s="316">
        <v>1925</v>
      </c>
      <c r="G56" s="75">
        <f t="shared" si="0"/>
        <v>206.73684210526315</v>
      </c>
      <c r="I56" s="206"/>
      <c r="J56" s="206"/>
      <c r="M56" s="128"/>
      <c r="N56" s="128"/>
      <c r="O56" s="128"/>
    </row>
    <row r="57" spans="1:15" s="70" customFormat="1" ht="13.35" customHeight="1" x14ac:dyDescent="0.15">
      <c r="A57" s="203" t="s">
        <v>229</v>
      </c>
      <c r="B57" s="60">
        <v>13</v>
      </c>
      <c r="C57" s="316">
        <v>1081</v>
      </c>
      <c r="D57" s="316">
        <v>1804</v>
      </c>
      <c r="E57" s="316">
        <v>933</v>
      </c>
      <c r="F57" s="316">
        <v>871</v>
      </c>
      <c r="G57" s="75">
        <f t="shared" si="0"/>
        <v>138.76923076923077</v>
      </c>
      <c r="I57" s="206"/>
      <c r="J57" s="206"/>
      <c r="M57" s="128"/>
      <c r="N57" s="128"/>
      <c r="O57" s="128"/>
    </row>
    <row r="58" spans="1:15" s="70" customFormat="1" ht="13.35" customHeight="1" x14ac:dyDescent="0.15">
      <c r="A58" s="203" t="s">
        <v>228</v>
      </c>
      <c r="B58" s="60">
        <v>20.2</v>
      </c>
      <c r="C58" s="316">
        <v>2055</v>
      </c>
      <c r="D58" s="316">
        <v>3859</v>
      </c>
      <c r="E58" s="316">
        <v>2029</v>
      </c>
      <c r="F58" s="316">
        <v>1830</v>
      </c>
      <c r="G58" s="75">
        <f t="shared" si="0"/>
        <v>191.03960396039605</v>
      </c>
      <c r="I58" s="206"/>
      <c r="J58" s="206"/>
      <c r="M58" s="128"/>
      <c r="N58" s="128"/>
      <c r="O58" s="128"/>
    </row>
    <row r="59" spans="1:15" s="70" customFormat="1" ht="13.35" customHeight="1" x14ac:dyDescent="0.15">
      <c r="A59" s="203" t="s">
        <v>227</v>
      </c>
      <c r="B59" s="60">
        <v>13</v>
      </c>
      <c r="C59" s="316">
        <v>1000</v>
      </c>
      <c r="D59" s="316">
        <v>2005</v>
      </c>
      <c r="E59" s="316">
        <v>975</v>
      </c>
      <c r="F59" s="316">
        <v>1030</v>
      </c>
      <c r="G59" s="75">
        <f t="shared" si="0"/>
        <v>154.23076923076923</v>
      </c>
      <c r="I59" s="206"/>
      <c r="J59" s="206"/>
      <c r="M59" s="128"/>
      <c r="N59" s="128"/>
      <c r="O59" s="128"/>
    </row>
    <row r="60" spans="1:15" s="70" customFormat="1" ht="13.35" customHeight="1" x14ac:dyDescent="0.15">
      <c r="A60" s="203" t="s">
        <v>226</v>
      </c>
      <c r="B60" s="60">
        <v>28</v>
      </c>
      <c r="C60" s="316">
        <v>2230</v>
      </c>
      <c r="D60" s="316">
        <v>4364</v>
      </c>
      <c r="E60" s="316">
        <v>2199</v>
      </c>
      <c r="F60" s="316">
        <v>2165</v>
      </c>
      <c r="G60" s="75">
        <f t="shared" si="0"/>
        <v>155.85714285714286</v>
      </c>
      <c r="I60" s="206"/>
      <c r="J60" s="206"/>
      <c r="M60" s="128"/>
      <c r="N60" s="128"/>
      <c r="O60" s="128"/>
    </row>
    <row r="61" spans="1:15" s="70" customFormat="1" ht="13.35" customHeight="1" x14ac:dyDescent="0.15">
      <c r="A61" s="203" t="s">
        <v>225</v>
      </c>
      <c r="B61" s="60">
        <v>79.599999999999994</v>
      </c>
      <c r="C61" s="316">
        <v>1407</v>
      </c>
      <c r="D61" s="316">
        <v>2957</v>
      </c>
      <c r="E61" s="316">
        <v>1438</v>
      </c>
      <c r="F61" s="316">
        <v>1519</v>
      </c>
      <c r="G61" s="75">
        <f t="shared" si="0"/>
        <v>37.14824120603015</v>
      </c>
      <c r="I61" s="206"/>
      <c r="J61" s="206"/>
      <c r="M61" s="128"/>
      <c r="N61" s="128"/>
      <c r="O61" s="128"/>
    </row>
    <row r="62" spans="1:15" s="70" customFormat="1" ht="13.35" customHeight="1" x14ac:dyDescent="0.15">
      <c r="A62" s="203" t="s">
        <v>224</v>
      </c>
      <c r="B62" s="60">
        <v>43.6</v>
      </c>
      <c r="C62" s="316">
        <v>2016</v>
      </c>
      <c r="D62" s="316">
        <v>3868</v>
      </c>
      <c r="E62" s="316">
        <v>1988</v>
      </c>
      <c r="F62" s="316">
        <v>1880</v>
      </c>
      <c r="G62" s="75">
        <f t="shared" si="0"/>
        <v>88.715596330275233</v>
      </c>
      <c r="I62" s="206"/>
      <c r="J62" s="206"/>
      <c r="M62" s="128"/>
      <c r="N62" s="128"/>
      <c r="O62" s="128"/>
    </row>
    <row r="63" spans="1:15" s="70" customFormat="1" ht="13.35" customHeight="1" x14ac:dyDescent="0.15">
      <c r="A63" s="203" t="s">
        <v>223</v>
      </c>
      <c r="B63" s="60">
        <v>12</v>
      </c>
      <c r="C63" s="316">
        <v>693</v>
      </c>
      <c r="D63" s="316">
        <v>1436</v>
      </c>
      <c r="E63" s="316">
        <v>736</v>
      </c>
      <c r="F63" s="316">
        <v>700</v>
      </c>
      <c r="G63" s="75">
        <f t="shared" si="0"/>
        <v>119.66666666666667</v>
      </c>
      <c r="I63" s="206"/>
      <c r="J63" s="206"/>
      <c r="M63" s="128"/>
      <c r="N63" s="128"/>
      <c r="O63" s="128"/>
    </row>
    <row r="64" spans="1:15" s="70" customFormat="1" ht="13.35" customHeight="1" x14ac:dyDescent="0.15">
      <c r="A64" s="203" t="s">
        <v>222</v>
      </c>
      <c r="B64" s="60">
        <v>22</v>
      </c>
      <c r="C64" s="316">
        <v>1296</v>
      </c>
      <c r="D64" s="316">
        <v>2675</v>
      </c>
      <c r="E64" s="316">
        <v>1323</v>
      </c>
      <c r="F64" s="316">
        <v>1352</v>
      </c>
      <c r="G64" s="75">
        <f t="shared" si="0"/>
        <v>121.59090909090909</v>
      </c>
      <c r="I64" s="206"/>
      <c r="J64" s="206"/>
      <c r="M64" s="128"/>
      <c r="N64" s="128"/>
      <c r="O64" s="128"/>
    </row>
    <row r="65" spans="1:15" s="70" customFormat="1" ht="13.35" customHeight="1" x14ac:dyDescent="0.15">
      <c r="A65" s="203" t="s">
        <v>221</v>
      </c>
      <c r="B65" s="60">
        <v>16</v>
      </c>
      <c r="C65" s="316">
        <v>1688</v>
      </c>
      <c r="D65" s="316">
        <v>2943</v>
      </c>
      <c r="E65" s="316">
        <v>1514</v>
      </c>
      <c r="F65" s="316">
        <v>1429</v>
      </c>
      <c r="G65" s="75">
        <f t="shared" si="0"/>
        <v>183.9375</v>
      </c>
      <c r="I65" s="206"/>
      <c r="J65" s="206"/>
      <c r="M65" s="128"/>
      <c r="N65" s="128"/>
      <c r="O65" s="128"/>
    </row>
    <row r="66" spans="1:15" s="70" customFormat="1" ht="13.35" customHeight="1" x14ac:dyDescent="0.15">
      <c r="A66" s="203" t="s">
        <v>220</v>
      </c>
      <c r="B66" s="60">
        <v>15</v>
      </c>
      <c r="C66" s="316">
        <v>1012</v>
      </c>
      <c r="D66" s="316">
        <v>1720</v>
      </c>
      <c r="E66" s="316">
        <v>924</v>
      </c>
      <c r="F66" s="316">
        <v>796</v>
      </c>
      <c r="G66" s="75">
        <f t="shared" si="0"/>
        <v>114.66666666666667</v>
      </c>
      <c r="I66" s="206"/>
      <c r="J66" s="206"/>
      <c r="M66" s="128"/>
      <c r="N66" s="128"/>
      <c r="O66" s="128"/>
    </row>
    <row r="67" spans="1:15" s="70" customFormat="1" ht="13.35" customHeight="1" x14ac:dyDescent="0.15">
      <c r="A67" s="203" t="s">
        <v>219</v>
      </c>
      <c r="B67" s="60">
        <v>12</v>
      </c>
      <c r="C67" s="316">
        <v>1229</v>
      </c>
      <c r="D67" s="316">
        <v>2153</v>
      </c>
      <c r="E67" s="316">
        <v>1120</v>
      </c>
      <c r="F67" s="316">
        <v>1033</v>
      </c>
      <c r="G67" s="75">
        <f t="shared" si="0"/>
        <v>179.41666666666666</v>
      </c>
      <c r="I67" s="206"/>
      <c r="J67" s="206"/>
      <c r="M67" s="128"/>
      <c r="N67" s="128"/>
      <c r="O67" s="128"/>
    </row>
    <row r="68" spans="1:15" s="70" customFormat="1" ht="13.35" customHeight="1" x14ac:dyDescent="0.15">
      <c r="A68" s="203" t="s">
        <v>218</v>
      </c>
      <c r="B68" s="60">
        <v>16.8</v>
      </c>
      <c r="C68" s="316">
        <v>1299</v>
      </c>
      <c r="D68" s="316">
        <v>2324</v>
      </c>
      <c r="E68" s="316">
        <v>1238</v>
      </c>
      <c r="F68" s="316">
        <v>1086</v>
      </c>
      <c r="G68" s="75">
        <f t="shared" si="0"/>
        <v>138.33333333333331</v>
      </c>
      <c r="I68" s="206"/>
      <c r="J68" s="206"/>
      <c r="M68" s="128"/>
      <c r="N68" s="128"/>
      <c r="O68" s="128"/>
    </row>
    <row r="69" spans="1:15" s="70" customFormat="1" ht="13.35" customHeight="1" x14ac:dyDescent="0.15">
      <c r="A69" s="209" t="s">
        <v>217</v>
      </c>
      <c r="B69" s="60">
        <v>14</v>
      </c>
      <c r="C69" s="316">
        <v>1404</v>
      </c>
      <c r="D69" s="316">
        <v>2429</v>
      </c>
      <c r="E69" s="316">
        <v>1167</v>
      </c>
      <c r="F69" s="316">
        <v>1262</v>
      </c>
      <c r="G69" s="75">
        <f t="shared" si="0"/>
        <v>173.5</v>
      </c>
      <c r="I69" s="206"/>
      <c r="J69" s="206"/>
      <c r="M69" s="128"/>
      <c r="N69" s="128"/>
      <c r="O69" s="128"/>
    </row>
    <row r="70" spans="1:15" s="70" customFormat="1" ht="13.35" customHeight="1" x14ac:dyDescent="0.15">
      <c r="A70" s="209" t="s">
        <v>216</v>
      </c>
      <c r="B70" s="60">
        <v>18</v>
      </c>
      <c r="C70" s="316">
        <v>1826</v>
      </c>
      <c r="D70" s="316">
        <v>3036</v>
      </c>
      <c r="E70" s="316">
        <v>1575</v>
      </c>
      <c r="F70" s="316">
        <v>1461</v>
      </c>
      <c r="G70" s="75">
        <f t="shared" si="0"/>
        <v>168.66666666666666</v>
      </c>
      <c r="I70" s="206"/>
      <c r="J70" s="206"/>
      <c r="M70" s="128"/>
      <c r="N70" s="128"/>
      <c r="O70" s="128"/>
    </row>
    <row r="71" spans="1:15" s="70" customFormat="1" ht="13.35" customHeight="1" x14ac:dyDescent="0.15">
      <c r="A71" s="209" t="s">
        <v>215</v>
      </c>
      <c r="B71" s="60">
        <v>21</v>
      </c>
      <c r="C71" s="316">
        <v>2027</v>
      </c>
      <c r="D71" s="316">
        <v>3733</v>
      </c>
      <c r="E71" s="316">
        <v>1863</v>
      </c>
      <c r="F71" s="316">
        <v>1870</v>
      </c>
      <c r="G71" s="75">
        <f t="shared" ref="G71:G134" si="1">D71/B71</f>
        <v>177.76190476190476</v>
      </c>
      <c r="I71" s="206"/>
      <c r="J71" s="206"/>
      <c r="M71" s="128"/>
      <c r="N71" s="128"/>
      <c r="O71" s="128"/>
    </row>
    <row r="72" spans="1:15" s="70" customFormat="1" ht="13.35" customHeight="1" x14ac:dyDescent="0.15">
      <c r="A72" s="209" t="s">
        <v>214</v>
      </c>
      <c r="B72" s="60">
        <v>20</v>
      </c>
      <c r="C72" s="316">
        <v>1571</v>
      </c>
      <c r="D72" s="316">
        <v>3173</v>
      </c>
      <c r="E72" s="316">
        <v>1576</v>
      </c>
      <c r="F72" s="316">
        <v>1597</v>
      </c>
      <c r="G72" s="75">
        <f t="shared" si="1"/>
        <v>158.65</v>
      </c>
      <c r="I72" s="206"/>
      <c r="J72" s="206"/>
      <c r="M72" s="128"/>
      <c r="N72" s="128"/>
      <c r="O72" s="128"/>
    </row>
    <row r="73" spans="1:15" s="70" customFormat="1" ht="13.35" customHeight="1" x14ac:dyDescent="0.15">
      <c r="A73" s="203" t="s">
        <v>213</v>
      </c>
      <c r="B73" s="60">
        <v>20.100000000000001</v>
      </c>
      <c r="C73" s="316">
        <v>2187</v>
      </c>
      <c r="D73" s="316">
        <v>3636</v>
      </c>
      <c r="E73" s="316">
        <v>1771</v>
      </c>
      <c r="F73" s="316">
        <v>1865</v>
      </c>
      <c r="G73" s="75">
        <f t="shared" si="1"/>
        <v>180.89552238805967</v>
      </c>
      <c r="I73" s="206"/>
      <c r="J73" s="206"/>
      <c r="M73" s="128"/>
      <c r="N73" s="128"/>
      <c r="O73" s="128"/>
    </row>
    <row r="74" spans="1:15" s="70" customFormat="1" ht="13.35" customHeight="1" x14ac:dyDescent="0.15">
      <c r="A74" s="203" t="s">
        <v>212</v>
      </c>
      <c r="B74" s="60">
        <v>17.7</v>
      </c>
      <c r="C74" s="316">
        <v>2042</v>
      </c>
      <c r="D74" s="316">
        <v>3488</v>
      </c>
      <c r="E74" s="316">
        <v>1764</v>
      </c>
      <c r="F74" s="316">
        <v>1724</v>
      </c>
      <c r="G74" s="75">
        <f t="shared" si="1"/>
        <v>197.06214689265536</v>
      </c>
      <c r="I74" s="206"/>
      <c r="J74" s="206"/>
      <c r="M74" s="128"/>
      <c r="N74" s="128"/>
      <c r="O74" s="128"/>
    </row>
    <row r="75" spans="1:15" s="70" customFormat="1" ht="13.35" customHeight="1" x14ac:dyDescent="0.15">
      <c r="A75" s="203" t="s">
        <v>211</v>
      </c>
      <c r="B75" s="60">
        <v>19.7</v>
      </c>
      <c r="C75" s="316">
        <v>1529</v>
      </c>
      <c r="D75" s="316">
        <v>2792</v>
      </c>
      <c r="E75" s="316">
        <v>1323</v>
      </c>
      <c r="F75" s="316">
        <v>1469</v>
      </c>
      <c r="G75" s="75">
        <f t="shared" si="1"/>
        <v>141.7258883248731</v>
      </c>
      <c r="I75" s="206"/>
      <c r="J75" s="206"/>
      <c r="M75" s="128"/>
      <c r="N75" s="128"/>
      <c r="O75" s="128"/>
    </row>
    <row r="76" spans="1:15" s="70" customFormat="1" ht="13.35" customHeight="1" x14ac:dyDescent="0.15">
      <c r="A76" s="203" t="s">
        <v>210</v>
      </c>
      <c r="B76" s="60">
        <v>42.6</v>
      </c>
      <c r="C76" s="316">
        <v>1447</v>
      </c>
      <c r="D76" s="316">
        <v>2719</v>
      </c>
      <c r="E76" s="316">
        <v>1324</v>
      </c>
      <c r="F76" s="316">
        <v>1395</v>
      </c>
      <c r="G76" s="75">
        <f t="shared" si="1"/>
        <v>63.826291079812208</v>
      </c>
      <c r="I76" s="206"/>
      <c r="J76" s="206"/>
      <c r="M76" s="128"/>
      <c r="N76" s="128"/>
      <c r="O76" s="128"/>
    </row>
    <row r="77" spans="1:15" s="70" customFormat="1" ht="13.35" customHeight="1" x14ac:dyDescent="0.15">
      <c r="A77" s="203" t="s">
        <v>209</v>
      </c>
      <c r="B77" s="60">
        <v>30.2</v>
      </c>
      <c r="C77" s="316">
        <v>2076</v>
      </c>
      <c r="D77" s="316">
        <v>4122</v>
      </c>
      <c r="E77" s="316">
        <v>2044</v>
      </c>
      <c r="F77" s="316">
        <v>2078</v>
      </c>
      <c r="G77" s="75">
        <f t="shared" si="1"/>
        <v>136.49006622516558</v>
      </c>
      <c r="I77" s="206"/>
      <c r="J77" s="206"/>
      <c r="M77" s="128"/>
      <c r="N77" s="128"/>
      <c r="O77" s="128"/>
    </row>
    <row r="78" spans="1:15" s="70" customFormat="1" ht="13.35" customHeight="1" x14ac:dyDescent="0.15">
      <c r="A78" s="203" t="s">
        <v>208</v>
      </c>
      <c r="B78" s="60">
        <v>28.5</v>
      </c>
      <c r="C78" s="316">
        <v>2698</v>
      </c>
      <c r="D78" s="316">
        <v>4538</v>
      </c>
      <c r="E78" s="316">
        <v>2130</v>
      </c>
      <c r="F78" s="316">
        <v>2408</v>
      </c>
      <c r="G78" s="75">
        <f t="shared" si="1"/>
        <v>159.2280701754386</v>
      </c>
      <c r="I78" s="206"/>
      <c r="J78" s="206"/>
      <c r="M78" s="128"/>
      <c r="N78" s="128"/>
      <c r="O78" s="128"/>
    </row>
    <row r="79" spans="1:15" s="70" customFormat="1" ht="13.35" customHeight="1" x14ac:dyDescent="0.15">
      <c r="A79" s="203" t="s">
        <v>207</v>
      </c>
      <c r="B79" s="60">
        <v>13.5</v>
      </c>
      <c r="C79" s="316">
        <v>355</v>
      </c>
      <c r="D79" s="316">
        <v>631</v>
      </c>
      <c r="E79" s="316">
        <v>306</v>
      </c>
      <c r="F79" s="316">
        <v>325</v>
      </c>
      <c r="G79" s="75">
        <f t="shared" si="1"/>
        <v>46.74074074074074</v>
      </c>
      <c r="I79" s="206"/>
      <c r="J79" s="206"/>
      <c r="M79" s="128"/>
      <c r="N79" s="128"/>
      <c r="O79" s="128"/>
    </row>
    <row r="80" spans="1:15" s="70" customFormat="1" ht="13.35" customHeight="1" x14ac:dyDescent="0.15">
      <c r="A80" s="203" t="s">
        <v>206</v>
      </c>
      <c r="B80" s="60">
        <v>25</v>
      </c>
      <c r="C80" s="316">
        <v>1704</v>
      </c>
      <c r="D80" s="316">
        <v>2758</v>
      </c>
      <c r="E80" s="316">
        <v>1359</v>
      </c>
      <c r="F80" s="316">
        <v>1399</v>
      </c>
      <c r="G80" s="75">
        <f t="shared" si="1"/>
        <v>110.32</v>
      </c>
      <c r="I80" s="206"/>
      <c r="J80" s="206"/>
      <c r="M80" s="128"/>
      <c r="N80" s="128"/>
      <c r="O80" s="128"/>
    </row>
    <row r="81" spans="1:15" s="70" customFormat="1" ht="13.35" customHeight="1" x14ac:dyDescent="0.15">
      <c r="A81" s="203" t="s">
        <v>205</v>
      </c>
      <c r="B81" s="60">
        <v>18</v>
      </c>
      <c r="C81" s="316">
        <v>1079</v>
      </c>
      <c r="D81" s="316">
        <v>1899</v>
      </c>
      <c r="E81" s="316">
        <v>965</v>
      </c>
      <c r="F81" s="316">
        <v>934</v>
      </c>
      <c r="G81" s="75">
        <f t="shared" si="1"/>
        <v>105.5</v>
      </c>
      <c r="I81" s="206"/>
      <c r="J81" s="206"/>
      <c r="M81" s="128"/>
      <c r="N81" s="128"/>
      <c r="O81" s="128"/>
    </row>
    <row r="82" spans="1:15" s="70" customFormat="1" ht="13.35" customHeight="1" x14ac:dyDescent="0.15">
      <c r="A82" s="203" t="s">
        <v>204</v>
      </c>
      <c r="B82" s="60">
        <v>17.3</v>
      </c>
      <c r="C82" s="318">
        <v>0</v>
      </c>
      <c r="D82" s="318">
        <v>0</v>
      </c>
      <c r="E82" s="318">
        <v>0</v>
      </c>
      <c r="F82" s="73">
        <v>0</v>
      </c>
      <c r="G82" s="75">
        <f t="shared" si="1"/>
        <v>0</v>
      </c>
      <c r="I82" s="206"/>
      <c r="J82" s="206"/>
      <c r="M82" s="128"/>
      <c r="N82" s="128"/>
      <c r="O82" s="128"/>
    </row>
    <row r="83" spans="1:15" s="70" customFormat="1" ht="13.35" customHeight="1" x14ac:dyDescent="0.15">
      <c r="A83" s="203" t="s">
        <v>203</v>
      </c>
      <c r="B83" s="60">
        <v>13.3</v>
      </c>
      <c r="C83" s="318">
        <v>0</v>
      </c>
      <c r="D83" s="318">
        <v>0</v>
      </c>
      <c r="E83" s="318">
        <v>0</v>
      </c>
      <c r="F83" s="73">
        <v>0</v>
      </c>
      <c r="G83" s="75">
        <f t="shared" si="1"/>
        <v>0</v>
      </c>
      <c r="I83" s="206"/>
      <c r="J83" s="206"/>
      <c r="M83" s="128"/>
      <c r="N83" s="128"/>
      <c r="O83" s="128"/>
    </row>
    <row r="84" spans="1:15" s="70" customFormat="1" ht="13.35" customHeight="1" x14ac:dyDescent="0.15">
      <c r="A84" s="203" t="s">
        <v>377</v>
      </c>
      <c r="B84" s="63">
        <v>16.100000000000001</v>
      </c>
      <c r="C84" s="316">
        <v>897</v>
      </c>
      <c r="D84" s="316">
        <v>1874</v>
      </c>
      <c r="E84" s="316">
        <v>956</v>
      </c>
      <c r="F84" s="316">
        <v>918</v>
      </c>
      <c r="G84" s="75">
        <f t="shared" si="1"/>
        <v>116.3975155279503</v>
      </c>
      <c r="I84" s="206"/>
      <c r="J84" s="206"/>
      <c r="M84" s="128"/>
      <c r="N84" s="128"/>
      <c r="O84" s="128"/>
    </row>
    <row r="85" spans="1:15" s="70" customFormat="1" ht="13.35" customHeight="1" x14ac:dyDescent="0.15">
      <c r="A85" s="203" t="s">
        <v>202</v>
      </c>
      <c r="B85" s="63">
        <v>21.2</v>
      </c>
      <c r="C85" s="316">
        <v>1351</v>
      </c>
      <c r="D85" s="316">
        <v>2861</v>
      </c>
      <c r="E85" s="316">
        <v>1483</v>
      </c>
      <c r="F85" s="316">
        <v>1378</v>
      </c>
      <c r="G85" s="75">
        <f t="shared" si="1"/>
        <v>134.95283018867926</v>
      </c>
      <c r="I85" s="206"/>
      <c r="J85" s="206"/>
      <c r="M85" s="128"/>
      <c r="N85" s="128"/>
      <c r="O85" s="128"/>
    </row>
    <row r="86" spans="1:15" s="70" customFormat="1" ht="13.35" customHeight="1" x14ac:dyDescent="0.15">
      <c r="A86" s="203" t="s">
        <v>201</v>
      </c>
      <c r="B86" s="60">
        <v>11.3</v>
      </c>
      <c r="C86" s="316">
        <v>831</v>
      </c>
      <c r="D86" s="316">
        <v>1802</v>
      </c>
      <c r="E86" s="316">
        <v>912</v>
      </c>
      <c r="F86" s="316">
        <v>890</v>
      </c>
      <c r="G86" s="75">
        <f t="shared" si="1"/>
        <v>159.46902654867256</v>
      </c>
      <c r="I86" s="206"/>
      <c r="J86" s="206"/>
      <c r="M86" s="128"/>
      <c r="N86" s="128"/>
      <c r="O86" s="128"/>
    </row>
    <row r="87" spans="1:15" s="70" customFormat="1" ht="13.35" customHeight="1" x14ac:dyDescent="0.15">
      <c r="A87" s="203" t="s">
        <v>200</v>
      </c>
      <c r="B87" s="60">
        <v>12.4</v>
      </c>
      <c r="C87" s="316">
        <v>676</v>
      </c>
      <c r="D87" s="316">
        <v>1428</v>
      </c>
      <c r="E87" s="316">
        <v>722</v>
      </c>
      <c r="F87" s="316">
        <v>706</v>
      </c>
      <c r="G87" s="75">
        <f t="shared" si="1"/>
        <v>115.16129032258064</v>
      </c>
      <c r="I87" s="206"/>
      <c r="J87" s="206"/>
      <c r="M87" s="128"/>
      <c r="N87" s="128"/>
      <c r="O87" s="128"/>
    </row>
    <row r="88" spans="1:15" s="70" customFormat="1" ht="13.35" customHeight="1" x14ac:dyDescent="0.15">
      <c r="A88" s="203" t="s">
        <v>199</v>
      </c>
      <c r="B88" s="60">
        <v>25.7</v>
      </c>
      <c r="C88" s="316">
        <v>1160</v>
      </c>
      <c r="D88" s="316">
        <v>2533</v>
      </c>
      <c r="E88" s="316">
        <v>1272</v>
      </c>
      <c r="F88" s="316">
        <v>1261</v>
      </c>
      <c r="G88" s="75">
        <f t="shared" si="1"/>
        <v>98.560311284046691</v>
      </c>
      <c r="I88" s="206"/>
      <c r="J88" s="206"/>
      <c r="M88" s="128"/>
      <c r="N88" s="128"/>
      <c r="O88" s="128"/>
    </row>
    <row r="89" spans="1:15" s="70" customFormat="1" ht="13.35" customHeight="1" x14ac:dyDescent="0.15">
      <c r="A89" s="203" t="s">
        <v>198</v>
      </c>
      <c r="B89" s="60">
        <v>20.2</v>
      </c>
      <c r="C89" s="316">
        <v>1867</v>
      </c>
      <c r="D89" s="316">
        <v>3383</v>
      </c>
      <c r="E89" s="316">
        <v>1828</v>
      </c>
      <c r="F89" s="316">
        <v>1555</v>
      </c>
      <c r="G89" s="75">
        <f t="shared" si="1"/>
        <v>167.47524752475249</v>
      </c>
      <c r="I89" s="206"/>
      <c r="J89" s="206"/>
      <c r="M89" s="128"/>
      <c r="N89" s="128"/>
      <c r="O89" s="128"/>
    </row>
    <row r="90" spans="1:15" s="70" customFormat="1" ht="13.35" customHeight="1" x14ac:dyDescent="0.15">
      <c r="A90" s="203" t="s">
        <v>197</v>
      </c>
      <c r="B90" s="60">
        <v>13</v>
      </c>
      <c r="C90" s="316">
        <v>767</v>
      </c>
      <c r="D90" s="316">
        <v>1479</v>
      </c>
      <c r="E90" s="316">
        <v>787</v>
      </c>
      <c r="F90" s="316">
        <v>692</v>
      </c>
      <c r="G90" s="75">
        <f t="shared" si="1"/>
        <v>113.76923076923077</v>
      </c>
      <c r="I90" s="206"/>
      <c r="J90" s="206"/>
      <c r="M90" s="128"/>
      <c r="N90" s="128"/>
      <c r="O90" s="128"/>
    </row>
    <row r="91" spans="1:15" s="70" customFormat="1" ht="13.35" customHeight="1" x14ac:dyDescent="0.15">
      <c r="A91" s="203" t="s">
        <v>196</v>
      </c>
      <c r="B91" s="60">
        <v>12</v>
      </c>
      <c r="C91" s="316">
        <v>796</v>
      </c>
      <c r="D91" s="316">
        <v>1476</v>
      </c>
      <c r="E91" s="316">
        <v>775</v>
      </c>
      <c r="F91" s="316">
        <v>701</v>
      </c>
      <c r="G91" s="75">
        <f t="shared" si="1"/>
        <v>123</v>
      </c>
      <c r="I91" s="206"/>
      <c r="J91" s="206"/>
      <c r="M91" s="128"/>
      <c r="N91" s="128"/>
      <c r="O91" s="128"/>
    </row>
    <row r="92" spans="1:15" s="70" customFormat="1" ht="13.35" customHeight="1" x14ac:dyDescent="0.15">
      <c r="A92" s="203" t="s">
        <v>195</v>
      </c>
      <c r="B92" s="60">
        <v>22</v>
      </c>
      <c r="C92" s="316">
        <v>599</v>
      </c>
      <c r="D92" s="316">
        <v>1157</v>
      </c>
      <c r="E92" s="316">
        <v>609</v>
      </c>
      <c r="F92" s="316">
        <v>548</v>
      </c>
      <c r="G92" s="75">
        <f t="shared" si="1"/>
        <v>52.590909090909093</v>
      </c>
      <c r="I92" s="206"/>
      <c r="J92" s="206"/>
      <c r="M92" s="128"/>
      <c r="N92" s="128"/>
      <c r="O92" s="128"/>
    </row>
    <row r="93" spans="1:15" s="70" customFormat="1" ht="13.35" customHeight="1" x14ac:dyDescent="0.15">
      <c r="A93" s="203" t="s">
        <v>194</v>
      </c>
      <c r="B93" s="60">
        <v>30.5</v>
      </c>
      <c r="C93" s="316">
        <v>504</v>
      </c>
      <c r="D93" s="316">
        <v>940</v>
      </c>
      <c r="E93" s="316">
        <v>511</v>
      </c>
      <c r="F93" s="316">
        <v>429</v>
      </c>
      <c r="G93" s="75">
        <f t="shared" si="1"/>
        <v>30.819672131147541</v>
      </c>
      <c r="I93" s="206"/>
      <c r="J93" s="206"/>
      <c r="M93" s="128"/>
      <c r="N93" s="128"/>
      <c r="O93" s="128"/>
    </row>
    <row r="94" spans="1:15" s="70" customFormat="1" ht="13.35" customHeight="1" x14ac:dyDescent="0.15">
      <c r="A94" s="203" t="s">
        <v>193</v>
      </c>
      <c r="B94" s="60">
        <v>52.7</v>
      </c>
      <c r="C94" s="316">
        <v>1605</v>
      </c>
      <c r="D94" s="316">
        <v>3223</v>
      </c>
      <c r="E94" s="316">
        <v>1622</v>
      </c>
      <c r="F94" s="316">
        <v>1601</v>
      </c>
      <c r="G94" s="75">
        <f t="shared" si="1"/>
        <v>61.157495256166982</v>
      </c>
      <c r="I94" s="206"/>
      <c r="J94" s="206"/>
      <c r="M94" s="128"/>
      <c r="N94" s="128"/>
      <c r="O94" s="128"/>
    </row>
    <row r="95" spans="1:15" s="70" customFormat="1" ht="13.35" customHeight="1" x14ac:dyDescent="0.15">
      <c r="A95" s="203" t="s">
        <v>192</v>
      </c>
      <c r="B95" s="60">
        <v>25</v>
      </c>
      <c r="C95" s="316">
        <v>1053</v>
      </c>
      <c r="D95" s="316">
        <v>2161</v>
      </c>
      <c r="E95" s="316">
        <v>1094</v>
      </c>
      <c r="F95" s="316">
        <v>1067</v>
      </c>
      <c r="G95" s="75">
        <f t="shared" si="1"/>
        <v>86.44</v>
      </c>
      <c r="I95" s="206"/>
      <c r="J95" s="206"/>
      <c r="M95" s="128"/>
      <c r="N95" s="128"/>
      <c r="O95" s="128"/>
    </row>
    <row r="96" spans="1:15" s="70" customFormat="1" ht="13.35" customHeight="1" x14ac:dyDescent="0.15">
      <c r="A96" s="203" t="s">
        <v>191</v>
      </c>
      <c r="B96" s="60">
        <v>26</v>
      </c>
      <c r="C96" s="316">
        <v>1100</v>
      </c>
      <c r="D96" s="316">
        <v>2151</v>
      </c>
      <c r="E96" s="316">
        <v>1070</v>
      </c>
      <c r="F96" s="316">
        <v>1081</v>
      </c>
      <c r="G96" s="75">
        <f t="shared" si="1"/>
        <v>82.730769230769226</v>
      </c>
      <c r="I96" s="206"/>
      <c r="J96" s="206"/>
      <c r="M96" s="128"/>
      <c r="N96" s="128"/>
      <c r="O96" s="128"/>
    </row>
    <row r="97" spans="1:15" s="70" customFormat="1" ht="13.35" customHeight="1" x14ac:dyDescent="0.15">
      <c r="A97" s="203" t="s">
        <v>190</v>
      </c>
      <c r="B97" s="60">
        <v>27</v>
      </c>
      <c r="C97" s="316">
        <v>1095</v>
      </c>
      <c r="D97" s="316">
        <v>2123</v>
      </c>
      <c r="E97" s="316">
        <v>1027</v>
      </c>
      <c r="F97" s="316">
        <v>1096</v>
      </c>
      <c r="G97" s="75">
        <f t="shared" si="1"/>
        <v>78.629629629629633</v>
      </c>
      <c r="I97" s="206"/>
      <c r="J97" s="206"/>
      <c r="M97" s="128"/>
      <c r="N97" s="128"/>
      <c r="O97" s="128"/>
    </row>
    <row r="98" spans="1:15" s="70" customFormat="1" ht="13.35" customHeight="1" x14ac:dyDescent="0.15">
      <c r="A98" s="203" t="s">
        <v>189</v>
      </c>
      <c r="B98" s="60">
        <v>20</v>
      </c>
      <c r="C98" s="316">
        <v>1308</v>
      </c>
      <c r="D98" s="316">
        <v>2536</v>
      </c>
      <c r="E98" s="316">
        <v>1273</v>
      </c>
      <c r="F98" s="316">
        <v>1263</v>
      </c>
      <c r="G98" s="75">
        <f t="shared" si="1"/>
        <v>126.8</v>
      </c>
      <c r="I98" s="206"/>
      <c r="J98" s="206"/>
      <c r="M98" s="128"/>
      <c r="N98" s="128"/>
      <c r="O98" s="128"/>
    </row>
    <row r="99" spans="1:15" s="70" customFormat="1" ht="13.35" customHeight="1" x14ac:dyDescent="0.15">
      <c r="A99" s="203" t="s">
        <v>188</v>
      </c>
      <c r="B99" s="60">
        <v>14</v>
      </c>
      <c r="C99" s="316">
        <v>1116</v>
      </c>
      <c r="D99" s="316">
        <v>2279</v>
      </c>
      <c r="E99" s="316">
        <v>1149</v>
      </c>
      <c r="F99" s="316">
        <v>1130</v>
      </c>
      <c r="G99" s="75">
        <f t="shared" si="1"/>
        <v>162.78571428571428</v>
      </c>
      <c r="I99" s="206"/>
      <c r="J99" s="206"/>
      <c r="M99" s="128"/>
      <c r="N99" s="128"/>
      <c r="O99" s="128"/>
    </row>
    <row r="100" spans="1:15" s="70" customFormat="1" ht="13.35" customHeight="1" x14ac:dyDescent="0.15">
      <c r="A100" s="203" t="s">
        <v>187</v>
      </c>
      <c r="B100" s="60">
        <v>16</v>
      </c>
      <c r="C100" s="316">
        <v>1075</v>
      </c>
      <c r="D100" s="316">
        <v>1983</v>
      </c>
      <c r="E100" s="316">
        <v>1058</v>
      </c>
      <c r="F100" s="316">
        <v>925</v>
      </c>
      <c r="G100" s="75">
        <f t="shared" si="1"/>
        <v>123.9375</v>
      </c>
      <c r="I100" s="206"/>
      <c r="J100" s="206"/>
      <c r="M100" s="128"/>
      <c r="N100" s="128"/>
      <c r="O100" s="128"/>
    </row>
    <row r="101" spans="1:15" s="70" customFormat="1" ht="13.35" customHeight="1" x14ac:dyDescent="0.15">
      <c r="A101" s="203" t="s">
        <v>186</v>
      </c>
      <c r="B101" s="60">
        <v>11</v>
      </c>
      <c r="C101" s="316">
        <v>1129</v>
      </c>
      <c r="D101" s="316">
        <v>1973</v>
      </c>
      <c r="E101" s="316">
        <v>1028</v>
      </c>
      <c r="F101" s="316">
        <v>945</v>
      </c>
      <c r="G101" s="75">
        <f t="shared" si="1"/>
        <v>179.36363636363637</v>
      </c>
      <c r="I101" s="206"/>
      <c r="J101" s="206"/>
      <c r="M101" s="128"/>
      <c r="N101" s="128"/>
      <c r="O101" s="128"/>
    </row>
    <row r="102" spans="1:15" s="70" customFormat="1" ht="13.35" customHeight="1" x14ac:dyDescent="0.15">
      <c r="A102" s="203" t="s">
        <v>185</v>
      </c>
      <c r="B102" s="60">
        <v>25</v>
      </c>
      <c r="C102" s="316">
        <v>2235</v>
      </c>
      <c r="D102" s="316">
        <v>4586</v>
      </c>
      <c r="E102" s="316">
        <v>2245</v>
      </c>
      <c r="F102" s="316">
        <v>2341</v>
      </c>
      <c r="G102" s="75">
        <f t="shared" si="1"/>
        <v>183.44</v>
      </c>
      <c r="I102" s="206"/>
      <c r="J102" s="206"/>
      <c r="M102" s="128"/>
      <c r="N102" s="128"/>
      <c r="O102" s="128"/>
    </row>
    <row r="103" spans="1:15" s="70" customFormat="1" ht="13.35" customHeight="1" x14ac:dyDescent="0.15">
      <c r="A103" s="203" t="s">
        <v>184</v>
      </c>
      <c r="B103" s="60">
        <v>18</v>
      </c>
      <c r="C103" s="316">
        <v>1472</v>
      </c>
      <c r="D103" s="316">
        <v>2546</v>
      </c>
      <c r="E103" s="316">
        <v>1342</v>
      </c>
      <c r="F103" s="316">
        <v>1204</v>
      </c>
      <c r="G103" s="75">
        <f t="shared" si="1"/>
        <v>141.44444444444446</v>
      </c>
      <c r="I103" s="206"/>
      <c r="J103" s="206"/>
      <c r="M103" s="128"/>
      <c r="N103" s="128"/>
      <c r="O103" s="128"/>
    </row>
    <row r="104" spans="1:15" s="70" customFormat="1" ht="13.35" customHeight="1" x14ac:dyDescent="0.15">
      <c r="A104" s="203" t="s">
        <v>183</v>
      </c>
      <c r="B104" s="60">
        <v>22</v>
      </c>
      <c r="C104" s="316">
        <v>1785</v>
      </c>
      <c r="D104" s="316">
        <v>3630</v>
      </c>
      <c r="E104" s="316">
        <v>1749</v>
      </c>
      <c r="F104" s="316">
        <v>1881</v>
      </c>
      <c r="G104" s="75">
        <f t="shared" si="1"/>
        <v>165</v>
      </c>
      <c r="I104" s="206"/>
      <c r="J104" s="206"/>
      <c r="M104" s="128"/>
      <c r="N104" s="128"/>
      <c r="O104" s="128"/>
    </row>
    <row r="105" spans="1:15" s="70" customFormat="1" ht="13.35" customHeight="1" x14ac:dyDescent="0.15">
      <c r="A105" s="203" t="s">
        <v>182</v>
      </c>
      <c r="B105" s="60">
        <v>41</v>
      </c>
      <c r="C105" s="316">
        <v>2165</v>
      </c>
      <c r="D105" s="316">
        <v>4374</v>
      </c>
      <c r="E105" s="316">
        <v>2189</v>
      </c>
      <c r="F105" s="316">
        <v>2185</v>
      </c>
      <c r="G105" s="75">
        <f t="shared" si="1"/>
        <v>106.6829268292683</v>
      </c>
      <c r="I105" s="206"/>
      <c r="J105" s="206"/>
      <c r="M105" s="128"/>
      <c r="N105" s="128"/>
      <c r="O105" s="128"/>
    </row>
    <row r="106" spans="1:15" s="70" customFormat="1" ht="13.35" customHeight="1" x14ac:dyDescent="0.15">
      <c r="A106" s="203" t="s">
        <v>181</v>
      </c>
      <c r="B106" s="60">
        <v>33.700000000000003</v>
      </c>
      <c r="C106" s="316">
        <v>1260</v>
      </c>
      <c r="D106" s="316">
        <v>2536</v>
      </c>
      <c r="E106" s="316">
        <v>1264</v>
      </c>
      <c r="F106" s="316">
        <v>1272</v>
      </c>
      <c r="G106" s="75">
        <f t="shared" si="1"/>
        <v>75.252225519287833</v>
      </c>
      <c r="I106" s="206"/>
      <c r="J106" s="206"/>
      <c r="M106" s="128"/>
      <c r="N106" s="128"/>
      <c r="O106" s="128"/>
    </row>
    <row r="107" spans="1:15" s="70" customFormat="1" ht="13.35" customHeight="1" x14ac:dyDescent="0.15">
      <c r="A107" s="210" t="s">
        <v>180</v>
      </c>
      <c r="B107" s="61">
        <v>72.2</v>
      </c>
      <c r="C107" s="317">
        <v>4323</v>
      </c>
      <c r="D107" s="317">
        <v>9874</v>
      </c>
      <c r="E107" s="317">
        <v>4947</v>
      </c>
      <c r="F107" s="317">
        <v>4927</v>
      </c>
      <c r="G107" s="80">
        <f t="shared" si="1"/>
        <v>136.7590027700831</v>
      </c>
      <c r="I107" s="206"/>
      <c r="J107" s="206"/>
      <c r="M107" s="128"/>
      <c r="N107" s="128"/>
      <c r="O107" s="128"/>
    </row>
    <row r="108" spans="1:15" s="70" customFormat="1" ht="13.35" customHeight="1" x14ac:dyDescent="0.15">
      <c r="A108" s="211" t="s">
        <v>179</v>
      </c>
      <c r="B108" s="62">
        <v>8.6999999999999993</v>
      </c>
      <c r="C108" s="316">
        <v>386</v>
      </c>
      <c r="D108" s="316">
        <v>774</v>
      </c>
      <c r="E108" s="316">
        <v>407</v>
      </c>
      <c r="F108" s="316">
        <v>367</v>
      </c>
      <c r="G108" s="72">
        <f t="shared" si="1"/>
        <v>88.965517241379317</v>
      </c>
      <c r="I108" s="206"/>
      <c r="J108" s="206"/>
      <c r="M108" s="128"/>
      <c r="N108" s="128"/>
      <c r="O108" s="128"/>
    </row>
    <row r="109" spans="1:15" s="70" customFormat="1" ht="13.35" customHeight="1" x14ac:dyDescent="0.15">
      <c r="A109" s="203" t="s">
        <v>178</v>
      </c>
      <c r="B109" s="60">
        <v>14.6</v>
      </c>
      <c r="C109" s="316">
        <v>856</v>
      </c>
      <c r="D109" s="316">
        <v>1792</v>
      </c>
      <c r="E109" s="316">
        <v>891</v>
      </c>
      <c r="F109" s="316">
        <v>901</v>
      </c>
      <c r="G109" s="75">
        <f t="shared" si="1"/>
        <v>122.73972602739727</v>
      </c>
      <c r="I109" s="206"/>
      <c r="J109" s="206"/>
      <c r="M109" s="128"/>
      <c r="N109" s="128"/>
      <c r="O109" s="128"/>
    </row>
    <row r="110" spans="1:15" s="70" customFormat="1" ht="13.35" customHeight="1" x14ac:dyDescent="0.15">
      <c r="A110" s="203" t="s">
        <v>177</v>
      </c>
      <c r="B110" s="60">
        <v>19.8</v>
      </c>
      <c r="C110" s="316">
        <v>1096</v>
      </c>
      <c r="D110" s="316">
        <v>2435</v>
      </c>
      <c r="E110" s="316">
        <v>1264</v>
      </c>
      <c r="F110" s="316">
        <v>1171</v>
      </c>
      <c r="G110" s="75">
        <f t="shared" si="1"/>
        <v>122.97979797979798</v>
      </c>
      <c r="I110" s="206"/>
      <c r="J110" s="206"/>
      <c r="M110" s="128"/>
      <c r="N110" s="128"/>
      <c r="O110" s="128"/>
    </row>
    <row r="111" spans="1:15" s="70" customFormat="1" ht="13.35" customHeight="1" x14ac:dyDescent="0.15">
      <c r="A111" s="203" t="s">
        <v>176</v>
      </c>
      <c r="B111" s="60">
        <v>19.399999999999999</v>
      </c>
      <c r="C111" s="316">
        <v>943</v>
      </c>
      <c r="D111" s="316">
        <v>1992</v>
      </c>
      <c r="E111" s="316">
        <v>1010</v>
      </c>
      <c r="F111" s="316">
        <v>982</v>
      </c>
      <c r="G111" s="75">
        <f t="shared" si="1"/>
        <v>102.68041237113403</v>
      </c>
      <c r="I111" s="206"/>
      <c r="J111" s="206"/>
      <c r="M111" s="128"/>
      <c r="N111" s="128"/>
      <c r="O111" s="128"/>
    </row>
    <row r="112" spans="1:15" s="70" customFormat="1" ht="13.35" customHeight="1" x14ac:dyDescent="0.15">
      <c r="A112" s="203" t="s">
        <v>175</v>
      </c>
      <c r="B112" s="60">
        <v>12.8</v>
      </c>
      <c r="C112" s="316">
        <v>749</v>
      </c>
      <c r="D112" s="316">
        <v>1573</v>
      </c>
      <c r="E112" s="316">
        <v>817</v>
      </c>
      <c r="F112" s="316">
        <v>756</v>
      </c>
      <c r="G112" s="75">
        <f t="shared" si="1"/>
        <v>122.890625</v>
      </c>
      <c r="I112" s="206"/>
      <c r="J112" s="206"/>
      <c r="M112" s="128"/>
      <c r="N112" s="128"/>
      <c r="O112" s="128"/>
    </row>
    <row r="113" spans="1:15" s="70" customFormat="1" ht="13.35" customHeight="1" x14ac:dyDescent="0.15">
      <c r="A113" s="203" t="s">
        <v>174</v>
      </c>
      <c r="B113" s="60">
        <v>15.8</v>
      </c>
      <c r="C113" s="316">
        <v>1124</v>
      </c>
      <c r="D113" s="316">
        <v>2082</v>
      </c>
      <c r="E113" s="316">
        <v>1109</v>
      </c>
      <c r="F113" s="316">
        <v>973</v>
      </c>
      <c r="G113" s="75">
        <f t="shared" si="1"/>
        <v>131.77215189873417</v>
      </c>
      <c r="I113" s="206"/>
      <c r="J113" s="206"/>
      <c r="M113" s="128"/>
      <c r="N113" s="128"/>
      <c r="O113" s="128"/>
    </row>
    <row r="114" spans="1:15" s="70" customFormat="1" ht="13.35" customHeight="1" x14ac:dyDescent="0.15">
      <c r="A114" s="203" t="s">
        <v>173</v>
      </c>
      <c r="B114" s="60">
        <v>26.4</v>
      </c>
      <c r="C114" s="316">
        <v>2648</v>
      </c>
      <c r="D114" s="316">
        <v>4919</v>
      </c>
      <c r="E114" s="316">
        <v>2483</v>
      </c>
      <c r="F114" s="316">
        <v>2436</v>
      </c>
      <c r="G114" s="75">
        <f t="shared" si="1"/>
        <v>186.32575757575759</v>
      </c>
      <c r="I114" s="206"/>
      <c r="J114" s="206"/>
      <c r="M114" s="128"/>
      <c r="N114" s="128"/>
      <c r="O114" s="128"/>
    </row>
    <row r="115" spans="1:15" s="70" customFormat="1" ht="13.35" customHeight="1" x14ac:dyDescent="0.15">
      <c r="A115" s="203" t="s">
        <v>172</v>
      </c>
      <c r="B115" s="60">
        <v>26.6</v>
      </c>
      <c r="C115" s="316">
        <v>2921</v>
      </c>
      <c r="D115" s="316">
        <v>4996</v>
      </c>
      <c r="E115" s="316">
        <v>2494</v>
      </c>
      <c r="F115" s="316">
        <v>2502</v>
      </c>
      <c r="G115" s="75">
        <f t="shared" si="1"/>
        <v>187.81954887218043</v>
      </c>
      <c r="I115" s="206"/>
      <c r="J115" s="206"/>
      <c r="M115" s="128"/>
      <c r="N115" s="128"/>
      <c r="O115" s="128"/>
    </row>
    <row r="116" spans="1:15" s="70" customFormat="1" ht="13.35" customHeight="1" x14ac:dyDescent="0.15">
      <c r="A116" s="203" t="s">
        <v>171</v>
      </c>
      <c r="B116" s="60">
        <v>11.1</v>
      </c>
      <c r="C116" s="316">
        <v>1179</v>
      </c>
      <c r="D116" s="316">
        <v>1894</v>
      </c>
      <c r="E116" s="316">
        <v>970</v>
      </c>
      <c r="F116" s="316">
        <v>924</v>
      </c>
      <c r="G116" s="75">
        <f t="shared" si="1"/>
        <v>170.63063063063063</v>
      </c>
      <c r="I116" s="206"/>
      <c r="J116" s="206"/>
      <c r="M116" s="128"/>
      <c r="N116" s="128"/>
      <c r="O116" s="128"/>
    </row>
    <row r="117" spans="1:15" s="70" customFormat="1" ht="13.35" customHeight="1" x14ac:dyDescent="0.15">
      <c r="A117" s="203" t="s">
        <v>170</v>
      </c>
      <c r="B117" s="63">
        <v>10.3</v>
      </c>
      <c r="C117" s="316">
        <v>739</v>
      </c>
      <c r="D117" s="316">
        <v>1177</v>
      </c>
      <c r="E117" s="316">
        <v>608</v>
      </c>
      <c r="F117" s="316">
        <v>569</v>
      </c>
      <c r="G117" s="75">
        <f t="shared" si="1"/>
        <v>114.27184466019416</v>
      </c>
      <c r="I117" s="206"/>
      <c r="J117" s="206"/>
      <c r="M117" s="128"/>
      <c r="N117" s="128"/>
      <c r="O117" s="128"/>
    </row>
    <row r="118" spans="1:15" s="70" customFormat="1" ht="13.35" customHeight="1" x14ac:dyDescent="0.15">
      <c r="A118" s="203" t="s">
        <v>169</v>
      </c>
      <c r="B118" s="63">
        <v>10.8</v>
      </c>
      <c r="C118" s="316">
        <v>1098</v>
      </c>
      <c r="D118" s="316">
        <v>1963</v>
      </c>
      <c r="E118" s="316">
        <v>939</v>
      </c>
      <c r="F118" s="316">
        <v>1024</v>
      </c>
      <c r="G118" s="75">
        <f t="shared" si="1"/>
        <v>181.75925925925924</v>
      </c>
      <c r="I118" s="206"/>
      <c r="J118" s="206"/>
      <c r="M118" s="128"/>
      <c r="N118" s="128"/>
      <c r="O118" s="128"/>
    </row>
    <row r="119" spans="1:15" s="70" customFormat="1" ht="13.35" customHeight="1" x14ac:dyDescent="0.15">
      <c r="A119" s="203" t="s">
        <v>168</v>
      </c>
      <c r="B119" s="60">
        <v>9.6999999999999993</v>
      </c>
      <c r="C119" s="316">
        <v>1300</v>
      </c>
      <c r="D119" s="316">
        <v>2143</v>
      </c>
      <c r="E119" s="316">
        <v>1083</v>
      </c>
      <c r="F119" s="316">
        <v>1060</v>
      </c>
      <c r="G119" s="75">
        <f t="shared" si="1"/>
        <v>220.9278350515464</v>
      </c>
      <c r="I119" s="206"/>
      <c r="J119" s="206"/>
      <c r="M119" s="128"/>
      <c r="N119" s="128"/>
      <c r="O119" s="128"/>
    </row>
    <row r="120" spans="1:15" s="70" customFormat="1" ht="13.35" customHeight="1" x14ac:dyDescent="0.15">
      <c r="A120" s="203" t="s">
        <v>167</v>
      </c>
      <c r="B120" s="60">
        <v>28.1</v>
      </c>
      <c r="C120" s="316">
        <v>1494</v>
      </c>
      <c r="D120" s="316">
        <v>2545</v>
      </c>
      <c r="E120" s="316">
        <v>1343</v>
      </c>
      <c r="F120" s="316">
        <v>1202</v>
      </c>
      <c r="G120" s="75">
        <f t="shared" si="1"/>
        <v>90.569395017793596</v>
      </c>
      <c r="I120" s="206"/>
      <c r="J120" s="206"/>
      <c r="M120" s="128"/>
      <c r="N120" s="128"/>
      <c r="O120" s="128"/>
    </row>
    <row r="121" spans="1:15" s="70" customFormat="1" ht="13.35" customHeight="1" x14ac:dyDescent="0.15">
      <c r="A121" s="203" t="s">
        <v>166</v>
      </c>
      <c r="B121" s="60">
        <v>31.6</v>
      </c>
      <c r="C121" s="316">
        <v>2067</v>
      </c>
      <c r="D121" s="316">
        <v>4320</v>
      </c>
      <c r="E121" s="316">
        <v>2146</v>
      </c>
      <c r="F121" s="316">
        <v>2174</v>
      </c>
      <c r="G121" s="75">
        <f t="shared" si="1"/>
        <v>136.70886075949366</v>
      </c>
      <c r="I121" s="206"/>
      <c r="J121" s="206"/>
      <c r="M121" s="128"/>
      <c r="N121" s="128"/>
      <c r="O121" s="128"/>
    </row>
    <row r="122" spans="1:15" s="70" customFormat="1" ht="13.35" customHeight="1" x14ac:dyDescent="0.15">
      <c r="A122" s="203" t="s">
        <v>165</v>
      </c>
      <c r="B122" s="63">
        <v>34.1</v>
      </c>
      <c r="C122" s="316">
        <v>2150</v>
      </c>
      <c r="D122" s="316">
        <v>3421</v>
      </c>
      <c r="E122" s="316">
        <v>1729</v>
      </c>
      <c r="F122" s="316">
        <v>1692</v>
      </c>
      <c r="G122" s="75">
        <f t="shared" si="1"/>
        <v>100.32258064516128</v>
      </c>
      <c r="I122" s="206"/>
      <c r="J122" s="206"/>
      <c r="M122" s="128"/>
      <c r="N122" s="128"/>
      <c r="O122" s="128"/>
    </row>
    <row r="123" spans="1:15" s="70" customFormat="1" ht="13.35" customHeight="1" x14ac:dyDescent="0.15">
      <c r="A123" s="209" t="s">
        <v>164</v>
      </c>
      <c r="B123" s="63">
        <v>11</v>
      </c>
      <c r="C123" s="316">
        <v>1140</v>
      </c>
      <c r="D123" s="316">
        <v>1912</v>
      </c>
      <c r="E123" s="316">
        <v>1007</v>
      </c>
      <c r="F123" s="316">
        <v>905</v>
      </c>
      <c r="G123" s="75">
        <f t="shared" si="1"/>
        <v>173.81818181818181</v>
      </c>
      <c r="I123" s="206"/>
      <c r="J123" s="206"/>
      <c r="M123" s="128"/>
      <c r="N123" s="128"/>
      <c r="O123" s="128"/>
    </row>
    <row r="124" spans="1:15" s="70" customFormat="1" ht="13.35" customHeight="1" x14ac:dyDescent="0.15">
      <c r="A124" s="209" t="s">
        <v>163</v>
      </c>
      <c r="B124" s="60">
        <v>14</v>
      </c>
      <c r="C124" s="316">
        <v>2022</v>
      </c>
      <c r="D124" s="316">
        <v>3809</v>
      </c>
      <c r="E124" s="316">
        <v>1886</v>
      </c>
      <c r="F124" s="316">
        <v>1923</v>
      </c>
      <c r="G124" s="75">
        <f t="shared" si="1"/>
        <v>272.07142857142856</v>
      </c>
      <c r="I124" s="206"/>
      <c r="J124" s="206"/>
      <c r="M124" s="128"/>
      <c r="N124" s="128"/>
      <c r="O124" s="128"/>
    </row>
    <row r="125" spans="1:15" s="70" customFormat="1" ht="13.35" customHeight="1" x14ac:dyDescent="0.15">
      <c r="A125" s="203" t="s">
        <v>162</v>
      </c>
      <c r="B125" s="60">
        <v>34</v>
      </c>
      <c r="C125" s="316">
        <v>2011</v>
      </c>
      <c r="D125" s="316">
        <v>3563</v>
      </c>
      <c r="E125" s="316">
        <v>1827</v>
      </c>
      <c r="F125" s="316">
        <v>1736</v>
      </c>
      <c r="G125" s="75">
        <f t="shared" si="1"/>
        <v>104.79411764705883</v>
      </c>
      <c r="I125" s="206"/>
      <c r="J125" s="206"/>
      <c r="M125" s="128"/>
      <c r="N125" s="128"/>
      <c r="O125" s="128"/>
    </row>
    <row r="126" spans="1:15" s="70" customFormat="1" ht="13.35" customHeight="1" x14ac:dyDescent="0.15">
      <c r="A126" s="203" t="s">
        <v>161</v>
      </c>
      <c r="B126" s="60">
        <v>16.100000000000001</v>
      </c>
      <c r="C126" s="316">
        <v>2560</v>
      </c>
      <c r="D126" s="316">
        <v>4016</v>
      </c>
      <c r="E126" s="316">
        <v>2036</v>
      </c>
      <c r="F126" s="316">
        <v>1980</v>
      </c>
      <c r="G126" s="75">
        <f t="shared" si="1"/>
        <v>249.44099378881987</v>
      </c>
      <c r="I126" s="206"/>
      <c r="J126" s="206"/>
      <c r="M126" s="128"/>
      <c r="N126" s="128"/>
      <c r="O126" s="128"/>
    </row>
    <row r="127" spans="1:15" s="70" customFormat="1" ht="13.35" customHeight="1" x14ac:dyDescent="0.15">
      <c r="A127" s="203" t="s">
        <v>160</v>
      </c>
      <c r="B127" s="60">
        <v>11</v>
      </c>
      <c r="C127" s="316">
        <v>2050</v>
      </c>
      <c r="D127" s="316">
        <v>3337</v>
      </c>
      <c r="E127" s="316">
        <v>1703</v>
      </c>
      <c r="F127" s="316">
        <v>1634</v>
      </c>
      <c r="G127" s="75">
        <f t="shared" si="1"/>
        <v>303.36363636363637</v>
      </c>
      <c r="I127" s="206"/>
      <c r="J127" s="206"/>
      <c r="M127" s="128"/>
      <c r="N127" s="128"/>
      <c r="O127" s="128"/>
    </row>
    <row r="128" spans="1:15" s="70" customFormat="1" ht="13.35" customHeight="1" x14ac:dyDescent="0.15">
      <c r="A128" s="203" t="s">
        <v>159</v>
      </c>
      <c r="B128" s="60">
        <v>14</v>
      </c>
      <c r="C128" s="316">
        <v>1088</v>
      </c>
      <c r="D128" s="316">
        <v>2185</v>
      </c>
      <c r="E128" s="316">
        <v>1054</v>
      </c>
      <c r="F128" s="316">
        <v>1131</v>
      </c>
      <c r="G128" s="75">
        <f t="shared" si="1"/>
        <v>156.07142857142858</v>
      </c>
      <c r="I128" s="206"/>
      <c r="J128" s="206"/>
      <c r="M128" s="128"/>
      <c r="N128" s="128"/>
      <c r="O128" s="128"/>
    </row>
    <row r="129" spans="1:15" s="70" customFormat="1" ht="13.35" customHeight="1" x14ac:dyDescent="0.15">
      <c r="A129" s="203" t="s">
        <v>158</v>
      </c>
      <c r="B129" s="60">
        <v>32.200000000000003</v>
      </c>
      <c r="C129" s="316">
        <v>1288</v>
      </c>
      <c r="D129" s="316">
        <v>2124</v>
      </c>
      <c r="E129" s="316">
        <v>993</v>
      </c>
      <c r="F129" s="316">
        <v>1131</v>
      </c>
      <c r="G129" s="75">
        <f t="shared" si="1"/>
        <v>65.962732919254648</v>
      </c>
      <c r="I129" s="206"/>
      <c r="J129" s="206"/>
      <c r="M129" s="128"/>
      <c r="N129" s="128"/>
      <c r="O129" s="128"/>
    </row>
    <row r="130" spans="1:15" s="70" customFormat="1" ht="13.35" customHeight="1" x14ac:dyDescent="0.15">
      <c r="A130" s="203" t="s">
        <v>157</v>
      </c>
      <c r="B130" s="60">
        <v>32</v>
      </c>
      <c r="C130" s="316">
        <v>1765</v>
      </c>
      <c r="D130" s="316">
        <v>3790</v>
      </c>
      <c r="E130" s="316">
        <v>1856</v>
      </c>
      <c r="F130" s="316">
        <v>1934</v>
      </c>
      <c r="G130" s="75">
        <f t="shared" si="1"/>
        <v>118.4375</v>
      </c>
      <c r="I130" s="206"/>
      <c r="J130" s="206"/>
      <c r="M130" s="128"/>
      <c r="N130" s="128"/>
      <c r="O130" s="128"/>
    </row>
    <row r="131" spans="1:15" s="70" customFormat="1" ht="13.35" customHeight="1" x14ac:dyDescent="0.15">
      <c r="A131" s="203" t="s">
        <v>156</v>
      </c>
      <c r="B131" s="60">
        <v>10</v>
      </c>
      <c r="C131" s="316">
        <v>1220</v>
      </c>
      <c r="D131" s="316">
        <v>1970</v>
      </c>
      <c r="E131" s="316">
        <v>1039</v>
      </c>
      <c r="F131" s="316">
        <v>931</v>
      </c>
      <c r="G131" s="75">
        <f t="shared" si="1"/>
        <v>197</v>
      </c>
      <c r="I131" s="206"/>
      <c r="J131" s="206"/>
      <c r="M131" s="128"/>
      <c r="N131" s="128"/>
      <c r="O131" s="128"/>
    </row>
    <row r="132" spans="1:15" s="70" customFormat="1" ht="13.35" customHeight="1" x14ac:dyDescent="0.15">
      <c r="A132" s="203" t="s">
        <v>155</v>
      </c>
      <c r="B132" s="60">
        <v>13</v>
      </c>
      <c r="C132" s="316">
        <v>1685</v>
      </c>
      <c r="D132" s="316">
        <v>2659</v>
      </c>
      <c r="E132" s="316">
        <v>1380</v>
      </c>
      <c r="F132" s="316">
        <v>1279</v>
      </c>
      <c r="G132" s="75">
        <f t="shared" si="1"/>
        <v>204.53846153846155</v>
      </c>
      <c r="I132" s="206"/>
      <c r="J132" s="206"/>
      <c r="M132" s="128"/>
      <c r="N132" s="128"/>
      <c r="O132" s="128"/>
    </row>
    <row r="133" spans="1:15" s="70" customFormat="1" ht="13.35" customHeight="1" x14ac:dyDescent="0.15">
      <c r="A133" s="203" t="s">
        <v>154</v>
      </c>
      <c r="B133" s="60">
        <v>15.7</v>
      </c>
      <c r="C133" s="316">
        <v>2734</v>
      </c>
      <c r="D133" s="316">
        <v>4164</v>
      </c>
      <c r="E133" s="316">
        <v>2132</v>
      </c>
      <c r="F133" s="316">
        <v>2032</v>
      </c>
      <c r="G133" s="75">
        <f t="shared" si="1"/>
        <v>265.22292993630572</v>
      </c>
      <c r="I133" s="206"/>
      <c r="J133" s="206"/>
      <c r="M133" s="128"/>
      <c r="N133" s="128"/>
      <c r="O133" s="128"/>
    </row>
    <row r="134" spans="1:15" s="70" customFormat="1" ht="13.35" customHeight="1" x14ac:dyDescent="0.15">
      <c r="A134" s="203" t="s">
        <v>153</v>
      </c>
      <c r="B134" s="63">
        <v>21.8</v>
      </c>
      <c r="C134" s="316">
        <v>1885</v>
      </c>
      <c r="D134" s="316">
        <v>3959</v>
      </c>
      <c r="E134" s="316">
        <v>1969</v>
      </c>
      <c r="F134" s="316">
        <v>1990</v>
      </c>
      <c r="G134" s="75">
        <f t="shared" si="1"/>
        <v>181.60550458715596</v>
      </c>
      <c r="I134" s="206"/>
      <c r="J134" s="206"/>
      <c r="M134" s="128"/>
      <c r="N134" s="128"/>
      <c r="O134" s="128"/>
    </row>
    <row r="135" spans="1:15" s="70" customFormat="1" ht="13.35" customHeight="1" x14ac:dyDescent="0.15">
      <c r="A135" s="203" t="s">
        <v>152</v>
      </c>
      <c r="B135" s="63">
        <v>15.1</v>
      </c>
      <c r="C135" s="316">
        <v>642</v>
      </c>
      <c r="D135" s="316">
        <v>1506</v>
      </c>
      <c r="E135" s="316">
        <v>770</v>
      </c>
      <c r="F135" s="316">
        <v>736</v>
      </c>
      <c r="G135" s="75">
        <f t="shared" ref="G135:G198" si="2">D135/B135</f>
        <v>99.735099337748352</v>
      </c>
      <c r="I135" s="206"/>
      <c r="J135" s="206"/>
      <c r="M135" s="128"/>
      <c r="N135" s="128"/>
      <c r="O135" s="128"/>
    </row>
    <row r="136" spans="1:15" s="70" customFormat="1" ht="13.35" customHeight="1" x14ac:dyDescent="0.15">
      <c r="A136" s="203" t="s">
        <v>151</v>
      </c>
      <c r="B136" s="60">
        <v>13.4</v>
      </c>
      <c r="C136" s="316">
        <v>1235</v>
      </c>
      <c r="D136" s="316">
        <v>2231</v>
      </c>
      <c r="E136" s="316">
        <v>1116</v>
      </c>
      <c r="F136" s="316">
        <v>1115</v>
      </c>
      <c r="G136" s="75">
        <f t="shared" si="2"/>
        <v>166.49253731343282</v>
      </c>
      <c r="I136" s="206"/>
      <c r="J136" s="206"/>
      <c r="M136" s="128"/>
      <c r="N136" s="128"/>
      <c r="O136" s="128"/>
    </row>
    <row r="137" spans="1:15" s="70" customFormat="1" ht="13.35" customHeight="1" x14ac:dyDescent="0.15">
      <c r="A137" s="203" t="s">
        <v>150</v>
      </c>
      <c r="B137" s="60">
        <v>12.5</v>
      </c>
      <c r="C137" s="316">
        <v>1184</v>
      </c>
      <c r="D137" s="316">
        <v>2091</v>
      </c>
      <c r="E137" s="316">
        <v>1109</v>
      </c>
      <c r="F137" s="316">
        <v>982</v>
      </c>
      <c r="G137" s="75">
        <f t="shared" si="2"/>
        <v>167.28</v>
      </c>
      <c r="I137" s="206"/>
      <c r="J137" s="206"/>
      <c r="M137" s="128"/>
      <c r="N137" s="128"/>
      <c r="O137" s="128"/>
    </row>
    <row r="138" spans="1:15" s="70" customFormat="1" ht="13.35" customHeight="1" x14ac:dyDescent="0.15">
      <c r="A138" s="203" t="s">
        <v>149</v>
      </c>
      <c r="B138" s="60">
        <v>10</v>
      </c>
      <c r="C138" s="316">
        <v>1427</v>
      </c>
      <c r="D138" s="316">
        <v>2228</v>
      </c>
      <c r="E138" s="316">
        <v>1166</v>
      </c>
      <c r="F138" s="316">
        <v>1062</v>
      </c>
      <c r="G138" s="75">
        <f t="shared" si="2"/>
        <v>222.8</v>
      </c>
      <c r="I138" s="206"/>
      <c r="J138" s="206"/>
      <c r="M138" s="128"/>
      <c r="N138" s="128"/>
      <c r="O138" s="128"/>
    </row>
    <row r="139" spans="1:15" s="70" customFormat="1" ht="13.35" customHeight="1" x14ac:dyDescent="0.15">
      <c r="A139" s="203" t="s">
        <v>148</v>
      </c>
      <c r="B139" s="60">
        <v>26.4</v>
      </c>
      <c r="C139" s="316">
        <v>1931</v>
      </c>
      <c r="D139" s="316">
        <v>3582</v>
      </c>
      <c r="E139" s="316">
        <v>1774</v>
      </c>
      <c r="F139" s="316">
        <v>1808</v>
      </c>
      <c r="G139" s="75">
        <f t="shared" si="2"/>
        <v>135.68181818181819</v>
      </c>
      <c r="I139" s="206"/>
      <c r="J139" s="206"/>
      <c r="M139" s="128"/>
      <c r="N139" s="128"/>
      <c r="O139" s="128"/>
    </row>
    <row r="140" spans="1:15" s="70" customFormat="1" ht="13.35" customHeight="1" x14ac:dyDescent="0.15">
      <c r="A140" s="203" t="s">
        <v>147</v>
      </c>
      <c r="B140" s="60">
        <v>8</v>
      </c>
      <c r="C140" s="316">
        <v>1081</v>
      </c>
      <c r="D140" s="316">
        <v>1821</v>
      </c>
      <c r="E140" s="316">
        <v>977</v>
      </c>
      <c r="F140" s="316">
        <v>844</v>
      </c>
      <c r="G140" s="75">
        <f t="shared" si="2"/>
        <v>227.625</v>
      </c>
      <c r="I140" s="206"/>
      <c r="J140" s="206"/>
      <c r="M140" s="128"/>
      <c r="N140" s="128"/>
      <c r="O140" s="128"/>
    </row>
    <row r="141" spans="1:15" s="70" customFormat="1" ht="13.35" customHeight="1" x14ac:dyDescent="0.15">
      <c r="A141" s="203" t="s">
        <v>146</v>
      </c>
      <c r="B141" s="60">
        <v>26</v>
      </c>
      <c r="C141" s="316">
        <v>2636</v>
      </c>
      <c r="D141" s="316">
        <v>4252</v>
      </c>
      <c r="E141" s="316">
        <v>2143</v>
      </c>
      <c r="F141" s="316">
        <v>2109</v>
      </c>
      <c r="G141" s="75">
        <f t="shared" si="2"/>
        <v>163.53846153846155</v>
      </c>
      <c r="I141" s="206"/>
      <c r="J141" s="206"/>
      <c r="M141" s="128"/>
      <c r="N141" s="128"/>
      <c r="O141" s="128"/>
    </row>
    <row r="142" spans="1:15" s="70" customFormat="1" ht="13.35" customHeight="1" x14ac:dyDescent="0.15">
      <c r="A142" s="203" t="s">
        <v>145</v>
      </c>
      <c r="B142" s="60">
        <v>17</v>
      </c>
      <c r="C142" s="316">
        <v>1512</v>
      </c>
      <c r="D142" s="316">
        <v>2687</v>
      </c>
      <c r="E142" s="316">
        <v>1352</v>
      </c>
      <c r="F142" s="316">
        <v>1335</v>
      </c>
      <c r="G142" s="75">
        <f t="shared" si="2"/>
        <v>158.05882352941177</v>
      </c>
      <c r="I142" s="206"/>
      <c r="J142" s="206"/>
      <c r="M142" s="128"/>
      <c r="N142" s="128"/>
      <c r="O142" s="128"/>
    </row>
    <row r="143" spans="1:15" s="70" customFormat="1" ht="13.35" customHeight="1" x14ac:dyDescent="0.15">
      <c r="A143" s="203" t="s">
        <v>144</v>
      </c>
      <c r="B143" s="60">
        <v>20</v>
      </c>
      <c r="C143" s="316">
        <v>2065</v>
      </c>
      <c r="D143" s="316">
        <v>3410</v>
      </c>
      <c r="E143" s="316">
        <v>1695</v>
      </c>
      <c r="F143" s="316">
        <v>1715</v>
      </c>
      <c r="G143" s="75">
        <f t="shared" si="2"/>
        <v>170.5</v>
      </c>
      <c r="I143" s="206"/>
      <c r="J143" s="206"/>
      <c r="M143" s="128"/>
      <c r="N143" s="128"/>
      <c r="O143" s="128"/>
    </row>
    <row r="144" spans="1:15" s="70" customFormat="1" ht="13.35" customHeight="1" x14ac:dyDescent="0.15">
      <c r="A144" s="203" t="s">
        <v>143</v>
      </c>
      <c r="B144" s="60">
        <v>10</v>
      </c>
      <c r="C144" s="316">
        <v>1055</v>
      </c>
      <c r="D144" s="316">
        <v>1600</v>
      </c>
      <c r="E144" s="316">
        <v>787</v>
      </c>
      <c r="F144" s="316">
        <v>813</v>
      </c>
      <c r="G144" s="75">
        <f t="shared" si="2"/>
        <v>160</v>
      </c>
      <c r="I144" s="206"/>
      <c r="J144" s="206"/>
      <c r="M144" s="128"/>
      <c r="N144" s="128"/>
      <c r="O144" s="128"/>
    </row>
    <row r="145" spans="1:15" s="70" customFormat="1" ht="13.35" customHeight="1" x14ac:dyDescent="0.15">
      <c r="A145" s="203" t="s">
        <v>142</v>
      </c>
      <c r="B145" s="60">
        <v>18</v>
      </c>
      <c r="C145" s="316">
        <v>1558</v>
      </c>
      <c r="D145" s="316">
        <v>2713</v>
      </c>
      <c r="E145" s="316">
        <v>1305</v>
      </c>
      <c r="F145" s="316">
        <v>1408</v>
      </c>
      <c r="G145" s="75">
        <f t="shared" si="2"/>
        <v>150.72222222222223</v>
      </c>
      <c r="I145" s="206"/>
      <c r="J145" s="206"/>
      <c r="M145" s="128"/>
      <c r="N145" s="128"/>
      <c r="O145" s="128"/>
    </row>
    <row r="146" spans="1:15" s="70" customFormat="1" ht="13.35" customHeight="1" x14ac:dyDescent="0.15">
      <c r="A146" s="203" t="s">
        <v>141</v>
      </c>
      <c r="B146" s="60">
        <v>14</v>
      </c>
      <c r="C146" s="316">
        <v>1628</v>
      </c>
      <c r="D146" s="316">
        <v>2629</v>
      </c>
      <c r="E146" s="316">
        <v>1220</v>
      </c>
      <c r="F146" s="316">
        <v>1409</v>
      </c>
      <c r="G146" s="75">
        <f t="shared" si="2"/>
        <v>187.78571428571428</v>
      </c>
      <c r="I146" s="206"/>
      <c r="J146" s="206"/>
      <c r="M146" s="128"/>
      <c r="N146" s="128"/>
      <c r="O146" s="128"/>
    </row>
    <row r="147" spans="1:15" s="70" customFormat="1" ht="13.35" customHeight="1" x14ac:dyDescent="0.15">
      <c r="A147" s="203" t="s">
        <v>140</v>
      </c>
      <c r="B147" s="60">
        <v>13</v>
      </c>
      <c r="C147" s="316">
        <v>1022</v>
      </c>
      <c r="D147" s="316">
        <v>1652</v>
      </c>
      <c r="E147" s="316">
        <v>782</v>
      </c>
      <c r="F147" s="316">
        <v>870</v>
      </c>
      <c r="G147" s="75">
        <f t="shared" si="2"/>
        <v>127.07692307692308</v>
      </c>
      <c r="I147" s="206"/>
      <c r="J147" s="206"/>
      <c r="M147" s="128"/>
      <c r="N147" s="128"/>
      <c r="O147" s="128"/>
    </row>
    <row r="148" spans="1:15" s="70" customFormat="1" ht="13.35" customHeight="1" x14ac:dyDescent="0.15">
      <c r="A148" s="203" t="s">
        <v>139</v>
      </c>
      <c r="B148" s="60">
        <v>8.6</v>
      </c>
      <c r="C148" s="316">
        <v>902</v>
      </c>
      <c r="D148" s="316">
        <v>1639</v>
      </c>
      <c r="E148" s="316">
        <v>752</v>
      </c>
      <c r="F148" s="316">
        <v>887</v>
      </c>
      <c r="G148" s="75">
        <f t="shared" si="2"/>
        <v>190.58139534883722</v>
      </c>
      <c r="I148" s="206"/>
      <c r="J148" s="206"/>
      <c r="M148" s="128"/>
      <c r="N148" s="128"/>
      <c r="O148" s="128"/>
    </row>
    <row r="149" spans="1:15" s="70" customFormat="1" ht="13.35" customHeight="1" x14ac:dyDescent="0.15">
      <c r="A149" s="203" t="s">
        <v>138</v>
      </c>
      <c r="B149" s="60">
        <v>15.9</v>
      </c>
      <c r="C149" s="316">
        <v>1107</v>
      </c>
      <c r="D149" s="316">
        <v>2163</v>
      </c>
      <c r="E149" s="316">
        <v>1126</v>
      </c>
      <c r="F149" s="316">
        <v>1037</v>
      </c>
      <c r="G149" s="75">
        <f t="shared" si="2"/>
        <v>136.03773584905659</v>
      </c>
      <c r="I149" s="206"/>
      <c r="J149" s="206"/>
      <c r="M149" s="128"/>
      <c r="N149" s="128"/>
      <c r="O149" s="128"/>
    </row>
    <row r="150" spans="1:15" s="70" customFormat="1" ht="13.35" customHeight="1" x14ac:dyDescent="0.15">
      <c r="A150" s="203" t="s">
        <v>137</v>
      </c>
      <c r="B150" s="60">
        <v>17.100000000000001</v>
      </c>
      <c r="C150" s="316">
        <v>1069</v>
      </c>
      <c r="D150" s="316">
        <v>2134</v>
      </c>
      <c r="E150" s="316">
        <v>1036</v>
      </c>
      <c r="F150" s="316">
        <v>1098</v>
      </c>
      <c r="G150" s="75">
        <f t="shared" si="2"/>
        <v>124.79532163742689</v>
      </c>
      <c r="I150" s="206"/>
      <c r="J150" s="206"/>
      <c r="M150" s="128"/>
      <c r="N150" s="128"/>
      <c r="O150" s="128"/>
    </row>
    <row r="151" spans="1:15" s="70" customFormat="1" ht="13.35" customHeight="1" x14ac:dyDescent="0.15">
      <c r="A151" s="203" t="s">
        <v>136</v>
      </c>
      <c r="B151" s="60">
        <v>17.100000000000001</v>
      </c>
      <c r="C151" s="316">
        <v>1845</v>
      </c>
      <c r="D151" s="316">
        <v>3253</v>
      </c>
      <c r="E151" s="316">
        <v>1561</v>
      </c>
      <c r="F151" s="316">
        <v>1692</v>
      </c>
      <c r="G151" s="75">
        <f t="shared" si="2"/>
        <v>190.23391812865495</v>
      </c>
      <c r="I151" s="206"/>
      <c r="J151" s="206"/>
      <c r="M151" s="128"/>
      <c r="N151" s="128"/>
      <c r="O151" s="128"/>
    </row>
    <row r="152" spans="1:15" s="70" customFormat="1" ht="13.35" customHeight="1" x14ac:dyDescent="0.15">
      <c r="A152" s="203" t="s">
        <v>135</v>
      </c>
      <c r="B152" s="60">
        <v>12.4</v>
      </c>
      <c r="C152" s="316">
        <v>1427</v>
      </c>
      <c r="D152" s="316">
        <v>2755</v>
      </c>
      <c r="E152" s="316">
        <v>1314</v>
      </c>
      <c r="F152" s="316">
        <v>1441</v>
      </c>
      <c r="G152" s="75">
        <f t="shared" si="2"/>
        <v>222.17741935483869</v>
      </c>
      <c r="I152" s="206"/>
      <c r="J152" s="206"/>
      <c r="M152" s="128"/>
      <c r="N152" s="128"/>
      <c r="O152" s="128"/>
    </row>
    <row r="153" spans="1:15" s="70" customFormat="1" ht="13.35" customHeight="1" x14ac:dyDescent="0.15">
      <c r="A153" s="203" t="s">
        <v>134</v>
      </c>
      <c r="B153" s="60">
        <v>16.7</v>
      </c>
      <c r="C153" s="316">
        <v>2087</v>
      </c>
      <c r="D153" s="316">
        <v>4098</v>
      </c>
      <c r="E153" s="316">
        <v>1963</v>
      </c>
      <c r="F153" s="316">
        <v>2135</v>
      </c>
      <c r="G153" s="75">
        <f t="shared" si="2"/>
        <v>245.38922155688624</v>
      </c>
      <c r="I153" s="206"/>
      <c r="J153" s="206"/>
      <c r="M153" s="128"/>
      <c r="N153" s="128"/>
      <c r="O153" s="128"/>
    </row>
    <row r="154" spans="1:15" s="70" customFormat="1" ht="13.35" customHeight="1" x14ac:dyDescent="0.15">
      <c r="A154" s="203" t="s">
        <v>133</v>
      </c>
      <c r="B154" s="60">
        <v>11.4</v>
      </c>
      <c r="C154" s="316">
        <v>1010</v>
      </c>
      <c r="D154" s="316">
        <v>1950</v>
      </c>
      <c r="E154" s="316">
        <v>948</v>
      </c>
      <c r="F154" s="316">
        <v>1002</v>
      </c>
      <c r="G154" s="75">
        <f t="shared" si="2"/>
        <v>171.05263157894737</v>
      </c>
      <c r="I154" s="206"/>
      <c r="J154" s="206"/>
      <c r="M154" s="128"/>
      <c r="N154" s="128"/>
      <c r="O154" s="128"/>
    </row>
    <row r="155" spans="1:15" s="70" customFormat="1" ht="13.35" customHeight="1" x14ac:dyDescent="0.15">
      <c r="A155" s="203" t="s">
        <v>132</v>
      </c>
      <c r="B155" s="60">
        <v>3</v>
      </c>
      <c r="C155" s="316">
        <v>142</v>
      </c>
      <c r="D155" s="316">
        <v>266</v>
      </c>
      <c r="E155" s="316">
        <v>140</v>
      </c>
      <c r="F155" s="316">
        <v>126</v>
      </c>
      <c r="G155" s="75">
        <f t="shared" si="2"/>
        <v>88.666666666666671</v>
      </c>
      <c r="I155" s="206"/>
      <c r="J155" s="206"/>
      <c r="M155" s="128"/>
      <c r="N155" s="128"/>
      <c r="O155" s="128"/>
    </row>
    <row r="156" spans="1:15" s="70" customFormat="1" ht="13.35" customHeight="1" x14ac:dyDescent="0.15">
      <c r="A156" s="203" t="s">
        <v>131</v>
      </c>
      <c r="B156" s="60">
        <v>11</v>
      </c>
      <c r="C156" s="316">
        <v>793</v>
      </c>
      <c r="D156" s="316">
        <v>1580</v>
      </c>
      <c r="E156" s="316">
        <v>804</v>
      </c>
      <c r="F156" s="316">
        <v>776</v>
      </c>
      <c r="G156" s="75">
        <f t="shared" si="2"/>
        <v>143.63636363636363</v>
      </c>
      <c r="I156" s="206"/>
      <c r="J156" s="206"/>
      <c r="M156" s="128"/>
      <c r="N156" s="128"/>
      <c r="O156" s="128"/>
    </row>
    <row r="157" spans="1:15" s="70" customFormat="1" ht="13.35" customHeight="1" x14ac:dyDescent="0.15">
      <c r="A157" s="203" t="s">
        <v>130</v>
      </c>
      <c r="B157" s="60">
        <v>19</v>
      </c>
      <c r="C157" s="316">
        <v>1746</v>
      </c>
      <c r="D157" s="316">
        <v>3126</v>
      </c>
      <c r="E157" s="316">
        <v>1640</v>
      </c>
      <c r="F157" s="316">
        <v>1486</v>
      </c>
      <c r="G157" s="75">
        <f t="shared" si="2"/>
        <v>164.52631578947367</v>
      </c>
      <c r="I157" s="206"/>
      <c r="J157" s="206"/>
      <c r="M157" s="128"/>
      <c r="N157" s="128"/>
      <c r="O157" s="128"/>
    </row>
    <row r="158" spans="1:15" s="70" customFormat="1" ht="13.35" customHeight="1" x14ac:dyDescent="0.15">
      <c r="A158" s="203" t="s">
        <v>129</v>
      </c>
      <c r="B158" s="60">
        <v>17</v>
      </c>
      <c r="C158" s="316">
        <v>1857</v>
      </c>
      <c r="D158" s="316">
        <v>3147</v>
      </c>
      <c r="E158" s="316">
        <v>1584</v>
      </c>
      <c r="F158" s="316">
        <v>1563</v>
      </c>
      <c r="G158" s="75">
        <f t="shared" si="2"/>
        <v>185.11764705882354</v>
      </c>
      <c r="I158" s="206"/>
      <c r="J158" s="206"/>
      <c r="M158" s="128"/>
      <c r="N158" s="128"/>
      <c r="O158" s="128"/>
    </row>
    <row r="159" spans="1:15" s="70" customFormat="1" ht="13.35" customHeight="1" x14ac:dyDescent="0.15">
      <c r="A159" s="203" t="s">
        <v>128</v>
      </c>
      <c r="B159" s="60">
        <v>21</v>
      </c>
      <c r="C159" s="316">
        <v>2378</v>
      </c>
      <c r="D159" s="316">
        <v>5258</v>
      </c>
      <c r="E159" s="316">
        <v>2610</v>
      </c>
      <c r="F159" s="316">
        <v>2648</v>
      </c>
      <c r="G159" s="75">
        <f t="shared" si="2"/>
        <v>250.38095238095238</v>
      </c>
      <c r="I159" s="206"/>
      <c r="J159" s="206"/>
      <c r="M159" s="128"/>
      <c r="N159" s="128"/>
      <c r="O159" s="128"/>
    </row>
    <row r="160" spans="1:15" s="70" customFormat="1" ht="13.35" customHeight="1" x14ac:dyDescent="0.15">
      <c r="A160" s="203" t="s">
        <v>127</v>
      </c>
      <c r="B160" s="60">
        <v>20</v>
      </c>
      <c r="C160" s="316">
        <v>2457</v>
      </c>
      <c r="D160" s="316">
        <v>4410</v>
      </c>
      <c r="E160" s="316">
        <v>2200</v>
      </c>
      <c r="F160" s="316">
        <v>2210</v>
      </c>
      <c r="G160" s="75">
        <f t="shared" si="2"/>
        <v>220.5</v>
      </c>
      <c r="I160" s="206"/>
      <c r="J160" s="206"/>
      <c r="M160" s="128"/>
      <c r="N160" s="128"/>
      <c r="O160" s="128"/>
    </row>
    <row r="161" spans="1:15" s="70" customFormat="1" ht="13.35" customHeight="1" x14ac:dyDescent="0.15">
      <c r="A161" s="210" t="s">
        <v>126</v>
      </c>
      <c r="B161" s="61">
        <v>15</v>
      </c>
      <c r="C161" s="317">
        <v>2395</v>
      </c>
      <c r="D161" s="317">
        <v>4408</v>
      </c>
      <c r="E161" s="317">
        <v>2215</v>
      </c>
      <c r="F161" s="317">
        <v>2193</v>
      </c>
      <c r="G161" s="80">
        <f t="shared" si="2"/>
        <v>293.86666666666667</v>
      </c>
      <c r="I161" s="206"/>
      <c r="J161" s="206"/>
      <c r="M161" s="128"/>
      <c r="N161" s="128"/>
      <c r="O161" s="128"/>
    </row>
    <row r="162" spans="1:15" s="70" customFormat="1" ht="13.35" customHeight="1" x14ac:dyDescent="0.15">
      <c r="A162" s="211" t="s">
        <v>125</v>
      </c>
      <c r="B162" s="62">
        <v>19</v>
      </c>
      <c r="C162" s="316">
        <v>1195</v>
      </c>
      <c r="D162" s="316">
        <v>2070</v>
      </c>
      <c r="E162" s="316">
        <v>1017</v>
      </c>
      <c r="F162" s="316">
        <v>1053</v>
      </c>
      <c r="G162" s="72">
        <f t="shared" si="2"/>
        <v>108.94736842105263</v>
      </c>
      <c r="I162" s="206"/>
      <c r="J162" s="206"/>
      <c r="M162" s="128"/>
      <c r="N162" s="128"/>
      <c r="O162" s="128"/>
    </row>
    <row r="163" spans="1:15" s="70" customFormat="1" ht="13.35" customHeight="1" x14ac:dyDescent="0.15">
      <c r="A163" s="203" t="s">
        <v>124</v>
      </c>
      <c r="B163" s="60">
        <v>18.2</v>
      </c>
      <c r="C163" s="316">
        <v>1382</v>
      </c>
      <c r="D163" s="316">
        <v>2859</v>
      </c>
      <c r="E163" s="316">
        <v>1431</v>
      </c>
      <c r="F163" s="316">
        <v>1428</v>
      </c>
      <c r="G163" s="75">
        <f t="shared" si="2"/>
        <v>157.08791208791209</v>
      </c>
      <c r="I163" s="206"/>
      <c r="J163" s="206"/>
      <c r="M163" s="128"/>
      <c r="N163" s="128"/>
      <c r="O163" s="128"/>
    </row>
    <row r="164" spans="1:15" s="70" customFormat="1" ht="13.35" customHeight="1" x14ac:dyDescent="0.15">
      <c r="A164" s="203" t="s">
        <v>123</v>
      </c>
      <c r="B164" s="60">
        <v>19.100000000000001</v>
      </c>
      <c r="C164" s="316">
        <v>1409</v>
      </c>
      <c r="D164" s="316">
        <v>2889</v>
      </c>
      <c r="E164" s="316">
        <v>1470</v>
      </c>
      <c r="F164" s="316">
        <v>1419</v>
      </c>
      <c r="G164" s="75">
        <f t="shared" si="2"/>
        <v>151.2565445026178</v>
      </c>
      <c r="I164" s="206"/>
      <c r="J164" s="206"/>
      <c r="M164" s="128"/>
      <c r="N164" s="128"/>
      <c r="O164" s="128"/>
    </row>
    <row r="165" spans="1:15" s="70" customFormat="1" ht="13.35" customHeight="1" x14ac:dyDescent="0.15">
      <c r="A165" s="203" t="s">
        <v>122</v>
      </c>
      <c r="B165" s="60">
        <v>10.3</v>
      </c>
      <c r="C165" s="316">
        <v>768</v>
      </c>
      <c r="D165" s="316">
        <v>1499</v>
      </c>
      <c r="E165" s="316">
        <v>770</v>
      </c>
      <c r="F165" s="316">
        <v>729</v>
      </c>
      <c r="G165" s="75">
        <f t="shared" si="2"/>
        <v>145.53398058252426</v>
      </c>
      <c r="I165" s="206"/>
      <c r="J165" s="206"/>
      <c r="M165" s="128"/>
      <c r="N165" s="128"/>
      <c r="O165" s="128"/>
    </row>
    <row r="166" spans="1:15" s="70" customFormat="1" ht="13.35" customHeight="1" x14ac:dyDescent="0.15">
      <c r="A166" s="203" t="s">
        <v>121</v>
      </c>
      <c r="B166" s="60">
        <v>28.1</v>
      </c>
      <c r="C166" s="316">
        <v>2192</v>
      </c>
      <c r="D166" s="316">
        <v>4276</v>
      </c>
      <c r="E166" s="316">
        <v>2156</v>
      </c>
      <c r="F166" s="316">
        <v>2120</v>
      </c>
      <c r="G166" s="75">
        <f t="shared" si="2"/>
        <v>152.17081850533808</v>
      </c>
      <c r="I166" s="206"/>
      <c r="J166" s="206"/>
      <c r="M166" s="128"/>
      <c r="N166" s="128"/>
      <c r="O166" s="128"/>
    </row>
    <row r="167" spans="1:15" s="70" customFormat="1" ht="13.35" customHeight="1" x14ac:dyDescent="0.15">
      <c r="A167" s="203" t="s">
        <v>120</v>
      </c>
      <c r="B167" s="60">
        <v>15.3</v>
      </c>
      <c r="C167" s="316">
        <v>1066</v>
      </c>
      <c r="D167" s="316">
        <v>1982</v>
      </c>
      <c r="E167" s="316">
        <v>909</v>
      </c>
      <c r="F167" s="316">
        <v>1073</v>
      </c>
      <c r="G167" s="75">
        <f t="shared" si="2"/>
        <v>129.5424836601307</v>
      </c>
      <c r="I167" s="206"/>
      <c r="J167" s="206"/>
      <c r="M167" s="128"/>
      <c r="N167" s="128"/>
      <c r="O167" s="128"/>
    </row>
    <row r="168" spans="1:15" s="70" customFormat="1" ht="13.35" customHeight="1" x14ac:dyDescent="0.15">
      <c r="A168" s="203" t="s">
        <v>119</v>
      </c>
      <c r="B168" s="60">
        <v>18</v>
      </c>
      <c r="C168" s="318">
        <v>0</v>
      </c>
      <c r="D168" s="318">
        <v>0</v>
      </c>
      <c r="E168" s="318">
        <v>0</v>
      </c>
      <c r="F168" s="73">
        <v>0</v>
      </c>
      <c r="G168" s="75">
        <f t="shared" si="2"/>
        <v>0</v>
      </c>
      <c r="I168" s="206"/>
      <c r="J168" s="206"/>
      <c r="M168" s="128"/>
      <c r="N168" s="128"/>
      <c r="O168" s="128"/>
    </row>
    <row r="169" spans="1:15" s="70" customFormat="1" ht="13.35" customHeight="1" x14ac:dyDescent="0.15">
      <c r="A169" s="203" t="s">
        <v>118</v>
      </c>
      <c r="B169" s="60">
        <v>16</v>
      </c>
      <c r="C169" s="316">
        <v>1554</v>
      </c>
      <c r="D169" s="316">
        <v>3107</v>
      </c>
      <c r="E169" s="316">
        <v>1517</v>
      </c>
      <c r="F169" s="316">
        <v>1590</v>
      </c>
      <c r="G169" s="75">
        <f t="shared" si="2"/>
        <v>194.1875</v>
      </c>
      <c r="I169" s="206"/>
      <c r="J169" s="206"/>
      <c r="M169" s="128"/>
      <c r="N169" s="128"/>
      <c r="O169" s="128"/>
    </row>
    <row r="170" spans="1:15" s="70" customFormat="1" ht="13.35" customHeight="1" x14ac:dyDescent="0.15">
      <c r="A170" s="212" t="s">
        <v>117</v>
      </c>
      <c r="B170" s="60">
        <v>16</v>
      </c>
      <c r="C170" s="316">
        <v>1463</v>
      </c>
      <c r="D170" s="316">
        <v>2482</v>
      </c>
      <c r="E170" s="316">
        <v>1240</v>
      </c>
      <c r="F170" s="316">
        <v>1242</v>
      </c>
      <c r="G170" s="75">
        <f t="shared" si="2"/>
        <v>155.125</v>
      </c>
      <c r="I170" s="206"/>
      <c r="J170" s="206"/>
      <c r="M170" s="128"/>
      <c r="N170" s="128"/>
      <c r="O170" s="128"/>
    </row>
    <row r="171" spans="1:15" s="70" customFormat="1" ht="13.35" customHeight="1" x14ac:dyDescent="0.15">
      <c r="A171" s="203" t="s">
        <v>116</v>
      </c>
      <c r="B171" s="60">
        <v>17</v>
      </c>
      <c r="C171" s="316">
        <v>1213</v>
      </c>
      <c r="D171" s="316">
        <v>2141</v>
      </c>
      <c r="E171" s="316">
        <v>1073</v>
      </c>
      <c r="F171" s="316">
        <v>1068</v>
      </c>
      <c r="G171" s="75">
        <f t="shared" si="2"/>
        <v>125.94117647058823</v>
      </c>
      <c r="I171" s="206"/>
      <c r="J171" s="206"/>
      <c r="M171" s="128"/>
      <c r="N171" s="128"/>
      <c r="O171" s="128"/>
    </row>
    <row r="172" spans="1:15" s="70" customFormat="1" ht="13.35" customHeight="1" x14ac:dyDescent="0.15">
      <c r="A172" s="203" t="s">
        <v>115</v>
      </c>
      <c r="B172" s="60">
        <v>23</v>
      </c>
      <c r="C172" s="316">
        <v>2454</v>
      </c>
      <c r="D172" s="316">
        <v>4457</v>
      </c>
      <c r="E172" s="316">
        <v>2241</v>
      </c>
      <c r="F172" s="316">
        <v>2216</v>
      </c>
      <c r="G172" s="75">
        <f t="shared" si="2"/>
        <v>193.78260869565219</v>
      </c>
      <c r="I172" s="206"/>
      <c r="J172" s="206"/>
      <c r="M172" s="128"/>
      <c r="N172" s="128"/>
      <c r="O172" s="128"/>
    </row>
    <row r="173" spans="1:15" s="70" customFormat="1" ht="13.35" customHeight="1" x14ac:dyDescent="0.15">
      <c r="A173" s="203" t="s">
        <v>114</v>
      </c>
      <c r="B173" s="60">
        <v>41</v>
      </c>
      <c r="C173" s="316">
        <v>553</v>
      </c>
      <c r="D173" s="316">
        <v>1080</v>
      </c>
      <c r="E173" s="316">
        <v>576</v>
      </c>
      <c r="F173" s="316">
        <v>504</v>
      </c>
      <c r="G173" s="75">
        <f t="shared" si="2"/>
        <v>26.341463414634145</v>
      </c>
      <c r="I173" s="206"/>
      <c r="J173" s="206"/>
      <c r="M173" s="128"/>
      <c r="N173" s="128"/>
      <c r="O173" s="128"/>
    </row>
    <row r="174" spans="1:15" s="70" customFormat="1" ht="13.35" customHeight="1" x14ac:dyDescent="0.15">
      <c r="A174" s="203" t="s">
        <v>113</v>
      </c>
      <c r="B174" s="60">
        <v>6</v>
      </c>
      <c r="C174" s="316">
        <v>713</v>
      </c>
      <c r="D174" s="316">
        <v>1225</v>
      </c>
      <c r="E174" s="316">
        <v>648</v>
      </c>
      <c r="F174" s="316">
        <v>577</v>
      </c>
      <c r="G174" s="75">
        <f t="shared" si="2"/>
        <v>204.16666666666666</v>
      </c>
      <c r="I174" s="206"/>
      <c r="J174" s="206"/>
      <c r="M174" s="128"/>
      <c r="N174" s="128"/>
      <c r="O174" s="128"/>
    </row>
    <row r="175" spans="1:15" s="70" customFormat="1" ht="13.35" customHeight="1" x14ac:dyDescent="0.15">
      <c r="A175" s="203" t="s">
        <v>112</v>
      </c>
      <c r="B175" s="60">
        <v>14.4</v>
      </c>
      <c r="C175" s="316">
        <v>1742</v>
      </c>
      <c r="D175" s="316">
        <v>3000</v>
      </c>
      <c r="E175" s="316">
        <v>1478</v>
      </c>
      <c r="F175" s="316">
        <v>1522</v>
      </c>
      <c r="G175" s="75">
        <f t="shared" si="2"/>
        <v>208.33333333333331</v>
      </c>
      <c r="I175" s="206"/>
      <c r="J175" s="206"/>
      <c r="M175" s="128"/>
      <c r="N175" s="128"/>
      <c r="O175" s="128"/>
    </row>
    <row r="176" spans="1:15" s="70" customFormat="1" ht="13.35" customHeight="1" x14ac:dyDescent="0.15">
      <c r="A176" s="203" t="s">
        <v>111</v>
      </c>
      <c r="B176" s="60">
        <v>17.7</v>
      </c>
      <c r="C176" s="316">
        <v>1956</v>
      </c>
      <c r="D176" s="316">
        <v>3547</v>
      </c>
      <c r="E176" s="316">
        <v>1734</v>
      </c>
      <c r="F176" s="316">
        <v>1813</v>
      </c>
      <c r="G176" s="75">
        <f t="shared" si="2"/>
        <v>200.39548022598871</v>
      </c>
      <c r="I176" s="206"/>
      <c r="J176" s="206"/>
      <c r="M176" s="128"/>
      <c r="N176" s="128"/>
      <c r="O176" s="128"/>
    </row>
    <row r="177" spans="1:15" s="70" customFormat="1" ht="13.35" customHeight="1" x14ac:dyDescent="0.15">
      <c r="A177" s="203" t="s">
        <v>110</v>
      </c>
      <c r="B177" s="60">
        <v>13.4</v>
      </c>
      <c r="C177" s="316">
        <v>705</v>
      </c>
      <c r="D177" s="316">
        <v>1324</v>
      </c>
      <c r="E177" s="316">
        <v>668</v>
      </c>
      <c r="F177" s="316">
        <v>656</v>
      </c>
      <c r="G177" s="75">
        <f t="shared" si="2"/>
        <v>98.805970149253724</v>
      </c>
      <c r="I177" s="206"/>
      <c r="J177" s="206"/>
      <c r="M177" s="128"/>
      <c r="N177" s="128"/>
      <c r="O177" s="128"/>
    </row>
    <row r="178" spans="1:15" s="70" customFormat="1" ht="13.35" customHeight="1" x14ac:dyDescent="0.15">
      <c r="A178" s="213" t="s">
        <v>109</v>
      </c>
      <c r="B178" s="60">
        <v>18</v>
      </c>
      <c r="C178" s="316">
        <v>1625</v>
      </c>
      <c r="D178" s="316">
        <v>2844</v>
      </c>
      <c r="E178" s="316">
        <v>1409</v>
      </c>
      <c r="F178" s="316">
        <v>1435</v>
      </c>
      <c r="G178" s="75">
        <f t="shared" si="2"/>
        <v>158</v>
      </c>
      <c r="I178" s="206"/>
      <c r="J178" s="206"/>
      <c r="M178" s="128"/>
      <c r="N178" s="128"/>
      <c r="O178" s="128"/>
    </row>
    <row r="179" spans="1:15" s="70" customFormat="1" ht="13.35" customHeight="1" x14ac:dyDescent="0.15">
      <c r="A179" s="203" t="s">
        <v>108</v>
      </c>
      <c r="B179" s="60">
        <v>17</v>
      </c>
      <c r="C179" s="316">
        <v>1579</v>
      </c>
      <c r="D179" s="316">
        <v>2862</v>
      </c>
      <c r="E179" s="316">
        <v>1420</v>
      </c>
      <c r="F179" s="316">
        <v>1442</v>
      </c>
      <c r="G179" s="75">
        <f t="shared" si="2"/>
        <v>168.35294117647058</v>
      </c>
      <c r="I179" s="206"/>
      <c r="J179" s="206"/>
      <c r="M179" s="128"/>
      <c r="N179" s="128"/>
      <c r="O179" s="128"/>
    </row>
    <row r="180" spans="1:15" s="70" customFormat="1" ht="13.35" customHeight="1" x14ac:dyDescent="0.15">
      <c r="A180" s="203" t="s">
        <v>107</v>
      </c>
      <c r="B180" s="60">
        <v>18</v>
      </c>
      <c r="C180" s="316">
        <v>1921</v>
      </c>
      <c r="D180" s="316">
        <v>3957</v>
      </c>
      <c r="E180" s="316">
        <v>1976</v>
      </c>
      <c r="F180" s="316">
        <v>1981</v>
      </c>
      <c r="G180" s="75">
        <f t="shared" si="2"/>
        <v>219.83333333333334</v>
      </c>
      <c r="I180" s="206"/>
      <c r="J180" s="206"/>
      <c r="M180" s="128"/>
      <c r="N180" s="128"/>
      <c r="O180" s="128"/>
    </row>
    <row r="181" spans="1:15" s="70" customFormat="1" ht="13.35" customHeight="1" x14ac:dyDescent="0.15">
      <c r="A181" s="203" t="s">
        <v>106</v>
      </c>
      <c r="B181" s="60">
        <v>30</v>
      </c>
      <c r="C181" s="316">
        <v>2137</v>
      </c>
      <c r="D181" s="316">
        <v>4160</v>
      </c>
      <c r="E181" s="316">
        <v>2107</v>
      </c>
      <c r="F181" s="316">
        <v>2053</v>
      </c>
      <c r="G181" s="75">
        <f t="shared" si="2"/>
        <v>138.66666666666666</v>
      </c>
      <c r="I181" s="206"/>
      <c r="J181" s="206"/>
      <c r="M181" s="128"/>
      <c r="N181" s="128"/>
      <c r="O181" s="128"/>
    </row>
    <row r="182" spans="1:15" s="70" customFormat="1" ht="13.35" customHeight="1" x14ac:dyDescent="0.15">
      <c r="A182" s="203" t="s">
        <v>105</v>
      </c>
      <c r="B182" s="60">
        <v>22</v>
      </c>
      <c r="C182" s="316">
        <v>1477</v>
      </c>
      <c r="D182" s="316">
        <v>2668</v>
      </c>
      <c r="E182" s="316">
        <v>1323</v>
      </c>
      <c r="F182" s="316">
        <v>1345</v>
      </c>
      <c r="G182" s="75">
        <f t="shared" si="2"/>
        <v>121.27272727272727</v>
      </c>
      <c r="I182" s="206"/>
      <c r="J182" s="206"/>
      <c r="M182" s="128"/>
      <c r="N182" s="128"/>
      <c r="O182" s="128"/>
    </row>
    <row r="183" spans="1:15" s="70" customFormat="1" ht="13.35" customHeight="1" x14ac:dyDescent="0.15">
      <c r="A183" s="203" t="s">
        <v>104</v>
      </c>
      <c r="B183" s="60">
        <v>27</v>
      </c>
      <c r="C183" s="316">
        <v>2151</v>
      </c>
      <c r="D183" s="316">
        <v>3618</v>
      </c>
      <c r="E183" s="316">
        <v>1781</v>
      </c>
      <c r="F183" s="316">
        <v>1837</v>
      </c>
      <c r="G183" s="75">
        <f t="shared" si="2"/>
        <v>134</v>
      </c>
      <c r="I183" s="206"/>
      <c r="J183" s="206"/>
      <c r="M183" s="128"/>
      <c r="N183" s="128"/>
      <c r="O183" s="128"/>
    </row>
    <row r="184" spans="1:15" s="70" customFormat="1" ht="13.35" customHeight="1" x14ac:dyDescent="0.15">
      <c r="A184" s="203" t="s">
        <v>103</v>
      </c>
      <c r="B184" s="60">
        <v>15</v>
      </c>
      <c r="C184" s="316">
        <v>1070</v>
      </c>
      <c r="D184" s="316">
        <v>1829</v>
      </c>
      <c r="E184" s="316">
        <v>900</v>
      </c>
      <c r="F184" s="316">
        <v>929</v>
      </c>
      <c r="G184" s="75">
        <f t="shared" si="2"/>
        <v>121.93333333333334</v>
      </c>
      <c r="I184" s="206"/>
      <c r="J184" s="206"/>
      <c r="M184" s="128"/>
      <c r="N184" s="128"/>
      <c r="O184" s="128"/>
    </row>
    <row r="185" spans="1:15" s="70" customFormat="1" ht="13.35" customHeight="1" x14ac:dyDescent="0.15">
      <c r="A185" s="203" t="s">
        <v>102</v>
      </c>
      <c r="B185" s="60">
        <v>25</v>
      </c>
      <c r="C185" s="316">
        <v>3239</v>
      </c>
      <c r="D185" s="316">
        <v>6718</v>
      </c>
      <c r="E185" s="316">
        <v>3239</v>
      </c>
      <c r="F185" s="316">
        <v>3479</v>
      </c>
      <c r="G185" s="75">
        <f t="shared" si="2"/>
        <v>268.72000000000003</v>
      </c>
      <c r="I185" s="206"/>
      <c r="J185" s="206"/>
      <c r="M185" s="128"/>
      <c r="N185" s="128"/>
      <c r="O185" s="128"/>
    </row>
    <row r="186" spans="1:15" s="70" customFormat="1" ht="13.35" customHeight="1" x14ac:dyDescent="0.15">
      <c r="A186" s="203" t="s">
        <v>101</v>
      </c>
      <c r="B186" s="60">
        <v>14</v>
      </c>
      <c r="C186" s="316">
        <v>1055</v>
      </c>
      <c r="D186" s="316">
        <v>1643</v>
      </c>
      <c r="E186" s="316">
        <v>797</v>
      </c>
      <c r="F186" s="316">
        <v>846</v>
      </c>
      <c r="G186" s="75">
        <f t="shared" si="2"/>
        <v>117.35714285714286</v>
      </c>
      <c r="I186" s="206"/>
      <c r="J186" s="206"/>
      <c r="M186" s="128"/>
      <c r="N186" s="128"/>
      <c r="O186" s="128"/>
    </row>
    <row r="187" spans="1:15" s="70" customFormat="1" ht="13.35" customHeight="1" x14ac:dyDescent="0.15">
      <c r="A187" s="203" t="s">
        <v>100</v>
      </c>
      <c r="B187" s="60">
        <v>7</v>
      </c>
      <c r="C187" s="316">
        <v>981</v>
      </c>
      <c r="D187" s="316">
        <v>1742</v>
      </c>
      <c r="E187" s="316">
        <v>840</v>
      </c>
      <c r="F187" s="316">
        <v>902</v>
      </c>
      <c r="G187" s="75">
        <f t="shared" si="2"/>
        <v>248.85714285714286</v>
      </c>
      <c r="I187" s="206"/>
      <c r="J187" s="206"/>
      <c r="M187" s="128"/>
      <c r="N187" s="128"/>
      <c r="O187" s="128"/>
    </row>
    <row r="188" spans="1:15" s="70" customFormat="1" ht="13.35" customHeight="1" x14ac:dyDescent="0.15">
      <c r="A188" s="203" t="s">
        <v>99</v>
      </c>
      <c r="B188" s="60">
        <v>16</v>
      </c>
      <c r="C188" s="316">
        <v>1952</v>
      </c>
      <c r="D188" s="316">
        <v>3409</v>
      </c>
      <c r="E188" s="316">
        <v>1596</v>
      </c>
      <c r="F188" s="316">
        <v>1813</v>
      </c>
      <c r="G188" s="75">
        <f t="shared" si="2"/>
        <v>213.0625</v>
      </c>
      <c r="I188" s="206"/>
      <c r="J188" s="206"/>
      <c r="M188" s="128"/>
      <c r="N188" s="128"/>
      <c r="O188" s="128"/>
    </row>
    <row r="189" spans="1:15" s="70" customFormat="1" ht="13.35" customHeight="1" x14ac:dyDescent="0.15">
      <c r="A189" s="203" t="s">
        <v>98</v>
      </c>
      <c r="B189" s="60">
        <v>20.5</v>
      </c>
      <c r="C189" s="316">
        <v>2124</v>
      </c>
      <c r="D189" s="316">
        <v>3712</v>
      </c>
      <c r="E189" s="316">
        <v>1785</v>
      </c>
      <c r="F189" s="316">
        <v>1927</v>
      </c>
      <c r="G189" s="75">
        <f t="shared" si="2"/>
        <v>181.07317073170731</v>
      </c>
      <c r="I189" s="206"/>
      <c r="J189" s="206"/>
      <c r="M189" s="128"/>
      <c r="N189" s="128"/>
      <c r="O189" s="128"/>
    </row>
    <row r="190" spans="1:15" s="70" customFormat="1" ht="13.35" customHeight="1" x14ac:dyDescent="0.15">
      <c r="A190" s="203" t="s">
        <v>97</v>
      </c>
      <c r="B190" s="60">
        <v>9</v>
      </c>
      <c r="C190" s="316">
        <v>752</v>
      </c>
      <c r="D190" s="316">
        <v>1365</v>
      </c>
      <c r="E190" s="316">
        <v>664</v>
      </c>
      <c r="F190" s="316">
        <v>701</v>
      </c>
      <c r="G190" s="75">
        <f t="shared" si="2"/>
        <v>151.66666666666666</v>
      </c>
      <c r="I190" s="206"/>
      <c r="J190" s="206"/>
      <c r="M190" s="128"/>
      <c r="N190" s="128"/>
      <c r="O190" s="128"/>
    </row>
    <row r="191" spans="1:15" s="70" customFormat="1" ht="13.35" customHeight="1" x14ac:dyDescent="0.15">
      <c r="A191" s="203" t="s">
        <v>96</v>
      </c>
      <c r="B191" s="60">
        <v>21</v>
      </c>
      <c r="C191" s="316">
        <v>2474</v>
      </c>
      <c r="D191" s="316">
        <v>4267</v>
      </c>
      <c r="E191" s="316">
        <v>2110</v>
      </c>
      <c r="F191" s="316">
        <v>2157</v>
      </c>
      <c r="G191" s="75">
        <f t="shared" si="2"/>
        <v>203.1904761904762</v>
      </c>
      <c r="I191" s="206"/>
      <c r="J191" s="206"/>
      <c r="M191" s="128"/>
      <c r="N191" s="128"/>
      <c r="O191" s="128"/>
    </row>
    <row r="192" spans="1:15" s="70" customFormat="1" ht="13.35" customHeight="1" x14ac:dyDescent="0.15">
      <c r="A192" s="203" t="s">
        <v>95</v>
      </c>
      <c r="B192" s="60">
        <v>10</v>
      </c>
      <c r="C192" s="316">
        <v>1340</v>
      </c>
      <c r="D192" s="316">
        <v>2604</v>
      </c>
      <c r="E192" s="316">
        <v>1290</v>
      </c>
      <c r="F192" s="316">
        <v>1314</v>
      </c>
      <c r="G192" s="75">
        <f t="shared" si="2"/>
        <v>260.39999999999998</v>
      </c>
      <c r="I192" s="206"/>
      <c r="J192" s="206"/>
      <c r="M192" s="128"/>
      <c r="N192" s="128"/>
      <c r="O192" s="128"/>
    </row>
    <row r="193" spans="1:15" s="70" customFormat="1" ht="13.35" customHeight="1" x14ac:dyDescent="0.15">
      <c r="A193" s="203" t="s">
        <v>94</v>
      </c>
      <c r="B193" s="60">
        <v>25.6</v>
      </c>
      <c r="C193" s="316">
        <v>1571</v>
      </c>
      <c r="D193" s="316">
        <v>3443</v>
      </c>
      <c r="E193" s="316">
        <v>1758</v>
      </c>
      <c r="F193" s="316">
        <v>1685</v>
      </c>
      <c r="G193" s="75">
        <f t="shared" si="2"/>
        <v>134.4921875</v>
      </c>
      <c r="I193" s="206"/>
      <c r="J193" s="206"/>
      <c r="M193" s="128"/>
      <c r="N193" s="128"/>
      <c r="O193" s="128"/>
    </row>
    <row r="194" spans="1:15" s="70" customFormat="1" ht="13.35" customHeight="1" x14ac:dyDescent="0.15">
      <c r="A194" s="203" t="s">
        <v>93</v>
      </c>
      <c r="B194" s="60">
        <v>14.5</v>
      </c>
      <c r="C194" s="316">
        <v>878</v>
      </c>
      <c r="D194" s="316">
        <v>1869</v>
      </c>
      <c r="E194" s="316">
        <v>967</v>
      </c>
      <c r="F194" s="316">
        <v>902</v>
      </c>
      <c r="G194" s="75">
        <f t="shared" si="2"/>
        <v>128.89655172413794</v>
      </c>
      <c r="I194" s="206"/>
      <c r="J194" s="206"/>
      <c r="M194" s="128"/>
      <c r="N194" s="128"/>
      <c r="O194" s="128"/>
    </row>
    <row r="195" spans="1:15" s="70" customFormat="1" ht="13.35" customHeight="1" x14ac:dyDescent="0.15">
      <c r="A195" s="203" t="s">
        <v>92</v>
      </c>
      <c r="B195" s="60">
        <v>19.8</v>
      </c>
      <c r="C195" s="316">
        <v>1041</v>
      </c>
      <c r="D195" s="316">
        <v>2172</v>
      </c>
      <c r="E195" s="316">
        <v>1123</v>
      </c>
      <c r="F195" s="316">
        <v>1049</v>
      </c>
      <c r="G195" s="75">
        <f t="shared" si="2"/>
        <v>109.69696969696969</v>
      </c>
      <c r="I195" s="206"/>
      <c r="J195" s="206"/>
      <c r="M195" s="128"/>
      <c r="N195" s="128"/>
      <c r="O195" s="128"/>
    </row>
    <row r="196" spans="1:15" s="70" customFormat="1" ht="13.35" customHeight="1" x14ac:dyDescent="0.15">
      <c r="A196" s="203" t="s">
        <v>91</v>
      </c>
      <c r="B196" s="60">
        <v>15.8</v>
      </c>
      <c r="C196" s="316">
        <v>727</v>
      </c>
      <c r="D196" s="316">
        <v>1574</v>
      </c>
      <c r="E196" s="316">
        <v>792</v>
      </c>
      <c r="F196" s="316">
        <v>782</v>
      </c>
      <c r="G196" s="75">
        <f t="shared" si="2"/>
        <v>99.620253164556956</v>
      </c>
      <c r="I196" s="206"/>
      <c r="J196" s="206"/>
      <c r="M196" s="128"/>
      <c r="N196" s="128"/>
      <c r="O196" s="128"/>
    </row>
    <row r="197" spans="1:15" s="70" customFormat="1" ht="13.35" customHeight="1" x14ac:dyDescent="0.15">
      <c r="A197" s="203" t="s">
        <v>90</v>
      </c>
      <c r="B197" s="60">
        <v>4.5</v>
      </c>
      <c r="C197" s="73">
        <v>0</v>
      </c>
      <c r="D197" s="73">
        <v>0</v>
      </c>
      <c r="E197" s="73">
        <v>0</v>
      </c>
      <c r="F197" s="73">
        <v>0</v>
      </c>
      <c r="G197" s="75">
        <f t="shared" si="2"/>
        <v>0</v>
      </c>
      <c r="I197" s="206"/>
      <c r="J197" s="206"/>
      <c r="M197" s="128"/>
      <c r="N197" s="128"/>
      <c r="O197" s="128"/>
    </row>
    <row r="198" spans="1:15" s="70" customFormat="1" ht="13.35" customHeight="1" x14ac:dyDescent="0.15">
      <c r="A198" s="203" t="s">
        <v>89</v>
      </c>
      <c r="B198" s="60">
        <v>10</v>
      </c>
      <c r="C198" s="316">
        <v>392</v>
      </c>
      <c r="D198" s="316">
        <v>661</v>
      </c>
      <c r="E198" s="316">
        <v>329</v>
      </c>
      <c r="F198" s="316">
        <v>332</v>
      </c>
      <c r="G198" s="75">
        <f t="shared" si="2"/>
        <v>66.099999999999994</v>
      </c>
      <c r="H198" s="214"/>
      <c r="I198" s="206"/>
      <c r="J198" s="206"/>
      <c r="M198" s="128"/>
      <c r="N198" s="128"/>
      <c r="O198" s="128"/>
    </row>
    <row r="199" spans="1:15" s="70" customFormat="1" ht="13.35" customHeight="1" x14ac:dyDescent="0.15">
      <c r="A199" s="203" t="s">
        <v>88</v>
      </c>
      <c r="B199" s="60">
        <v>13</v>
      </c>
      <c r="C199" s="316">
        <v>380</v>
      </c>
      <c r="D199" s="316">
        <v>697</v>
      </c>
      <c r="E199" s="316">
        <v>358</v>
      </c>
      <c r="F199" s="316">
        <v>339</v>
      </c>
      <c r="G199" s="75">
        <f t="shared" ref="G199:G262" si="3">D199/B199</f>
        <v>53.615384615384613</v>
      </c>
      <c r="I199" s="206"/>
      <c r="J199" s="206"/>
      <c r="M199" s="128"/>
      <c r="N199" s="128"/>
      <c r="O199" s="128"/>
    </row>
    <row r="200" spans="1:15" s="70" customFormat="1" ht="13.35" customHeight="1" x14ac:dyDescent="0.15">
      <c r="A200" s="203" t="s">
        <v>87</v>
      </c>
      <c r="B200" s="60">
        <v>18.600000000000001</v>
      </c>
      <c r="C200" s="316">
        <v>1136</v>
      </c>
      <c r="D200" s="316">
        <v>1988</v>
      </c>
      <c r="E200" s="316">
        <v>962</v>
      </c>
      <c r="F200" s="316">
        <v>1026</v>
      </c>
      <c r="G200" s="75">
        <f t="shared" si="3"/>
        <v>106.88172043010752</v>
      </c>
      <c r="I200" s="206"/>
      <c r="J200" s="206"/>
      <c r="M200" s="128"/>
      <c r="N200" s="128"/>
      <c r="O200" s="128"/>
    </row>
    <row r="201" spans="1:15" s="70" customFormat="1" ht="13.35" customHeight="1" x14ac:dyDescent="0.15">
      <c r="A201" s="203" t="s">
        <v>86</v>
      </c>
      <c r="B201" s="60">
        <v>11.4</v>
      </c>
      <c r="C201" s="316">
        <v>746</v>
      </c>
      <c r="D201" s="316">
        <v>1152</v>
      </c>
      <c r="E201" s="316">
        <v>557</v>
      </c>
      <c r="F201" s="316">
        <v>595</v>
      </c>
      <c r="G201" s="75">
        <f t="shared" si="3"/>
        <v>101.05263157894737</v>
      </c>
      <c r="I201" s="206"/>
      <c r="J201" s="206"/>
      <c r="M201" s="128"/>
      <c r="N201" s="128"/>
      <c r="O201" s="128"/>
    </row>
    <row r="202" spans="1:15" s="70" customFormat="1" ht="13.35" customHeight="1" x14ac:dyDescent="0.15">
      <c r="A202" s="203" t="s">
        <v>85</v>
      </c>
      <c r="B202" s="60">
        <v>13</v>
      </c>
      <c r="C202" s="316">
        <v>1188</v>
      </c>
      <c r="D202" s="316">
        <v>2136</v>
      </c>
      <c r="E202" s="316">
        <v>1051</v>
      </c>
      <c r="F202" s="316">
        <v>1085</v>
      </c>
      <c r="G202" s="75">
        <f t="shared" si="3"/>
        <v>164.30769230769232</v>
      </c>
      <c r="I202" s="206"/>
      <c r="J202" s="206"/>
      <c r="M202" s="128"/>
      <c r="N202" s="128"/>
      <c r="O202" s="128"/>
    </row>
    <row r="203" spans="1:15" s="70" customFormat="1" ht="13.35" customHeight="1" x14ac:dyDescent="0.15">
      <c r="A203" s="203" t="s">
        <v>84</v>
      </c>
      <c r="B203" s="60">
        <v>19</v>
      </c>
      <c r="C203" s="316">
        <v>1994</v>
      </c>
      <c r="D203" s="316">
        <v>3765</v>
      </c>
      <c r="E203" s="316">
        <v>1847</v>
      </c>
      <c r="F203" s="316">
        <v>1918</v>
      </c>
      <c r="G203" s="75">
        <f t="shared" si="3"/>
        <v>198.15789473684211</v>
      </c>
      <c r="I203" s="206"/>
      <c r="J203" s="206"/>
      <c r="M203" s="128"/>
      <c r="N203" s="128"/>
      <c r="O203" s="128"/>
    </row>
    <row r="204" spans="1:15" s="70" customFormat="1" ht="13.35" customHeight="1" x14ac:dyDescent="0.15">
      <c r="A204" s="203" t="s">
        <v>83</v>
      </c>
      <c r="B204" s="60">
        <v>10</v>
      </c>
      <c r="C204" s="316">
        <v>1171</v>
      </c>
      <c r="D204" s="316">
        <v>2085</v>
      </c>
      <c r="E204" s="316">
        <v>990</v>
      </c>
      <c r="F204" s="316">
        <v>1095</v>
      </c>
      <c r="G204" s="75">
        <f t="shared" si="3"/>
        <v>208.5</v>
      </c>
      <c r="I204" s="206"/>
      <c r="J204" s="206"/>
      <c r="M204" s="128"/>
      <c r="N204" s="128"/>
      <c r="O204" s="128"/>
    </row>
    <row r="205" spans="1:15" s="70" customFormat="1" ht="13.35" customHeight="1" x14ac:dyDescent="0.15">
      <c r="A205" s="203" t="s">
        <v>82</v>
      </c>
      <c r="B205" s="60">
        <v>18</v>
      </c>
      <c r="C205" s="316">
        <v>1284</v>
      </c>
      <c r="D205" s="316">
        <v>2302</v>
      </c>
      <c r="E205" s="316">
        <v>1112</v>
      </c>
      <c r="F205" s="316">
        <v>1190</v>
      </c>
      <c r="G205" s="75">
        <f t="shared" si="3"/>
        <v>127.88888888888889</v>
      </c>
      <c r="I205" s="206"/>
      <c r="J205" s="206"/>
      <c r="M205" s="128"/>
      <c r="N205" s="128"/>
      <c r="O205" s="128"/>
    </row>
    <row r="206" spans="1:15" s="70" customFormat="1" ht="13.35" customHeight="1" x14ac:dyDescent="0.15">
      <c r="A206" s="203" t="s">
        <v>81</v>
      </c>
      <c r="B206" s="60">
        <v>19.899999999999999</v>
      </c>
      <c r="C206" s="316">
        <v>1006</v>
      </c>
      <c r="D206" s="316">
        <v>2047</v>
      </c>
      <c r="E206" s="316">
        <v>1006</v>
      </c>
      <c r="F206" s="316">
        <v>1041</v>
      </c>
      <c r="G206" s="75">
        <f t="shared" si="3"/>
        <v>102.86432160804021</v>
      </c>
      <c r="I206" s="206"/>
      <c r="J206" s="206"/>
      <c r="M206" s="128"/>
      <c r="N206" s="128"/>
      <c r="O206" s="128"/>
    </row>
    <row r="207" spans="1:15" s="70" customFormat="1" ht="13.35" customHeight="1" x14ac:dyDescent="0.15">
      <c r="A207" s="203" t="s">
        <v>80</v>
      </c>
      <c r="B207" s="60">
        <v>16.8</v>
      </c>
      <c r="C207" s="316">
        <v>818</v>
      </c>
      <c r="D207" s="316">
        <v>1779</v>
      </c>
      <c r="E207" s="316">
        <v>864</v>
      </c>
      <c r="F207" s="316">
        <v>915</v>
      </c>
      <c r="G207" s="75">
        <f t="shared" si="3"/>
        <v>105.89285714285714</v>
      </c>
      <c r="I207" s="206"/>
      <c r="J207" s="206"/>
      <c r="M207" s="128"/>
      <c r="N207" s="128"/>
      <c r="O207" s="128"/>
    </row>
    <row r="208" spans="1:15" s="70" customFormat="1" ht="13.35" customHeight="1" x14ac:dyDescent="0.15">
      <c r="A208" s="203" t="s">
        <v>79</v>
      </c>
      <c r="B208" s="60">
        <v>21.8</v>
      </c>
      <c r="C208" s="316">
        <v>1362</v>
      </c>
      <c r="D208" s="316">
        <v>2614</v>
      </c>
      <c r="E208" s="316">
        <v>1374</v>
      </c>
      <c r="F208" s="316">
        <v>1240</v>
      </c>
      <c r="G208" s="75">
        <f t="shared" si="3"/>
        <v>119.90825688073394</v>
      </c>
      <c r="I208" s="206"/>
      <c r="J208" s="206"/>
      <c r="M208" s="128"/>
      <c r="N208" s="128"/>
      <c r="O208" s="128"/>
    </row>
    <row r="209" spans="1:15" s="70" customFormat="1" ht="13.35" customHeight="1" x14ac:dyDescent="0.15">
      <c r="A209" s="203" t="s">
        <v>78</v>
      </c>
      <c r="B209" s="60">
        <v>24.9</v>
      </c>
      <c r="C209" s="316">
        <v>1493</v>
      </c>
      <c r="D209" s="316">
        <v>2525</v>
      </c>
      <c r="E209" s="316">
        <v>1244</v>
      </c>
      <c r="F209" s="316">
        <v>1281</v>
      </c>
      <c r="G209" s="75">
        <f t="shared" si="3"/>
        <v>101.40562248995984</v>
      </c>
      <c r="I209" s="206"/>
      <c r="J209" s="206"/>
      <c r="M209" s="128"/>
      <c r="N209" s="128"/>
      <c r="O209" s="128"/>
    </row>
    <row r="210" spans="1:15" s="70" customFormat="1" ht="13.35" customHeight="1" x14ac:dyDescent="0.15">
      <c r="A210" s="203" t="s">
        <v>77</v>
      </c>
      <c r="B210" s="60">
        <v>30.2</v>
      </c>
      <c r="C210" s="316">
        <v>2090</v>
      </c>
      <c r="D210" s="316">
        <v>3240</v>
      </c>
      <c r="E210" s="316">
        <v>1673</v>
      </c>
      <c r="F210" s="316">
        <v>1567</v>
      </c>
      <c r="G210" s="75">
        <f t="shared" si="3"/>
        <v>107.28476821192054</v>
      </c>
      <c r="I210" s="206"/>
      <c r="J210" s="206"/>
      <c r="M210" s="128"/>
      <c r="N210" s="128"/>
      <c r="O210" s="128"/>
    </row>
    <row r="211" spans="1:15" s="70" customFormat="1" ht="13.35" customHeight="1" x14ac:dyDescent="0.15">
      <c r="A211" s="203" t="s">
        <v>76</v>
      </c>
      <c r="B211" s="60">
        <v>26.4</v>
      </c>
      <c r="C211" s="316">
        <v>1257</v>
      </c>
      <c r="D211" s="316">
        <v>2888</v>
      </c>
      <c r="E211" s="316">
        <v>1473</v>
      </c>
      <c r="F211" s="316">
        <v>1415</v>
      </c>
      <c r="G211" s="75">
        <f t="shared" si="3"/>
        <v>109.39393939393941</v>
      </c>
      <c r="I211" s="206"/>
      <c r="J211" s="206"/>
      <c r="M211" s="128"/>
      <c r="N211" s="128"/>
      <c r="O211" s="128"/>
    </row>
    <row r="212" spans="1:15" s="70" customFormat="1" ht="13.35" customHeight="1" x14ac:dyDescent="0.15">
      <c r="A212" s="203" t="s">
        <v>75</v>
      </c>
      <c r="B212" s="60">
        <v>16.8</v>
      </c>
      <c r="C212" s="316">
        <v>555</v>
      </c>
      <c r="D212" s="316">
        <v>1172</v>
      </c>
      <c r="E212" s="316">
        <v>590</v>
      </c>
      <c r="F212" s="316">
        <v>582</v>
      </c>
      <c r="G212" s="75">
        <f t="shared" si="3"/>
        <v>69.761904761904759</v>
      </c>
      <c r="I212" s="206"/>
      <c r="J212" s="206"/>
      <c r="M212" s="128"/>
      <c r="N212" s="128"/>
      <c r="O212" s="128"/>
    </row>
    <row r="213" spans="1:15" s="70" customFormat="1" ht="13.35" customHeight="1" x14ac:dyDescent="0.15">
      <c r="A213" s="203" t="s">
        <v>74</v>
      </c>
      <c r="B213" s="60">
        <v>18.8</v>
      </c>
      <c r="C213" s="316">
        <v>1096</v>
      </c>
      <c r="D213" s="316">
        <v>1912</v>
      </c>
      <c r="E213" s="316">
        <v>864</v>
      </c>
      <c r="F213" s="316">
        <v>1048</v>
      </c>
      <c r="G213" s="75">
        <f t="shared" si="3"/>
        <v>101.70212765957446</v>
      </c>
      <c r="I213" s="206"/>
      <c r="J213" s="206"/>
      <c r="M213" s="128"/>
      <c r="N213" s="128"/>
      <c r="O213" s="128"/>
    </row>
    <row r="214" spans="1:15" s="70" customFormat="1" ht="13.35" customHeight="1" x14ac:dyDescent="0.15">
      <c r="A214" s="203" t="s">
        <v>73</v>
      </c>
      <c r="B214" s="60">
        <v>20</v>
      </c>
      <c r="C214" s="316">
        <v>2560</v>
      </c>
      <c r="D214" s="316">
        <v>4602</v>
      </c>
      <c r="E214" s="316">
        <v>2373</v>
      </c>
      <c r="F214" s="316">
        <v>2229</v>
      </c>
      <c r="G214" s="75">
        <f t="shared" si="3"/>
        <v>230.1</v>
      </c>
      <c r="I214" s="206"/>
      <c r="J214" s="206"/>
      <c r="M214" s="128"/>
      <c r="N214" s="128"/>
      <c r="O214" s="128"/>
    </row>
    <row r="215" spans="1:15" s="70" customFormat="1" ht="13.35" customHeight="1" x14ac:dyDescent="0.15">
      <c r="A215" s="210" t="s">
        <v>72</v>
      </c>
      <c r="B215" s="61">
        <v>16</v>
      </c>
      <c r="C215" s="317">
        <v>2075</v>
      </c>
      <c r="D215" s="317">
        <v>3641</v>
      </c>
      <c r="E215" s="317">
        <v>1839</v>
      </c>
      <c r="F215" s="317">
        <v>1802</v>
      </c>
      <c r="G215" s="80">
        <f t="shared" si="3"/>
        <v>227.5625</v>
      </c>
      <c r="I215" s="206"/>
      <c r="J215" s="206"/>
      <c r="M215" s="128"/>
      <c r="N215" s="128"/>
      <c r="O215" s="128"/>
    </row>
    <row r="216" spans="1:15" s="70" customFormat="1" ht="13.35" customHeight="1" x14ac:dyDescent="0.15">
      <c r="A216" s="211" t="s">
        <v>71</v>
      </c>
      <c r="B216" s="62">
        <v>16</v>
      </c>
      <c r="C216" s="319">
        <v>1205</v>
      </c>
      <c r="D216" s="316">
        <v>2534</v>
      </c>
      <c r="E216" s="316">
        <v>1289</v>
      </c>
      <c r="F216" s="316">
        <v>1245</v>
      </c>
      <c r="G216" s="72">
        <f t="shared" si="3"/>
        <v>158.375</v>
      </c>
      <c r="I216" s="206"/>
      <c r="J216" s="206"/>
      <c r="M216" s="128"/>
      <c r="N216" s="128"/>
      <c r="O216" s="128"/>
    </row>
    <row r="217" spans="1:15" s="70" customFormat="1" ht="13.35" customHeight="1" x14ac:dyDescent="0.15">
      <c r="A217" s="203" t="s">
        <v>70</v>
      </c>
      <c r="B217" s="60">
        <v>15.9</v>
      </c>
      <c r="C217" s="316">
        <v>978</v>
      </c>
      <c r="D217" s="316">
        <v>2012</v>
      </c>
      <c r="E217" s="316">
        <v>1036</v>
      </c>
      <c r="F217" s="316">
        <v>976</v>
      </c>
      <c r="G217" s="75">
        <f t="shared" si="3"/>
        <v>126.54088050314465</v>
      </c>
      <c r="I217" s="206"/>
      <c r="J217" s="206"/>
      <c r="M217" s="128"/>
      <c r="N217" s="128"/>
      <c r="O217" s="128"/>
    </row>
    <row r="218" spans="1:15" s="70" customFormat="1" ht="13.35" customHeight="1" x14ac:dyDescent="0.15">
      <c r="A218" s="203" t="s">
        <v>69</v>
      </c>
      <c r="B218" s="60">
        <v>15.5</v>
      </c>
      <c r="C218" s="316">
        <v>942</v>
      </c>
      <c r="D218" s="316">
        <v>1854</v>
      </c>
      <c r="E218" s="316">
        <v>992</v>
      </c>
      <c r="F218" s="316">
        <v>862</v>
      </c>
      <c r="G218" s="75">
        <f t="shared" si="3"/>
        <v>119.61290322580645</v>
      </c>
      <c r="I218" s="206"/>
      <c r="J218" s="206"/>
      <c r="M218" s="128"/>
      <c r="N218" s="128"/>
      <c r="O218" s="128"/>
    </row>
    <row r="219" spans="1:15" s="70" customFormat="1" ht="13.35" customHeight="1" x14ac:dyDescent="0.15">
      <c r="A219" s="203" t="s">
        <v>68</v>
      </c>
      <c r="B219" s="60">
        <v>23</v>
      </c>
      <c r="C219" s="316">
        <v>1567</v>
      </c>
      <c r="D219" s="316">
        <v>2919</v>
      </c>
      <c r="E219" s="316">
        <v>1492</v>
      </c>
      <c r="F219" s="316">
        <v>1427</v>
      </c>
      <c r="G219" s="75">
        <f t="shared" si="3"/>
        <v>126.91304347826087</v>
      </c>
      <c r="I219" s="206"/>
      <c r="J219" s="206"/>
      <c r="M219" s="128"/>
      <c r="N219" s="128"/>
      <c r="O219" s="128"/>
    </row>
    <row r="220" spans="1:15" s="70" customFormat="1" ht="13.35" customHeight="1" x14ac:dyDescent="0.15">
      <c r="A220" s="203" t="s">
        <v>67</v>
      </c>
      <c r="B220" s="60">
        <v>7.4</v>
      </c>
      <c r="C220" s="316">
        <v>215</v>
      </c>
      <c r="D220" s="316">
        <v>416</v>
      </c>
      <c r="E220" s="316">
        <v>211</v>
      </c>
      <c r="F220" s="316">
        <v>205</v>
      </c>
      <c r="G220" s="75">
        <f t="shared" si="3"/>
        <v>56.21621621621621</v>
      </c>
      <c r="I220" s="206"/>
      <c r="J220" s="206"/>
      <c r="M220" s="128"/>
      <c r="N220" s="128"/>
      <c r="O220" s="128"/>
    </row>
    <row r="221" spans="1:15" s="70" customFormat="1" ht="13.35" customHeight="1" x14ac:dyDescent="0.15">
      <c r="A221" s="203" t="s">
        <v>66</v>
      </c>
      <c r="B221" s="60">
        <v>21.1</v>
      </c>
      <c r="C221" s="316">
        <v>1780</v>
      </c>
      <c r="D221" s="316">
        <v>3315</v>
      </c>
      <c r="E221" s="316">
        <v>1577</v>
      </c>
      <c r="F221" s="316">
        <v>1738</v>
      </c>
      <c r="G221" s="75">
        <f t="shared" si="3"/>
        <v>157.10900473933648</v>
      </c>
      <c r="I221" s="206"/>
      <c r="J221" s="206"/>
      <c r="M221" s="128"/>
      <c r="N221" s="128"/>
      <c r="O221" s="128"/>
    </row>
    <row r="222" spans="1:15" s="70" customFormat="1" ht="13.35" customHeight="1" x14ac:dyDescent="0.15">
      <c r="A222" s="203" t="s">
        <v>65</v>
      </c>
      <c r="B222" s="60">
        <v>24.3</v>
      </c>
      <c r="C222" s="316">
        <v>1071</v>
      </c>
      <c r="D222" s="316">
        <v>2306</v>
      </c>
      <c r="E222" s="316">
        <v>1175</v>
      </c>
      <c r="F222" s="316">
        <v>1131</v>
      </c>
      <c r="G222" s="75">
        <f t="shared" si="3"/>
        <v>94.89711934156378</v>
      </c>
      <c r="I222" s="206"/>
      <c r="J222" s="206"/>
      <c r="M222" s="128"/>
      <c r="N222" s="128"/>
      <c r="O222" s="128"/>
    </row>
    <row r="223" spans="1:15" s="70" customFormat="1" ht="13.35" customHeight="1" x14ac:dyDescent="0.15">
      <c r="A223" s="203" t="s">
        <v>64</v>
      </c>
      <c r="B223" s="60">
        <v>16.2</v>
      </c>
      <c r="C223" s="316">
        <v>887</v>
      </c>
      <c r="D223" s="316">
        <v>2010</v>
      </c>
      <c r="E223" s="316">
        <v>992</v>
      </c>
      <c r="F223" s="316">
        <v>1018</v>
      </c>
      <c r="G223" s="75">
        <f t="shared" si="3"/>
        <v>124.07407407407408</v>
      </c>
      <c r="I223" s="206"/>
      <c r="J223" s="206"/>
      <c r="M223" s="128"/>
      <c r="N223" s="128"/>
      <c r="O223" s="128"/>
    </row>
    <row r="224" spans="1:15" s="70" customFormat="1" ht="13.35" customHeight="1" x14ac:dyDescent="0.15">
      <c r="A224" s="203" t="s">
        <v>63</v>
      </c>
      <c r="B224" s="60">
        <v>14</v>
      </c>
      <c r="C224" s="316">
        <v>887</v>
      </c>
      <c r="D224" s="316">
        <v>1787</v>
      </c>
      <c r="E224" s="316">
        <v>918</v>
      </c>
      <c r="F224" s="316">
        <v>869</v>
      </c>
      <c r="G224" s="75">
        <f t="shared" si="3"/>
        <v>127.64285714285714</v>
      </c>
      <c r="I224" s="206"/>
      <c r="J224" s="206"/>
      <c r="M224" s="128"/>
      <c r="N224" s="128"/>
      <c r="O224" s="128"/>
    </row>
    <row r="225" spans="1:15" s="70" customFormat="1" ht="13.35" customHeight="1" x14ac:dyDescent="0.15">
      <c r="A225" s="203" t="s">
        <v>62</v>
      </c>
      <c r="B225" s="60">
        <v>16</v>
      </c>
      <c r="C225" s="316">
        <v>1534</v>
      </c>
      <c r="D225" s="316">
        <v>2898</v>
      </c>
      <c r="E225" s="316">
        <v>1412</v>
      </c>
      <c r="F225" s="316">
        <v>1486</v>
      </c>
      <c r="G225" s="75">
        <f t="shared" si="3"/>
        <v>181.125</v>
      </c>
      <c r="I225" s="206"/>
      <c r="J225" s="206"/>
      <c r="M225" s="128"/>
      <c r="N225" s="128"/>
      <c r="O225" s="128"/>
    </row>
    <row r="226" spans="1:15" s="70" customFormat="1" ht="13.35" customHeight="1" x14ac:dyDescent="0.15">
      <c r="A226" s="203" t="s">
        <v>61</v>
      </c>
      <c r="B226" s="60">
        <v>15</v>
      </c>
      <c r="C226" s="316">
        <v>1034</v>
      </c>
      <c r="D226" s="316">
        <v>2145</v>
      </c>
      <c r="E226" s="316">
        <v>1074</v>
      </c>
      <c r="F226" s="316">
        <v>1071</v>
      </c>
      <c r="G226" s="75">
        <f t="shared" si="3"/>
        <v>143</v>
      </c>
      <c r="I226" s="206"/>
      <c r="J226" s="206"/>
      <c r="M226" s="128"/>
      <c r="N226" s="128"/>
      <c r="O226" s="128"/>
    </row>
    <row r="227" spans="1:15" s="70" customFormat="1" ht="13.35" customHeight="1" x14ac:dyDescent="0.15">
      <c r="A227" s="203" t="s">
        <v>60</v>
      </c>
      <c r="B227" s="60">
        <v>8</v>
      </c>
      <c r="C227" s="316">
        <v>308</v>
      </c>
      <c r="D227" s="316">
        <v>676</v>
      </c>
      <c r="E227" s="316">
        <v>338</v>
      </c>
      <c r="F227" s="316">
        <v>338</v>
      </c>
      <c r="G227" s="75">
        <f t="shared" si="3"/>
        <v>84.5</v>
      </c>
      <c r="I227" s="206"/>
      <c r="J227" s="206"/>
      <c r="M227" s="128"/>
      <c r="N227" s="128"/>
      <c r="O227" s="128"/>
    </row>
    <row r="228" spans="1:15" s="70" customFormat="1" ht="13.35" customHeight="1" x14ac:dyDescent="0.15">
      <c r="A228" s="203" t="s">
        <v>59</v>
      </c>
      <c r="B228" s="60">
        <v>42.1</v>
      </c>
      <c r="C228" s="316">
        <v>2598</v>
      </c>
      <c r="D228" s="316">
        <v>4187</v>
      </c>
      <c r="E228" s="316">
        <v>2136</v>
      </c>
      <c r="F228" s="316">
        <v>2051</v>
      </c>
      <c r="G228" s="75">
        <f t="shared" si="3"/>
        <v>99.453681710213772</v>
      </c>
      <c r="I228" s="206"/>
      <c r="J228" s="206"/>
      <c r="M228" s="128"/>
      <c r="N228" s="128"/>
      <c r="O228" s="128"/>
    </row>
    <row r="229" spans="1:15" s="70" customFormat="1" ht="13.35" customHeight="1" x14ac:dyDescent="0.15">
      <c r="A229" s="203" t="s">
        <v>58</v>
      </c>
      <c r="B229" s="60">
        <v>18</v>
      </c>
      <c r="C229" s="316">
        <v>925</v>
      </c>
      <c r="D229" s="316">
        <v>1941</v>
      </c>
      <c r="E229" s="316">
        <v>936</v>
      </c>
      <c r="F229" s="316">
        <v>1005</v>
      </c>
      <c r="G229" s="75">
        <f t="shared" si="3"/>
        <v>107.83333333333333</v>
      </c>
      <c r="I229" s="206"/>
      <c r="J229" s="206"/>
      <c r="M229" s="128"/>
      <c r="N229" s="128"/>
      <c r="O229" s="128"/>
    </row>
    <row r="230" spans="1:15" s="70" customFormat="1" ht="13.35" customHeight="1" x14ac:dyDescent="0.15">
      <c r="A230" s="203" t="s">
        <v>57</v>
      </c>
      <c r="B230" s="60">
        <v>11</v>
      </c>
      <c r="C230" s="316">
        <v>452</v>
      </c>
      <c r="D230" s="316">
        <v>1025</v>
      </c>
      <c r="E230" s="316">
        <v>528</v>
      </c>
      <c r="F230" s="316">
        <v>497</v>
      </c>
      <c r="G230" s="75">
        <f t="shared" si="3"/>
        <v>93.181818181818187</v>
      </c>
      <c r="I230" s="206"/>
      <c r="J230" s="206"/>
      <c r="M230" s="128"/>
      <c r="N230" s="128"/>
      <c r="O230" s="128"/>
    </row>
    <row r="231" spans="1:15" s="70" customFormat="1" ht="13.35" customHeight="1" x14ac:dyDescent="0.15">
      <c r="A231" s="203" t="s">
        <v>56</v>
      </c>
      <c r="B231" s="60">
        <v>16</v>
      </c>
      <c r="C231" s="316">
        <v>1024</v>
      </c>
      <c r="D231" s="316">
        <v>2035</v>
      </c>
      <c r="E231" s="316">
        <v>994</v>
      </c>
      <c r="F231" s="316">
        <v>1041</v>
      </c>
      <c r="G231" s="75">
        <f t="shared" si="3"/>
        <v>127.1875</v>
      </c>
      <c r="I231" s="206"/>
      <c r="J231" s="206"/>
      <c r="M231" s="128"/>
      <c r="N231" s="128"/>
      <c r="O231" s="128"/>
    </row>
    <row r="232" spans="1:15" s="70" customFormat="1" ht="13.35" customHeight="1" x14ac:dyDescent="0.15">
      <c r="A232" s="203" t="s">
        <v>55</v>
      </c>
      <c r="B232" s="60">
        <v>26.5</v>
      </c>
      <c r="C232" s="316">
        <v>2333</v>
      </c>
      <c r="D232" s="316">
        <v>4282</v>
      </c>
      <c r="E232" s="316">
        <v>2098</v>
      </c>
      <c r="F232" s="316">
        <v>2184</v>
      </c>
      <c r="G232" s="75">
        <f t="shared" si="3"/>
        <v>161.58490566037736</v>
      </c>
      <c r="I232" s="206"/>
      <c r="J232" s="206"/>
      <c r="M232" s="128"/>
      <c r="N232" s="128"/>
      <c r="O232" s="128"/>
    </row>
    <row r="233" spans="1:15" s="70" customFormat="1" ht="13.35" customHeight="1" x14ac:dyDescent="0.15">
      <c r="A233" s="203" t="s">
        <v>54</v>
      </c>
      <c r="B233" s="60">
        <v>20.6</v>
      </c>
      <c r="C233" s="316">
        <v>1120</v>
      </c>
      <c r="D233" s="316">
        <v>2263</v>
      </c>
      <c r="E233" s="316">
        <v>1149</v>
      </c>
      <c r="F233" s="316">
        <v>1114</v>
      </c>
      <c r="G233" s="75">
        <f t="shared" si="3"/>
        <v>109.85436893203882</v>
      </c>
      <c r="I233" s="206"/>
      <c r="J233" s="206"/>
      <c r="M233" s="128"/>
      <c r="N233" s="128"/>
      <c r="O233" s="128"/>
    </row>
    <row r="234" spans="1:15" s="70" customFormat="1" ht="13.35" customHeight="1" x14ac:dyDescent="0.15">
      <c r="A234" s="203" t="s">
        <v>53</v>
      </c>
      <c r="B234" s="60">
        <v>21.1</v>
      </c>
      <c r="C234" s="316">
        <v>1333</v>
      </c>
      <c r="D234" s="316">
        <v>2524</v>
      </c>
      <c r="E234" s="316">
        <v>1291</v>
      </c>
      <c r="F234" s="316">
        <v>1233</v>
      </c>
      <c r="G234" s="75">
        <f t="shared" si="3"/>
        <v>119.62085308056871</v>
      </c>
      <c r="I234" s="206"/>
      <c r="J234" s="206"/>
      <c r="M234" s="128"/>
      <c r="N234" s="128"/>
      <c r="O234" s="128"/>
    </row>
    <row r="235" spans="1:15" s="70" customFormat="1" ht="13.35" customHeight="1" x14ac:dyDescent="0.15">
      <c r="A235" s="203" t="s">
        <v>52</v>
      </c>
      <c r="B235" s="60">
        <v>24.4</v>
      </c>
      <c r="C235" s="316">
        <v>1418</v>
      </c>
      <c r="D235" s="316">
        <v>2750</v>
      </c>
      <c r="E235" s="316">
        <v>1381</v>
      </c>
      <c r="F235" s="316">
        <v>1369</v>
      </c>
      <c r="G235" s="75">
        <f t="shared" si="3"/>
        <v>112.70491803278689</v>
      </c>
      <c r="I235" s="206"/>
      <c r="J235" s="206"/>
      <c r="M235" s="128"/>
      <c r="N235" s="128"/>
      <c r="O235" s="128"/>
    </row>
    <row r="236" spans="1:15" s="70" customFormat="1" ht="13.35" customHeight="1" x14ac:dyDescent="0.15">
      <c r="A236" s="203" t="s">
        <v>51</v>
      </c>
      <c r="B236" s="60">
        <v>27.4</v>
      </c>
      <c r="C236" s="316">
        <v>1618</v>
      </c>
      <c r="D236" s="316">
        <v>3064</v>
      </c>
      <c r="E236" s="316">
        <v>1521</v>
      </c>
      <c r="F236" s="316">
        <v>1543</v>
      </c>
      <c r="G236" s="75">
        <f t="shared" si="3"/>
        <v>111.82481751824818</v>
      </c>
      <c r="I236" s="206"/>
      <c r="J236" s="206"/>
      <c r="M236" s="128"/>
      <c r="N236" s="128"/>
      <c r="O236" s="128"/>
    </row>
    <row r="237" spans="1:15" s="70" customFormat="1" ht="13.35" customHeight="1" x14ac:dyDescent="0.15">
      <c r="A237" s="203" t="s">
        <v>50</v>
      </c>
      <c r="B237" s="60">
        <v>21.4</v>
      </c>
      <c r="C237" s="316">
        <v>1876</v>
      </c>
      <c r="D237" s="316">
        <v>3633</v>
      </c>
      <c r="E237" s="316">
        <v>1854</v>
      </c>
      <c r="F237" s="316">
        <v>1779</v>
      </c>
      <c r="G237" s="75">
        <f t="shared" si="3"/>
        <v>169.76635514018693</v>
      </c>
      <c r="I237" s="206"/>
      <c r="J237" s="206"/>
      <c r="M237" s="128"/>
      <c r="N237" s="128"/>
      <c r="O237" s="128"/>
    </row>
    <row r="238" spans="1:15" s="70" customFormat="1" ht="13.35" customHeight="1" x14ac:dyDescent="0.15">
      <c r="A238" s="203" t="s">
        <v>49</v>
      </c>
      <c r="B238" s="60">
        <v>38.200000000000003</v>
      </c>
      <c r="C238" s="316">
        <v>302</v>
      </c>
      <c r="D238" s="316">
        <v>562</v>
      </c>
      <c r="E238" s="316">
        <v>290</v>
      </c>
      <c r="F238" s="316">
        <v>272</v>
      </c>
      <c r="G238" s="75">
        <f t="shared" si="3"/>
        <v>14.712041884816752</v>
      </c>
      <c r="I238" s="206"/>
      <c r="J238" s="206"/>
      <c r="M238" s="128"/>
      <c r="N238" s="128"/>
      <c r="O238" s="128"/>
    </row>
    <row r="239" spans="1:15" s="70" customFormat="1" ht="13.35" customHeight="1" x14ac:dyDescent="0.15">
      <c r="A239" s="203" t="s">
        <v>48</v>
      </c>
      <c r="B239" s="60">
        <v>12</v>
      </c>
      <c r="C239" s="316">
        <v>404</v>
      </c>
      <c r="D239" s="316">
        <v>770</v>
      </c>
      <c r="E239" s="316">
        <v>382</v>
      </c>
      <c r="F239" s="316">
        <v>388</v>
      </c>
      <c r="G239" s="75">
        <f t="shared" si="3"/>
        <v>64.166666666666671</v>
      </c>
      <c r="I239" s="206"/>
      <c r="J239" s="206"/>
      <c r="M239" s="128"/>
      <c r="N239" s="128"/>
      <c r="O239" s="128"/>
    </row>
    <row r="240" spans="1:15" s="70" customFormat="1" ht="13.35" customHeight="1" x14ac:dyDescent="0.15">
      <c r="A240" s="203" t="s">
        <v>47</v>
      </c>
      <c r="B240" s="60">
        <v>17.3</v>
      </c>
      <c r="C240" s="316">
        <v>1157</v>
      </c>
      <c r="D240" s="316">
        <v>2287</v>
      </c>
      <c r="E240" s="316">
        <v>1154</v>
      </c>
      <c r="F240" s="316">
        <v>1133</v>
      </c>
      <c r="G240" s="75">
        <f t="shared" si="3"/>
        <v>132.19653179190752</v>
      </c>
      <c r="I240" s="206"/>
      <c r="J240" s="206"/>
      <c r="M240" s="128"/>
      <c r="N240" s="128"/>
      <c r="O240" s="128"/>
    </row>
    <row r="241" spans="1:15" s="70" customFormat="1" ht="13.35" customHeight="1" x14ac:dyDescent="0.15">
      <c r="A241" s="203" t="s">
        <v>46</v>
      </c>
      <c r="B241" s="60">
        <v>32.1</v>
      </c>
      <c r="C241" s="316">
        <v>2359</v>
      </c>
      <c r="D241" s="316">
        <v>4447</v>
      </c>
      <c r="E241" s="316">
        <v>2278</v>
      </c>
      <c r="F241" s="316">
        <v>2169</v>
      </c>
      <c r="G241" s="75">
        <f t="shared" si="3"/>
        <v>138.53582554517132</v>
      </c>
      <c r="I241" s="206"/>
      <c r="J241" s="206"/>
      <c r="M241" s="128"/>
      <c r="N241" s="128"/>
      <c r="O241" s="128"/>
    </row>
    <row r="242" spans="1:15" s="70" customFormat="1" ht="13.35" customHeight="1" x14ac:dyDescent="0.15">
      <c r="A242" s="203" t="s">
        <v>45</v>
      </c>
      <c r="B242" s="60">
        <v>25.3</v>
      </c>
      <c r="C242" s="316">
        <v>1907</v>
      </c>
      <c r="D242" s="316">
        <v>3483</v>
      </c>
      <c r="E242" s="316">
        <v>1850</v>
      </c>
      <c r="F242" s="316">
        <v>1633</v>
      </c>
      <c r="G242" s="75">
        <f t="shared" si="3"/>
        <v>137.66798418972331</v>
      </c>
      <c r="I242" s="206"/>
      <c r="J242" s="206"/>
      <c r="M242" s="128"/>
      <c r="N242" s="128"/>
      <c r="O242" s="128"/>
    </row>
    <row r="243" spans="1:15" s="70" customFormat="1" ht="13.35" customHeight="1" x14ac:dyDescent="0.15">
      <c r="A243" s="203" t="s">
        <v>44</v>
      </c>
      <c r="B243" s="60">
        <v>27</v>
      </c>
      <c r="C243" s="316">
        <v>1728</v>
      </c>
      <c r="D243" s="316">
        <v>3042</v>
      </c>
      <c r="E243" s="316">
        <v>1468</v>
      </c>
      <c r="F243" s="316">
        <v>1574</v>
      </c>
      <c r="G243" s="75">
        <f t="shared" si="3"/>
        <v>112.66666666666667</v>
      </c>
      <c r="I243" s="206"/>
      <c r="J243" s="206"/>
      <c r="M243" s="128"/>
      <c r="N243" s="128"/>
      <c r="O243" s="128"/>
    </row>
    <row r="244" spans="1:15" s="70" customFormat="1" ht="13.35" customHeight="1" x14ac:dyDescent="0.15">
      <c r="A244" s="203" t="s">
        <v>43</v>
      </c>
      <c r="B244" s="60">
        <v>23.9</v>
      </c>
      <c r="C244" s="316">
        <v>1434</v>
      </c>
      <c r="D244" s="316">
        <v>2590</v>
      </c>
      <c r="E244" s="316">
        <v>1163</v>
      </c>
      <c r="F244" s="316">
        <v>1427</v>
      </c>
      <c r="G244" s="75">
        <f t="shared" si="3"/>
        <v>108.36820083682009</v>
      </c>
      <c r="I244" s="206"/>
      <c r="J244" s="206"/>
      <c r="M244" s="128"/>
      <c r="N244" s="128"/>
      <c r="O244" s="128"/>
    </row>
    <row r="245" spans="1:15" s="70" customFormat="1" ht="13.35" customHeight="1" x14ac:dyDescent="0.15">
      <c r="A245" s="203" t="s">
        <v>42</v>
      </c>
      <c r="B245" s="60">
        <v>40.5</v>
      </c>
      <c r="C245" s="316">
        <v>1874</v>
      </c>
      <c r="D245" s="316">
        <v>3537</v>
      </c>
      <c r="E245" s="316">
        <v>1780</v>
      </c>
      <c r="F245" s="316">
        <v>1757</v>
      </c>
      <c r="G245" s="75">
        <f t="shared" si="3"/>
        <v>87.333333333333329</v>
      </c>
      <c r="I245" s="206"/>
      <c r="J245" s="206"/>
      <c r="M245" s="128"/>
      <c r="N245" s="128"/>
      <c r="O245" s="128"/>
    </row>
    <row r="246" spans="1:15" s="70" customFormat="1" ht="13.35" customHeight="1" x14ac:dyDescent="0.15">
      <c r="A246" s="203" t="s">
        <v>41</v>
      </c>
      <c r="B246" s="60">
        <v>38.1</v>
      </c>
      <c r="C246" s="316">
        <v>232</v>
      </c>
      <c r="D246" s="316">
        <v>454</v>
      </c>
      <c r="E246" s="316">
        <v>236</v>
      </c>
      <c r="F246" s="316">
        <v>218</v>
      </c>
      <c r="G246" s="75">
        <f t="shared" si="3"/>
        <v>11.916010498687664</v>
      </c>
      <c r="I246" s="206"/>
      <c r="J246" s="206"/>
      <c r="M246" s="128"/>
      <c r="N246" s="128"/>
      <c r="O246" s="128"/>
    </row>
    <row r="247" spans="1:15" s="70" customFormat="1" ht="13.35" customHeight="1" x14ac:dyDescent="0.15">
      <c r="A247" s="203" t="s">
        <v>40</v>
      </c>
      <c r="B247" s="60">
        <v>20.399999999999999</v>
      </c>
      <c r="C247" s="316">
        <v>1698</v>
      </c>
      <c r="D247" s="316">
        <v>3014</v>
      </c>
      <c r="E247" s="316">
        <v>1483</v>
      </c>
      <c r="F247" s="316">
        <v>1531</v>
      </c>
      <c r="G247" s="75">
        <f t="shared" si="3"/>
        <v>147.74509803921569</v>
      </c>
      <c r="I247" s="206"/>
      <c r="J247" s="206"/>
      <c r="M247" s="128"/>
      <c r="N247" s="128"/>
      <c r="O247" s="128"/>
    </row>
    <row r="248" spans="1:15" s="70" customFormat="1" ht="13.35" customHeight="1" x14ac:dyDescent="0.15">
      <c r="A248" s="203" t="s">
        <v>39</v>
      </c>
      <c r="B248" s="60">
        <v>14.6</v>
      </c>
      <c r="C248" s="316">
        <v>456</v>
      </c>
      <c r="D248" s="316">
        <v>1132</v>
      </c>
      <c r="E248" s="316">
        <v>568</v>
      </c>
      <c r="F248" s="316">
        <v>564</v>
      </c>
      <c r="G248" s="75">
        <f t="shared" si="3"/>
        <v>77.534246575342465</v>
      </c>
      <c r="I248" s="206"/>
      <c r="J248" s="206"/>
      <c r="M248" s="128"/>
      <c r="N248" s="128"/>
      <c r="O248" s="128"/>
    </row>
    <row r="249" spans="1:15" s="70" customFormat="1" ht="13.35" customHeight="1" x14ac:dyDescent="0.15">
      <c r="A249" s="203" t="s">
        <v>38</v>
      </c>
      <c r="B249" s="60">
        <v>33.1</v>
      </c>
      <c r="C249" s="316">
        <v>1467</v>
      </c>
      <c r="D249" s="316">
        <v>3086</v>
      </c>
      <c r="E249" s="316">
        <v>1549</v>
      </c>
      <c r="F249" s="316">
        <v>1537</v>
      </c>
      <c r="G249" s="75">
        <f t="shared" si="3"/>
        <v>93.232628398791533</v>
      </c>
      <c r="I249" s="206"/>
      <c r="J249" s="206"/>
      <c r="M249" s="128"/>
      <c r="N249" s="128"/>
      <c r="O249" s="128"/>
    </row>
    <row r="250" spans="1:15" s="70" customFormat="1" ht="13.35" customHeight="1" x14ac:dyDescent="0.15">
      <c r="A250" s="203" t="s">
        <v>37</v>
      </c>
      <c r="B250" s="60">
        <v>12.2</v>
      </c>
      <c r="C250" s="316">
        <v>750</v>
      </c>
      <c r="D250" s="316">
        <v>1628</v>
      </c>
      <c r="E250" s="316">
        <v>809</v>
      </c>
      <c r="F250" s="316">
        <v>819</v>
      </c>
      <c r="G250" s="75">
        <f t="shared" si="3"/>
        <v>133.44262295081967</v>
      </c>
      <c r="I250" s="206"/>
      <c r="J250" s="206"/>
      <c r="M250" s="128"/>
      <c r="N250" s="128"/>
      <c r="O250" s="128"/>
    </row>
    <row r="251" spans="1:15" s="70" customFormat="1" ht="13.35" customHeight="1" x14ac:dyDescent="0.15">
      <c r="A251" s="203" t="s">
        <v>36</v>
      </c>
      <c r="B251" s="60">
        <v>29.6</v>
      </c>
      <c r="C251" s="316">
        <v>875</v>
      </c>
      <c r="D251" s="316">
        <v>1655</v>
      </c>
      <c r="E251" s="316">
        <v>829</v>
      </c>
      <c r="F251" s="316">
        <v>826</v>
      </c>
      <c r="G251" s="75">
        <f t="shared" si="3"/>
        <v>55.912162162162161</v>
      </c>
      <c r="I251" s="206"/>
      <c r="J251" s="206"/>
      <c r="M251" s="128"/>
      <c r="N251" s="128"/>
      <c r="O251" s="128"/>
    </row>
    <row r="252" spans="1:15" s="70" customFormat="1" ht="13.35" customHeight="1" x14ac:dyDescent="0.15">
      <c r="A252" s="203" t="s">
        <v>35</v>
      </c>
      <c r="B252" s="60">
        <v>15.8</v>
      </c>
      <c r="C252" s="316">
        <v>1107</v>
      </c>
      <c r="D252" s="316">
        <v>2197</v>
      </c>
      <c r="E252" s="316">
        <v>1102</v>
      </c>
      <c r="F252" s="316">
        <v>1095</v>
      </c>
      <c r="G252" s="75">
        <f t="shared" si="3"/>
        <v>139.0506329113924</v>
      </c>
      <c r="I252" s="206"/>
      <c r="J252" s="206"/>
      <c r="M252" s="128"/>
      <c r="N252" s="128"/>
      <c r="O252" s="128"/>
    </row>
    <row r="253" spans="1:15" s="70" customFormat="1" ht="13.35" customHeight="1" x14ac:dyDescent="0.15">
      <c r="A253" s="203" t="s">
        <v>34</v>
      </c>
      <c r="B253" s="60">
        <v>10</v>
      </c>
      <c r="C253" s="316">
        <v>689</v>
      </c>
      <c r="D253" s="316">
        <v>1472</v>
      </c>
      <c r="E253" s="316">
        <v>719</v>
      </c>
      <c r="F253" s="316">
        <v>753</v>
      </c>
      <c r="G253" s="75">
        <f t="shared" si="3"/>
        <v>147.19999999999999</v>
      </c>
      <c r="I253" s="206"/>
      <c r="J253" s="206"/>
      <c r="M253" s="128"/>
      <c r="N253" s="128"/>
      <c r="O253" s="128"/>
    </row>
    <row r="254" spans="1:15" s="70" customFormat="1" ht="13.35" customHeight="1" x14ac:dyDescent="0.15">
      <c r="A254" s="203" t="s">
        <v>33</v>
      </c>
      <c r="B254" s="60">
        <v>16.7</v>
      </c>
      <c r="C254" s="316">
        <v>576</v>
      </c>
      <c r="D254" s="316">
        <v>1069</v>
      </c>
      <c r="E254" s="316">
        <v>543</v>
      </c>
      <c r="F254" s="316">
        <v>526</v>
      </c>
      <c r="G254" s="75">
        <f t="shared" si="3"/>
        <v>64.011976047904199</v>
      </c>
      <c r="I254" s="206"/>
      <c r="J254" s="206"/>
      <c r="M254" s="128"/>
      <c r="N254" s="128"/>
      <c r="O254" s="128"/>
    </row>
    <row r="255" spans="1:15" s="70" customFormat="1" ht="13.35" customHeight="1" x14ac:dyDescent="0.15">
      <c r="A255" s="203" t="s">
        <v>32</v>
      </c>
      <c r="B255" s="60">
        <v>10</v>
      </c>
      <c r="C255" s="316">
        <v>858</v>
      </c>
      <c r="D255" s="316">
        <v>1624</v>
      </c>
      <c r="E255" s="316">
        <v>833</v>
      </c>
      <c r="F255" s="316">
        <v>791</v>
      </c>
      <c r="G255" s="75">
        <f t="shared" si="3"/>
        <v>162.4</v>
      </c>
      <c r="I255" s="206"/>
      <c r="J255" s="206"/>
      <c r="M255" s="128"/>
      <c r="N255" s="128"/>
      <c r="O255" s="128"/>
    </row>
    <row r="256" spans="1:15" s="70" customFormat="1" ht="13.35" customHeight="1" x14ac:dyDescent="0.15">
      <c r="A256" s="203" t="s">
        <v>31</v>
      </c>
      <c r="B256" s="60">
        <v>18.7</v>
      </c>
      <c r="C256" s="316">
        <v>910</v>
      </c>
      <c r="D256" s="316">
        <v>1715</v>
      </c>
      <c r="E256" s="316">
        <v>907</v>
      </c>
      <c r="F256" s="316">
        <v>808</v>
      </c>
      <c r="G256" s="75">
        <f t="shared" si="3"/>
        <v>91.711229946524071</v>
      </c>
      <c r="I256" s="206"/>
      <c r="J256" s="206"/>
      <c r="M256" s="128"/>
      <c r="N256" s="128"/>
      <c r="O256" s="128"/>
    </row>
    <row r="257" spans="1:15" s="70" customFormat="1" ht="13.35" customHeight="1" x14ac:dyDescent="0.15">
      <c r="A257" s="203" t="s">
        <v>30</v>
      </c>
      <c r="B257" s="60">
        <v>12</v>
      </c>
      <c r="C257" s="316">
        <v>1000</v>
      </c>
      <c r="D257" s="316">
        <v>1940</v>
      </c>
      <c r="E257" s="316">
        <v>971</v>
      </c>
      <c r="F257" s="316">
        <v>969</v>
      </c>
      <c r="G257" s="75">
        <f t="shared" si="3"/>
        <v>161.66666666666666</v>
      </c>
      <c r="I257" s="206"/>
      <c r="J257" s="206"/>
      <c r="M257" s="128"/>
      <c r="N257" s="128"/>
      <c r="O257" s="128"/>
    </row>
    <row r="258" spans="1:15" s="70" customFormat="1" ht="13.35" customHeight="1" x14ac:dyDescent="0.15">
      <c r="A258" s="203" t="s">
        <v>29</v>
      </c>
      <c r="B258" s="60">
        <v>14</v>
      </c>
      <c r="C258" s="316">
        <v>919</v>
      </c>
      <c r="D258" s="316">
        <v>1694</v>
      </c>
      <c r="E258" s="316">
        <v>834</v>
      </c>
      <c r="F258" s="316">
        <v>860</v>
      </c>
      <c r="G258" s="75">
        <f t="shared" si="3"/>
        <v>121</v>
      </c>
      <c r="I258" s="206"/>
      <c r="J258" s="206"/>
      <c r="M258" s="128"/>
      <c r="N258" s="128"/>
      <c r="O258" s="128"/>
    </row>
    <row r="259" spans="1:15" s="70" customFormat="1" ht="13.35" customHeight="1" x14ac:dyDescent="0.15">
      <c r="A259" s="203" t="s">
        <v>28</v>
      </c>
      <c r="B259" s="60">
        <v>20</v>
      </c>
      <c r="C259" s="316">
        <v>1330</v>
      </c>
      <c r="D259" s="316">
        <v>2338</v>
      </c>
      <c r="E259" s="316">
        <v>1147</v>
      </c>
      <c r="F259" s="316">
        <v>1191</v>
      </c>
      <c r="G259" s="75">
        <f t="shared" si="3"/>
        <v>116.9</v>
      </c>
      <c r="I259" s="206"/>
      <c r="J259" s="206"/>
      <c r="M259" s="128"/>
      <c r="N259" s="128"/>
      <c r="O259" s="128"/>
    </row>
    <row r="260" spans="1:15" s="70" customFormat="1" ht="13.35" customHeight="1" x14ac:dyDescent="0.15">
      <c r="A260" s="203" t="s">
        <v>27</v>
      </c>
      <c r="B260" s="60">
        <v>18</v>
      </c>
      <c r="C260" s="316">
        <v>2246</v>
      </c>
      <c r="D260" s="316">
        <v>3798</v>
      </c>
      <c r="E260" s="316">
        <v>1955</v>
      </c>
      <c r="F260" s="316">
        <v>1843</v>
      </c>
      <c r="G260" s="75">
        <f t="shared" si="3"/>
        <v>211</v>
      </c>
      <c r="I260" s="206"/>
      <c r="J260" s="206"/>
      <c r="M260" s="128"/>
      <c r="N260" s="128"/>
      <c r="O260" s="128"/>
    </row>
    <row r="261" spans="1:15" s="70" customFormat="1" ht="13.35" customHeight="1" x14ac:dyDescent="0.15">
      <c r="A261" s="203" t="s">
        <v>26</v>
      </c>
      <c r="B261" s="60">
        <v>16</v>
      </c>
      <c r="C261" s="316">
        <v>1092</v>
      </c>
      <c r="D261" s="316">
        <v>1781</v>
      </c>
      <c r="E261" s="316">
        <v>889</v>
      </c>
      <c r="F261" s="316">
        <v>892</v>
      </c>
      <c r="G261" s="75">
        <f t="shared" si="3"/>
        <v>111.3125</v>
      </c>
      <c r="I261" s="206"/>
      <c r="J261" s="206"/>
      <c r="M261" s="128"/>
      <c r="N261" s="128"/>
      <c r="O261" s="128"/>
    </row>
    <row r="262" spans="1:15" s="70" customFormat="1" ht="13.35" customHeight="1" x14ac:dyDescent="0.15">
      <c r="A262" s="203" t="s">
        <v>25</v>
      </c>
      <c r="B262" s="60">
        <v>12</v>
      </c>
      <c r="C262" s="316">
        <v>1312</v>
      </c>
      <c r="D262" s="316">
        <v>2184</v>
      </c>
      <c r="E262" s="316">
        <v>1108</v>
      </c>
      <c r="F262" s="316">
        <v>1076</v>
      </c>
      <c r="G262" s="75">
        <f t="shared" si="3"/>
        <v>182</v>
      </c>
      <c r="I262" s="206"/>
      <c r="J262" s="206"/>
      <c r="M262" s="128"/>
      <c r="N262" s="128"/>
      <c r="O262" s="128"/>
    </row>
    <row r="263" spans="1:15" s="70" customFormat="1" ht="13.35" customHeight="1" x14ac:dyDescent="0.15">
      <c r="A263" s="203" t="s">
        <v>24</v>
      </c>
      <c r="B263" s="60">
        <v>26.6</v>
      </c>
      <c r="C263" s="316">
        <v>1210</v>
      </c>
      <c r="D263" s="316">
        <v>1977</v>
      </c>
      <c r="E263" s="316">
        <v>1012</v>
      </c>
      <c r="F263" s="316">
        <v>965</v>
      </c>
      <c r="G263" s="75">
        <f t="shared" ref="G263:G273" si="4">D263/B263</f>
        <v>74.323308270676691</v>
      </c>
      <c r="I263" s="206"/>
      <c r="J263" s="206"/>
      <c r="M263" s="128"/>
      <c r="N263" s="128"/>
      <c r="O263" s="128"/>
    </row>
    <row r="264" spans="1:15" s="70" customFormat="1" ht="13.35" customHeight="1" x14ac:dyDescent="0.15">
      <c r="A264" s="203" t="s">
        <v>23</v>
      </c>
      <c r="B264" s="60">
        <v>9.1999999999999993</v>
      </c>
      <c r="C264" s="316">
        <v>992</v>
      </c>
      <c r="D264" s="316">
        <v>1747</v>
      </c>
      <c r="E264" s="316">
        <v>907</v>
      </c>
      <c r="F264" s="316">
        <v>840</v>
      </c>
      <c r="G264" s="75">
        <f t="shared" si="4"/>
        <v>189.89130434782609</v>
      </c>
      <c r="I264" s="206"/>
      <c r="J264" s="206"/>
      <c r="M264" s="128"/>
      <c r="N264" s="128"/>
      <c r="O264" s="128"/>
    </row>
    <row r="265" spans="1:15" s="70" customFormat="1" ht="13.35" customHeight="1" x14ac:dyDescent="0.15">
      <c r="A265" s="209" t="s">
        <v>22</v>
      </c>
      <c r="B265" s="60">
        <v>32.700000000000003</v>
      </c>
      <c r="C265" s="316">
        <v>1606</v>
      </c>
      <c r="D265" s="316">
        <v>2636</v>
      </c>
      <c r="E265" s="316">
        <v>1349</v>
      </c>
      <c r="F265" s="316">
        <v>1287</v>
      </c>
      <c r="G265" s="75">
        <f t="shared" si="4"/>
        <v>80.611620795107029</v>
      </c>
      <c r="I265" s="206"/>
      <c r="J265" s="206"/>
      <c r="M265" s="128"/>
      <c r="N265" s="128"/>
      <c r="O265" s="128"/>
    </row>
    <row r="266" spans="1:15" s="70" customFormat="1" ht="13.35" customHeight="1" x14ac:dyDescent="0.15">
      <c r="A266" s="209" t="s">
        <v>21</v>
      </c>
      <c r="B266" s="60">
        <v>32.299999999999997</v>
      </c>
      <c r="C266" s="316">
        <v>1597</v>
      </c>
      <c r="D266" s="316">
        <v>2639</v>
      </c>
      <c r="E266" s="316">
        <v>1363</v>
      </c>
      <c r="F266" s="316">
        <v>1276</v>
      </c>
      <c r="G266" s="75">
        <f t="shared" si="4"/>
        <v>81.702786377708989</v>
      </c>
      <c r="I266" s="206"/>
      <c r="J266" s="206"/>
      <c r="M266" s="128"/>
      <c r="N266" s="128"/>
      <c r="O266" s="128"/>
    </row>
    <row r="267" spans="1:15" s="70" customFormat="1" ht="13.35" customHeight="1" x14ac:dyDescent="0.15">
      <c r="A267" s="203" t="s">
        <v>20</v>
      </c>
      <c r="B267" s="60">
        <v>20</v>
      </c>
      <c r="C267" s="316">
        <v>1554</v>
      </c>
      <c r="D267" s="316">
        <v>2967</v>
      </c>
      <c r="E267" s="316">
        <v>1404</v>
      </c>
      <c r="F267" s="316">
        <v>1563</v>
      </c>
      <c r="G267" s="75">
        <f t="shared" si="4"/>
        <v>148.35</v>
      </c>
      <c r="I267" s="206"/>
      <c r="J267" s="206"/>
      <c r="M267" s="128"/>
      <c r="N267" s="128"/>
      <c r="O267" s="128"/>
    </row>
    <row r="268" spans="1:15" s="70" customFormat="1" ht="13.35" customHeight="1" x14ac:dyDescent="0.15">
      <c r="A268" s="203" t="s">
        <v>19</v>
      </c>
      <c r="B268" s="60">
        <v>18</v>
      </c>
      <c r="C268" s="316">
        <v>1659</v>
      </c>
      <c r="D268" s="316">
        <v>3371</v>
      </c>
      <c r="E268" s="316">
        <v>1559</v>
      </c>
      <c r="F268" s="316">
        <v>1812</v>
      </c>
      <c r="G268" s="75">
        <f t="shared" si="4"/>
        <v>187.27777777777777</v>
      </c>
      <c r="I268" s="206"/>
      <c r="J268" s="206"/>
      <c r="M268" s="128"/>
      <c r="N268" s="128"/>
      <c r="O268" s="128"/>
    </row>
    <row r="269" spans="1:15" s="70" customFormat="1" ht="13.35" customHeight="1" x14ac:dyDescent="0.15">
      <c r="A269" s="210" t="s">
        <v>18</v>
      </c>
      <c r="B269" s="61">
        <v>11</v>
      </c>
      <c r="C269" s="317">
        <v>1055</v>
      </c>
      <c r="D269" s="317">
        <v>1895</v>
      </c>
      <c r="E269" s="317">
        <v>970</v>
      </c>
      <c r="F269" s="317">
        <v>925</v>
      </c>
      <c r="G269" s="80">
        <f t="shared" si="4"/>
        <v>172.27272727272728</v>
      </c>
      <c r="I269" s="206"/>
      <c r="J269" s="206"/>
      <c r="M269" s="128"/>
      <c r="N269" s="128"/>
      <c r="O269" s="128"/>
    </row>
    <row r="270" spans="1:15" s="70" customFormat="1" ht="13.35" customHeight="1" x14ac:dyDescent="0.15">
      <c r="A270" s="211" t="s">
        <v>17</v>
      </c>
      <c r="B270" s="62">
        <v>16</v>
      </c>
      <c r="C270" s="316">
        <v>1622</v>
      </c>
      <c r="D270" s="316">
        <v>2792</v>
      </c>
      <c r="E270" s="316">
        <v>1412</v>
      </c>
      <c r="F270" s="316">
        <v>1380</v>
      </c>
      <c r="G270" s="72">
        <f t="shared" si="4"/>
        <v>174.5</v>
      </c>
      <c r="I270" s="206"/>
      <c r="J270" s="206"/>
      <c r="M270" s="128"/>
      <c r="N270" s="128"/>
      <c r="O270" s="128"/>
    </row>
    <row r="271" spans="1:15" s="70" customFormat="1" ht="13.35" customHeight="1" x14ac:dyDescent="0.15">
      <c r="A271" s="203" t="s">
        <v>16</v>
      </c>
      <c r="B271" s="60">
        <v>13</v>
      </c>
      <c r="C271" s="316">
        <v>696</v>
      </c>
      <c r="D271" s="316">
        <v>1275</v>
      </c>
      <c r="E271" s="316">
        <v>631</v>
      </c>
      <c r="F271" s="316">
        <v>644</v>
      </c>
      <c r="G271" s="75">
        <f t="shared" si="4"/>
        <v>98.07692307692308</v>
      </c>
      <c r="I271" s="206"/>
      <c r="J271" s="206"/>
      <c r="M271" s="128"/>
      <c r="N271" s="128"/>
      <c r="O271" s="128"/>
    </row>
    <row r="272" spans="1:15" s="70" customFormat="1" ht="13.35" customHeight="1" x14ac:dyDescent="0.15">
      <c r="A272" s="203" t="s">
        <v>15</v>
      </c>
      <c r="B272" s="60">
        <v>13.7</v>
      </c>
      <c r="C272" s="316">
        <v>1210</v>
      </c>
      <c r="D272" s="316">
        <v>2131</v>
      </c>
      <c r="E272" s="316">
        <v>1051</v>
      </c>
      <c r="F272" s="316">
        <v>1080</v>
      </c>
      <c r="G272" s="75">
        <f t="shared" si="4"/>
        <v>155.54744525547446</v>
      </c>
      <c r="I272" s="206"/>
      <c r="J272" s="206"/>
      <c r="M272" s="128"/>
      <c r="N272" s="128"/>
      <c r="O272" s="128"/>
    </row>
    <row r="273" spans="1:15" s="70" customFormat="1" ht="13.35" customHeight="1" x14ac:dyDescent="0.15">
      <c r="A273" s="203" t="s">
        <v>14</v>
      </c>
      <c r="B273" s="60">
        <v>14.1</v>
      </c>
      <c r="C273" s="316">
        <v>750</v>
      </c>
      <c r="D273" s="316">
        <v>1232</v>
      </c>
      <c r="E273" s="316">
        <v>584</v>
      </c>
      <c r="F273" s="316">
        <v>648</v>
      </c>
      <c r="G273" s="75">
        <f t="shared" si="4"/>
        <v>87.375886524822704</v>
      </c>
      <c r="I273" s="206"/>
      <c r="J273" s="206"/>
      <c r="M273" s="128"/>
      <c r="N273" s="128"/>
      <c r="O273" s="128"/>
    </row>
    <row r="274" spans="1:15" s="70" customFormat="1" ht="13.35" customHeight="1" x14ac:dyDescent="0.15">
      <c r="A274" s="210" t="s">
        <v>13</v>
      </c>
      <c r="B274" s="215">
        <v>2.8</v>
      </c>
      <c r="C274" s="320" t="s">
        <v>376</v>
      </c>
      <c r="D274" s="320" t="s">
        <v>376</v>
      </c>
      <c r="E274" s="320" t="s">
        <v>376</v>
      </c>
      <c r="F274" s="320" t="s">
        <v>376</v>
      </c>
      <c r="G274" s="216" t="s">
        <v>376</v>
      </c>
    </row>
    <row r="275" spans="1:15" ht="13.35" customHeight="1" x14ac:dyDescent="0.15">
      <c r="A275" s="217" t="s">
        <v>450</v>
      </c>
      <c r="B275" s="218"/>
      <c r="C275" s="81" t="s">
        <v>451</v>
      </c>
      <c r="D275" s="219"/>
      <c r="F275" s="220"/>
      <c r="G275" s="221"/>
    </row>
    <row r="276" spans="1:15" ht="13.35" customHeight="1" x14ac:dyDescent="0.15">
      <c r="C276" s="81" t="s">
        <v>452</v>
      </c>
      <c r="G276" s="69" t="s">
        <v>453</v>
      </c>
    </row>
    <row r="277" spans="1:15" ht="13.35" customHeight="1" x14ac:dyDescent="0.15">
      <c r="C277" s="81" t="s">
        <v>454</v>
      </c>
      <c r="G277" s="82" t="s">
        <v>455</v>
      </c>
    </row>
    <row r="278" spans="1:15" ht="13.35" customHeight="1" x14ac:dyDescent="0.15">
      <c r="C278" s="81" t="s">
        <v>456</v>
      </c>
      <c r="G278" s="224"/>
    </row>
    <row r="279" spans="1:15" ht="13.35" customHeight="1" x14ac:dyDescent="0.15">
      <c r="C279" s="81"/>
      <c r="G279" s="69"/>
    </row>
    <row r="280" spans="1:15" ht="13.35" customHeight="1" x14ac:dyDescent="0.15">
      <c r="G280" s="82" t="s">
        <v>457</v>
      </c>
    </row>
    <row r="281" spans="1:15" ht="13.35" customHeight="1" x14ac:dyDescent="0.15"/>
    <row r="282" spans="1:15" ht="13.35" customHeight="1" x14ac:dyDescent="0.15"/>
    <row r="283" spans="1:15" ht="13.35" customHeight="1" x14ac:dyDescent="0.15">
      <c r="G283" s="69"/>
    </row>
    <row r="284" spans="1:15" ht="13.35" customHeight="1" x14ac:dyDescent="0.15">
      <c r="G284" s="82"/>
    </row>
    <row r="285" spans="1:15" ht="13.35" customHeight="1" x14ac:dyDescent="0.15">
      <c r="G285" s="224"/>
    </row>
    <row r="286" spans="1:15" ht="13.35" customHeight="1" x14ac:dyDescent="0.15">
      <c r="G286" s="69"/>
    </row>
    <row r="287" spans="1:15" ht="13.35" customHeight="1" x14ac:dyDescent="0.15">
      <c r="G287" s="82"/>
    </row>
    <row r="288" spans="1:15" ht="13.35" customHeight="1" x14ac:dyDescent="0.15"/>
    <row r="289" ht="13.35" customHeight="1" x14ac:dyDescent="0.15"/>
    <row r="290" ht="13.35" customHeight="1" x14ac:dyDescent="0.15"/>
    <row r="291" ht="13.35" customHeight="1" x14ac:dyDescent="0.15"/>
    <row r="292" ht="13.35" customHeight="1" x14ac:dyDescent="0.15"/>
    <row r="293" ht="13.35" customHeight="1" x14ac:dyDescent="0.15"/>
    <row r="294" ht="13.35" customHeight="1" x14ac:dyDescent="0.15"/>
    <row r="295" ht="13.35" customHeight="1" x14ac:dyDescent="0.15"/>
    <row r="296" ht="13.35" customHeight="1" x14ac:dyDescent="0.15"/>
    <row r="297" ht="13.35" customHeight="1" x14ac:dyDescent="0.15"/>
    <row r="298" ht="13.35" customHeight="1" x14ac:dyDescent="0.15"/>
    <row r="299" ht="13.35" customHeight="1" x14ac:dyDescent="0.15"/>
    <row r="300" ht="13.35" customHeight="1" x14ac:dyDescent="0.15"/>
    <row r="301" ht="13.35" customHeight="1" x14ac:dyDescent="0.15"/>
    <row r="302" ht="13.35" customHeight="1" x14ac:dyDescent="0.15"/>
    <row r="303" ht="13.35" customHeight="1" x14ac:dyDescent="0.15"/>
    <row r="304" ht="13.35" customHeight="1" x14ac:dyDescent="0.15"/>
    <row r="305" ht="13.35" customHeight="1" x14ac:dyDescent="0.15"/>
    <row r="306" ht="13.35" customHeight="1" x14ac:dyDescent="0.15"/>
    <row r="307" ht="13.35" customHeight="1" x14ac:dyDescent="0.15"/>
    <row r="308" ht="13.35" customHeight="1" x14ac:dyDescent="0.15"/>
    <row r="309" ht="13.35" customHeight="1" x14ac:dyDescent="0.15"/>
    <row r="310" ht="13.35" customHeight="1" x14ac:dyDescent="0.15"/>
    <row r="311" ht="13.35" customHeight="1" x14ac:dyDescent="0.15"/>
    <row r="312" ht="13.35" customHeight="1" x14ac:dyDescent="0.15"/>
    <row r="313" ht="13.35" customHeight="1" x14ac:dyDescent="0.15"/>
    <row r="314" ht="13.35" customHeight="1" x14ac:dyDescent="0.15"/>
    <row r="315" ht="13.35" customHeight="1" x14ac:dyDescent="0.15"/>
    <row r="316" ht="13.35" customHeight="1" x14ac:dyDescent="0.15"/>
    <row r="317" ht="13.35" customHeight="1" x14ac:dyDescent="0.15"/>
    <row r="318" ht="13.35" customHeight="1" x14ac:dyDescent="0.15"/>
    <row r="565" spans="6:6" x14ac:dyDescent="0.15">
      <c r="F565" s="70" t="s">
        <v>458</v>
      </c>
    </row>
    <row r="566" spans="6:6" x14ac:dyDescent="0.15">
      <c r="F566" s="70" t="s">
        <v>458</v>
      </c>
    </row>
  </sheetData>
  <mergeCells count="3">
    <mergeCell ref="A3:A4"/>
    <mergeCell ref="C3:C4"/>
    <mergeCell ref="D3:F3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firstPageNumber="0" orientation="portrait" r:id="rId1"/>
  <rowBreaks count="5" manualBreakCount="5">
    <brk id="53" max="16383" man="1"/>
    <brk id="107" max="16383" man="1"/>
    <brk id="161" max="16383" man="1"/>
    <brk id="215" max="16383" man="1"/>
    <brk id="26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14BB-1366-4E11-9874-F293C4B6161C}">
  <dimension ref="A1:AMK491"/>
  <sheetViews>
    <sheetView zoomScaleNormal="100" zoomScaleSheetLayoutView="175" workbookViewId="0"/>
  </sheetViews>
  <sheetFormatPr defaultRowHeight="13.5" x14ac:dyDescent="0.15"/>
  <cols>
    <col min="1" max="1" width="8.375" style="21" customWidth="1"/>
    <col min="2" max="3" width="10.625" style="21" customWidth="1"/>
    <col min="4" max="4" width="8.375" style="21" customWidth="1"/>
    <col min="5" max="5" width="8.625" style="21" customWidth="1"/>
    <col min="6" max="6" width="10.625" style="21" customWidth="1"/>
    <col min="7" max="8" width="7.125" style="21" customWidth="1"/>
    <col min="9" max="9" width="7.875" style="21" customWidth="1"/>
    <col min="10" max="10" width="7.625" style="21" customWidth="1"/>
    <col min="11" max="1025" width="12.625" style="21" customWidth="1"/>
    <col min="1026" max="16384" width="9" style="84"/>
  </cols>
  <sheetData>
    <row r="1" spans="1:10" s="2" customFormat="1" ht="15" customHeight="1" x14ac:dyDescent="0.15">
      <c r="A1" s="22" t="s">
        <v>459</v>
      </c>
    </row>
    <row r="2" spans="1:10" ht="12.95" customHeight="1" thickBot="1" x14ac:dyDescent="0.2">
      <c r="A2" s="22"/>
      <c r="J2" s="4" t="s">
        <v>414</v>
      </c>
    </row>
    <row r="3" spans="1:10" s="13" customFormat="1" ht="15" customHeight="1" thickTop="1" thickBot="1" x14ac:dyDescent="0.2">
      <c r="A3" s="18" t="s">
        <v>358</v>
      </c>
      <c r="B3" s="415" t="s">
        <v>291</v>
      </c>
      <c r="C3" s="415" t="s">
        <v>401</v>
      </c>
      <c r="D3" s="415"/>
      <c r="E3" s="415"/>
      <c r="F3" s="415"/>
      <c r="G3" s="415" t="s">
        <v>400</v>
      </c>
      <c r="H3" s="415" t="s">
        <v>399</v>
      </c>
      <c r="I3" s="20" t="s">
        <v>398</v>
      </c>
      <c r="J3" s="415" t="s">
        <v>397</v>
      </c>
    </row>
    <row r="4" spans="1:10" s="13" customFormat="1" ht="15" customHeight="1" thickTop="1" x14ac:dyDescent="0.15">
      <c r="A4" s="17" t="s">
        <v>415</v>
      </c>
      <c r="B4" s="415"/>
      <c r="C4" s="15" t="s">
        <v>291</v>
      </c>
      <c r="D4" s="15" t="s">
        <v>396</v>
      </c>
      <c r="E4" s="15" t="s">
        <v>395</v>
      </c>
      <c r="F4" s="14" t="s">
        <v>394</v>
      </c>
      <c r="G4" s="415"/>
      <c r="H4" s="415"/>
      <c r="I4" s="19" t="s">
        <v>393</v>
      </c>
      <c r="J4" s="415"/>
    </row>
    <row r="5" spans="1:10" s="13" customFormat="1" ht="18" customHeight="1" x14ac:dyDescent="0.15">
      <c r="A5" s="59" t="s">
        <v>416</v>
      </c>
      <c r="B5" s="396">
        <v>2847.77</v>
      </c>
      <c r="C5" s="397">
        <v>2737.91</v>
      </c>
      <c r="D5" s="398">
        <v>34.83</v>
      </c>
      <c r="E5" s="399">
        <v>148.36000000000001</v>
      </c>
      <c r="F5" s="397">
        <v>2554.7199999999998</v>
      </c>
      <c r="G5" s="398">
        <v>0.37</v>
      </c>
      <c r="H5" s="396">
        <v>40.46</v>
      </c>
      <c r="I5" s="397">
        <v>0.02</v>
      </c>
      <c r="J5" s="398">
        <v>68.97</v>
      </c>
    </row>
    <row r="6" spans="1:10" s="13" customFormat="1" ht="18" customHeight="1" x14ac:dyDescent="0.15">
      <c r="A6" s="9">
        <v>6</v>
      </c>
      <c r="B6" s="398">
        <v>2847.42</v>
      </c>
      <c r="C6" s="397">
        <v>2739.39</v>
      </c>
      <c r="D6" s="398">
        <v>34.909999999999997</v>
      </c>
      <c r="E6" s="403">
        <v>149.27000000000001</v>
      </c>
      <c r="F6" s="398">
        <v>2555.21</v>
      </c>
      <c r="G6" s="398">
        <v>0.37</v>
      </c>
      <c r="H6" s="398">
        <v>38.880000000000003</v>
      </c>
      <c r="I6" s="403" t="s">
        <v>376</v>
      </c>
      <c r="J6" s="398">
        <v>68.75</v>
      </c>
    </row>
    <row r="7" spans="1:10" s="57" customFormat="1" ht="18" customHeight="1" x14ac:dyDescent="0.15">
      <c r="A7" s="58">
        <v>7</v>
      </c>
      <c r="B7" s="400">
        <v>2846.46</v>
      </c>
      <c r="C7" s="400">
        <v>2740.14</v>
      </c>
      <c r="D7" s="400">
        <v>34.880000000000003</v>
      </c>
      <c r="E7" s="401">
        <v>149.46</v>
      </c>
      <c r="F7" s="400">
        <v>2555.8000000000002</v>
      </c>
      <c r="G7" s="402">
        <v>0.37</v>
      </c>
      <c r="H7" s="400">
        <v>36.700000000000003</v>
      </c>
      <c r="I7" s="401" t="s">
        <v>376</v>
      </c>
      <c r="J7" s="400">
        <v>69.22</v>
      </c>
    </row>
    <row r="8" spans="1:10" s="5" customFormat="1" ht="12" customHeight="1" x14ac:dyDescent="0.15">
      <c r="A8" s="5" t="s">
        <v>460</v>
      </c>
      <c r="J8" s="4" t="s">
        <v>392</v>
      </c>
    </row>
    <row r="9" spans="1:10" ht="12" customHeight="1" x14ac:dyDescent="0.15">
      <c r="C9" s="4"/>
      <c r="E9" s="13"/>
      <c r="F9" s="13"/>
      <c r="G9" s="13"/>
      <c r="H9" s="13"/>
      <c r="J9" s="4" t="s">
        <v>461</v>
      </c>
    </row>
    <row r="10" spans="1:10" ht="12" customHeight="1" x14ac:dyDescent="0.15">
      <c r="C10" s="4"/>
      <c r="E10" s="13"/>
      <c r="F10" s="13"/>
      <c r="G10" s="13"/>
      <c r="H10" s="13"/>
      <c r="J10" s="4" t="s">
        <v>462</v>
      </c>
    </row>
    <row r="11" spans="1:10" ht="12" customHeight="1" x14ac:dyDescent="0.15">
      <c r="C11" s="4"/>
      <c r="E11" s="13"/>
      <c r="F11" s="13"/>
      <c r="G11" s="13"/>
      <c r="H11" s="13"/>
      <c r="J11" s="4" t="s">
        <v>463</v>
      </c>
    </row>
    <row r="12" spans="1:10" ht="12" customHeight="1" x14ac:dyDescent="0.15"/>
    <row r="13" spans="1:10" ht="12" customHeight="1" x14ac:dyDescent="0.15"/>
    <row r="14" spans="1:10" ht="12" customHeight="1" x14ac:dyDescent="0.15"/>
    <row r="15" spans="1:10" ht="12" customHeight="1" x14ac:dyDescent="0.15"/>
    <row r="16" spans="1:10" ht="12" customHeight="1" x14ac:dyDescent="0.15"/>
    <row r="17" spans="3:3" ht="12" customHeight="1" x14ac:dyDescent="0.15">
      <c r="C17" s="227"/>
    </row>
    <row r="18" spans="3:3" ht="12" customHeight="1" x14ac:dyDescent="0.15"/>
    <row r="19" spans="3:3" ht="12" customHeight="1" x14ac:dyDescent="0.15"/>
    <row r="20" spans="3:3" ht="12" customHeight="1" x14ac:dyDescent="0.15"/>
    <row r="21" spans="3:3" ht="12" customHeight="1" x14ac:dyDescent="0.15"/>
    <row r="22" spans="3:3" ht="12" customHeight="1" x14ac:dyDescent="0.15"/>
    <row r="23" spans="3:3" ht="12" customHeight="1" x14ac:dyDescent="0.15"/>
    <row r="24" spans="3:3" ht="12" customHeight="1" x14ac:dyDescent="0.15"/>
    <row r="25" spans="3:3" ht="12" customHeight="1" x14ac:dyDescent="0.15"/>
    <row r="26" spans="3:3" ht="12" customHeight="1" x14ac:dyDescent="0.15"/>
    <row r="27" spans="3:3" ht="12" customHeight="1" x14ac:dyDescent="0.15"/>
    <row r="28" spans="3:3" ht="12" customHeight="1" x14ac:dyDescent="0.15"/>
    <row r="29" spans="3:3" ht="12" customHeight="1" x14ac:dyDescent="0.15"/>
    <row r="30" spans="3:3" ht="12" customHeight="1" x14ac:dyDescent="0.15"/>
    <row r="31" spans="3:3" ht="12" customHeight="1" x14ac:dyDescent="0.15"/>
    <row r="32" spans="3:3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12" customHeight="1" x14ac:dyDescent="0.15"/>
    <row r="399" ht="12" customHeight="1" x14ac:dyDescent="0.15"/>
    <row r="400" ht="12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  <row r="405" ht="12" customHeight="1" x14ac:dyDescent="0.15"/>
    <row r="406" ht="12" customHeight="1" x14ac:dyDescent="0.15"/>
    <row r="407" ht="12" customHeight="1" x14ac:dyDescent="0.15"/>
    <row r="408" ht="12" customHeight="1" x14ac:dyDescent="0.15"/>
    <row r="409" ht="12" customHeight="1" x14ac:dyDescent="0.15"/>
    <row r="410" ht="12" customHeight="1" x14ac:dyDescent="0.15"/>
    <row r="411" ht="12" customHeight="1" x14ac:dyDescent="0.15"/>
    <row r="412" ht="12" customHeight="1" x14ac:dyDescent="0.15"/>
    <row r="413" ht="12" customHeight="1" x14ac:dyDescent="0.15"/>
    <row r="414" ht="12" customHeight="1" x14ac:dyDescent="0.15"/>
    <row r="415" ht="12" customHeight="1" x14ac:dyDescent="0.15"/>
    <row r="416" ht="12" customHeight="1" x14ac:dyDescent="0.15"/>
    <row r="417" ht="12" customHeight="1" x14ac:dyDescent="0.15"/>
    <row r="418" ht="12" customHeight="1" x14ac:dyDescent="0.15"/>
    <row r="419" ht="12" customHeight="1" x14ac:dyDescent="0.15"/>
    <row r="420" ht="12" customHeight="1" x14ac:dyDescent="0.15"/>
    <row r="421" ht="12" customHeight="1" x14ac:dyDescent="0.15"/>
    <row r="422" ht="12" customHeight="1" x14ac:dyDescent="0.15"/>
    <row r="423" ht="12" customHeight="1" x14ac:dyDescent="0.15"/>
    <row r="424" ht="12" customHeight="1" x14ac:dyDescent="0.15"/>
    <row r="425" ht="12" customHeight="1" x14ac:dyDescent="0.15"/>
    <row r="426" ht="12" customHeight="1" x14ac:dyDescent="0.15"/>
    <row r="427" ht="12" customHeight="1" x14ac:dyDescent="0.15"/>
    <row r="428" ht="12" customHeight="1" x14ac:dyDescent="0.15"/>
    <row r="429" ht="12" customHeight="1" x14ac:dyDescent="0.15"/>
    <row r="430" ht="12" customHeight="1" x14ac:dyDescent="0.15"/>
    <row r="431" ht="12" customHeight="1" x14ac:dyDescent="0.15"/>
    <row r="432" ht="12" customHeight="1" x14ac:dyDescent="0.15"/>
    <row r="433" ht="12" customHeight="1" x14ac:dyDescent="0.15"/>
    <row r="434" ht="12" customHeight="1" x14ac:dyDescent="0.15"/>
    <row r="435" ht="12" customHeight="1" x14ac:dyDescent="0.15"/>
    <row r="436" ht="12" customHeight="1" x14ac:dyDescent="0.15"/>
    <row r="437" ht="12" customHeight="1" x14ac:dyDescent="0.15"/>
    <row r="438" ht="12" customHeight="1" x14ac:dyDescent="0.15"/>
    <row r="439" ht="12" customHeight="1" x14ac:dyDescent="0.15"/>
    <row r="440" ht="12" customHeight="1" x14ac:dyDescent="0.15"/>
    <row r="441" ht="12" customHeight="1" x14ac:dyDescent="0.15"/>
    <row r="442" ht="12" customHeight="1" x14ac:dyDescent="0.15"/>
    <row r="443" ht="12" customHeight="1" x14ac:dyDescent="0.15"/>
    <row r="444" ht="12" customHeight="1" x14ac:dyDescent="0.15"/>
    <row r="445" ht="12" customHeight="1" x14ac:dyDescent="0.15"/>
    <row r="446" ht="12" customHeight="1" x14ac:dyDescent="0.15"/>
    <row r="447" ht="12" customHeight="1" x14ac:dyDescent="0.15"/>
    <row r="448" ht="12" customHeight="1" x14ac:dyDescent="0.15"/>
    <row r="449" ht="12" customHeight="1" x14ac:dyDescent="0.15"/>
    <row r="450" ht="12" customHeight="1" x14ac:dyDescent="0.15"/>
    <row r="451" ht="12" customHeight="1" x14ac:dyDescent="0.15"/>
    <row r="452" ht="12" customHeight="1" x14ac:dyDescent="0.15"/>
    <row r="453" ht="12" customHeight="1" x14ac:dyDescent="0.15"/>
    <row r="454" ht="12" customHeight="1" x14ac:dyDescent="0.15"/>
    <row r="455" ht="12" customHeight="1" x14ac:dyDescent="0.15"/>
    <row r="456" ht="12" customHeight="1" x14ac:dyDescent="0.15"/>
    <row r="457" ht="12" customHeight="1" x14ac:dyDescent="0.15"/>
    <row r="458" ht="12" customHeight="1" x14ac:dyDescent="0.15"/>
    <row r="459" ht="12" customHeight="1" x14ac:dyDescent="0.15"/>
    <row r="460" ht="12" customHeight="1" x14ac:dyDescent="0.15"/>
    <row r="461" ht="12" customHeight="1" x14ac:dyDescent="0.15"/>
    <row r="462" ht="12" customHeight="1" x14ac:dyDescent="0.15"/>
    <row r="463" ht="12" customHeight="1" x14ac:dyDescent="0.15"/>
    <row r="464" ht="12" customHeight="1" x14ac:dyDescent="0.15"/>
    <row r="465" ht="12" customHeight="1" x14ac:dyDescent="0.15"/>
    <row r="466" ht="12" customHeight="1" x14ac:dyDescent="0.15"/>
    <row r="467" ht="12" customHeight="1" x14ac:dyDescent="0.15"/>
    <row r="468" ht="12" customHeight="1" x14ac:dyDescent="0.15"/>
    <row r="469" ht="12" customHeight="1" x14ac:dyDescent="0.15"/>
    <row r="470" ht="12" customHeight="1" x14ac:dyDescent="0.15"/>
    <row r="471" ht="12" customHeight="1" x14ac:dyDescent="0.15"/>
    <row r="472" ht="12" customHeight="1" x14ac:dyDescent="0.15"/>
    <row r="473" ht="12" customHeight="1" x14ac:dyDescent="0.15"/>
    <row r="474" ht="12" customHeight="1" x14ac:dyDescent="0.15"/>
    <row r="475" ht="12" customHeight="1" x14ac:dyDescent="0.15"/>
    <row r="476" ht="12" customHeight="1" x14ac:dyDescent="0.15"/>
    <row r="477" ht="12" customHeight="1" x14ac:dyDescent="0.15"/>
    <row r="478" ht="12" customHeight="1" x14ac:dyDescent="0.15"/>
    <row r="479" ht="12" customHeight="1" x14ac:dyDescent="0.15"/>
    <row r="480" ht="12" customHeight="1" x14ac:dyDescent="0.15"/>
    <row r="481" ht="12" customHeight="1" x14ac:dyDescent="0.15"/>
    <row r="482" ht="12" customHeight="1" x14ac:dyDescent="0.15"/>
    <row r="483" ht="12" customHeight="1" x14ac:dyDescent="0.15"/>
    <row r="484" ht="12" customHeight="1" x14ac:dyDescent="0.15"/>
    <row r="485" ht="12" customHeight="1" x14ac:dyDescent="0.15"/>
    <row r="486" ht="12" customHeight="1" x14ac:dyDescent="0.15"/>
    <row r="487" ht="12" customHeight="1" x14ac:dyDescent="0.15"/>
    <row r="488" ht="12" customHeight="1" x14ac:dyDescent="0.15"/>
    <row r="489" ht="12" customHeight="1" x14ac:dyDescent="0.15"/>
    <row r="490" ht="12" customHeight="1" x14ac:dyDescent="0.15"/>
    <row r="491" ht="12" customHeight="1" x14ac:dyDescent="0.15"/>
  </sheetData>
  <mergeCells count="5">
    <mergeCell ref="B3:B4"/>
    <mergeCell ref="C3:F3"/>
    <mergeCell ref="G3:G4"/>
    <mergeCell ref="H3:H4"/>
    <mergeCell ref="J3:J4"/>
  </mergeCells>
  <phoneticPr fontId="2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52C4-7003-46A4-B916-41B2457A94ED}">
  <dimension ref="A1:AMK10"/>
  <sheetViews>
    <sheetView zoomScaleNormal="100" zoomScaleSheetLayoutView="100" zoomScalePageLayoutView="106" workbookViewId="0"/>
  </sheetViews>
  <sheetFormatPr defaultRowHeight="18.75" x14ac:dyDescent="0.15"/>
  <cols>
    <col min="1" max="1" width="8.375" style="7" customWidth="1"/>
    <col min="2" max="2" width="9.375" style="7" customWidth="1"/>
    <col min="3" max="3" width="8.625" style="7" customWidth="1"/>
    <col min="4" max="4" width="11" style="7" customWidth="1"/>
    <col min="5" max="6" width="8.625" style="7" customWidth="1"/>
    <col min="7" max="7" width="7.625" style="7" customWidth="1"/>
    <col min="8" max="9" width="8.625" style="7" customWidth="1"/>
    <col min="10" max="10" width="7.625" style="7" customWidth="1"/>
    <col min="11" max="1025" width="9" style="7" customWidth="1"/>
    <col min="1026" max="16384" width="9" style="234"/>
  </cols>
  <sheetData>
    <row r="1" spans="1:14" ht="15" customHeight="1" x14ac:dyDescent="0.15">
      <c r="A1" s="228" t="s">
        <v>464</v>
      </c>
      <c r="C1" s="2"/>
      <c r="D1" s="2"/>
      <c r="E1" s="2"/>
      <c r="F1" s="22"/>
      <c r="G1" s="22"/>
      <c r="H1" s="22"/>
      <c r="I1" s="22"/>
      <c r="J1" s="22"/>
      <c r="K1" s="2"/>
    </row>
    <row r="2" spans="1:14" s="6" customFormat="1" ht="12.95" customHeight="1" thickBot="1" x14ac:dyDescent="0.2">
      <c r="C2" s="13"/>
      <c r="D2" s="13"/>
      <c r="E2" s="13"/>
      <c r="F2" s="13"/>
      <c r="G2" s="13"/>
      <c r="H2" s="13"/>
      <c r="I2" s="13"/>
      <c r="J2" s="4" t="s">
        <v>465</v>
      </c>
      <c r="K2" s="13"/>
    </row>
    <row r="3" spans="1:14" s="13" customFormat="1" ht="14.1" customHeight="1" thickTop="1" thickBot="1" x14ac:dyDescent="0.2">
      <c r="A3" s="28" t="s">
        <v>358</v>
      </c>
      <c r="B3" s="415" t="s">
        <v>312</v>
      </c>
      <c r="C3" s="415" t="s">
        <v>311</v>
      </c>
      <c r="D3" s="20" t="s">
        <v>310</v>
      </c>
      <c r="E3" s="416" t="s">
        <v>309</v>
      </c>
      <c r="F3" s="416"/>
      <c r="G3" s="416"/>
      <c r="H3" s="416" t="s">
        <v>308</v>
      </c>
      <c r="I3" s="416"/>
      <c r="J3" s="416"/>
    </row>
    <row r="4" spans="1:14" s="13" customFormat="1" ht="14.1" customHeight="1" thickTop="1" x14ac:dyDescent="0.15">
      <c r="A4" s="27" t="s">
        <v>415</v>
      </c>
      <c r="B4" s="415"/>
      <c r="C4" s="415"/>
      <c r="D4" s="19" t="s">
        <v>307</v>
      </c>
      <c r="E4" s="15" t="s">
        <v>291</v>
      </c>
      <c r="F4" s="15" t="s">
        <v>306</v>
      </c>
      <c r="G4" s="26" t="s">
        <v>466</v>
      </c>
      <c r="H4" s="15" t="s">
        <v>291</v>
      </c>
      <c r="I4" s="15" t="s">
        <v>306</v>
      </c>
      <c r="J4" s="26" t="s">
        <v>466</v>
      </c>
    </row>
    <row r="5" spans="1:14" s="13" customFormat="1" ht="18" customHeight="1" x14ac:dyDescent="0.15">
      <c r="A5" s="25">
        <v>22</v>
      </c>
      <c r="B5" s="229">
        <v>683426</v>
      </c>
      <c r="C5" s="229">
        <v>608632</v>
      </c>
      <c r="D5" s="230" t="s">
        <v>467</v>
      </c>
      <c r="E5" s="229">
        <v>84303</v>
      </c>
      <c r="F5" s="229">
        <v>80448</v>
      </c>
      <c r="G5" s="229">
        <v>3855</v>
      </c>
      <c r="H5" s="229">
        <v>159096</v>
      </c>
      <c r="I5" s="229">
        <v>139712</v>
      </c>
      <c r="J5" s="229">
        <v>19384</v>
      </c>
    </row>
    <row r="6" spans="1:14" s="13" customFormat="1" ht="18" customHeight="1" x14ac:dyDescent="0.15">
      <c r="A6" s="25">
        <v>27</v>
      </c>
      <c r="B6" s="229">
        <v>670122</v>
      </c>
      <c r="C6" s="229">
        <v>608968</v>
      </c>
      <c r="D6" s="230" t="s">
        <v>468</v>
      </c>
      <c r="E6" s="229">
        <v>88787</v>
      </c>
      <c r="F6" s="229">
        <v>80921</v>
      </c>
      <c r="G6" s="229">
        <v>7866</v>
      </c>
      <c r="H6" s="229">
        <v>149941</v>
      </c>
      <c r="I6" s="229">
        <v>132741</v>
      </c>
      <c r="J6" s="229">
        <v>17200</v>
      </c>
    </row>
    <row r="7" spans="1:14" s="13" customFormat="1" ht="18" customHeight="1" x14ac:dyDescent="0.15">
      <c r="A7" s="64" t="s">
        <v>469</v>
      </c>
      <c r="B7" s="231">
        <v>695043</v>
      </c>
      <c r="C7" s="231">
        <v>619375</v>
      </c>
      <c r="D7" s="232" t="s">
        <v>470</v>
      </c>
      <c r="E7" s="231">
        <v>88593</v>
      </c>
      <c r="F7" s="231">
        <v>81111</v>
      </c>
      <c r="G7" s="231">
        <v>7482</v>
      </c>
      <c r="H7" s="231">
        <v>164261</v>
      </c>
      <c r="I7" s="231">
        <v>148409</v>
      </c>
      <c r="J7" s="231">
        <v>15852</v>
      </c>
      <c r="L7" s="233"/>
      <c r="M7" s="233"/>
      <c r="N7" s="233"/>
    </row>
    <row r="8" spans="1:14" s="6" customFormat="1" ht="12.95" customHeight="1" x14ac:dyDescent="0.15">
      <c r="A8" s="24" t="s">
        <v>471</v>
      </c>
      <c r="B8" s="24"/>
      <c r="C8" s="24"/>
      <c r="D8" s="24"/>
      <c r="E8" s="24"/>
      <c r="F8" s="24"/>
      <c r="G8" s="24"/>
      <c r="H8" s="24"/>
      <c r="I8" s="24"/>
      <c r="J8" s="24"/>
    </row>
    <row r="9" spans="1:14" ht="13.5" customHeight="1" x14ac:dyDescent="0.15">
      <c r="B9" s="11"/>
      <c r="C9" s="23"/>
    </row>
    <row r="10" spans="1:14" ht="13.5" customHeight="1" x14ac:dyDescent="0.15">
      <c r="B10" s="11"/>
    </row>
  </sheetData>
  <mergeCells count="4">
    <mergeCell ref="B3:B4"/>
    <mergeCell ref="C3:C4"/>
    <mergeCell ref="E3:G3"/>
    <mergeCell ref="H3:J3"/>
  </mergeCells>
  <phoneticPr fontId="2"/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F2D8-F59B-4BE9-9C3C-BA70188C7808}">
  <dimension ref="A1:AMK8"/>
  <sheetViews>
    <sheetView zoomScaleNormal="100" zoomScaleSheetLayoutView="115" workbookViewId="0">
      <selection sqref="A1:XFD1"/>
    </sheetView>
  </sheetViews>
  <sheetFormatPr defaultRowHeight="13.5" x14ac:dyDescent="0.15"/>
  <cols>
    <col min="1" max="1" width="28.875" style="235" customWidth="1"/>
    <col min="2" max="3" width="29.125" style="235" customWidth="1"/>
    <col min="4" max="1025" width="8.625" style="235" customWidth="1"/>
    <col min="1026" max="16384" width="9" style="84"/>
  </cols>
  <sheetData>
    <row r="1" spans="1:3" ht="15" customHeight="1" x14ac:dyDescent="0.15">
      <c r="A1" s="66" t="s">
        <v>472</v>
      </c>
    </row>
    <row r="2" spans="1:3" ht="12.75" customHeight="1" thickBot="1" x14ac:dyDescent="0.2">
      <c r="C2" s="236" t="s">
        <v>414</v>
      </c>
    </row>
    <row r="3" spans="1:3" ht="15" thickTop="1" thickBot="1" x14ac:dyDescent="0.2">
      <c r="A3" s="237" t="s">
        <v>358</v>
      </c>
      <c r="B3" s="417" t="s">
        <v>385</v>
      </c>
      <c r="C3" s="417" t="s">
        <v>384</v>
      </c>
    </row>
    <row r="4" spans="1:3" ht="12" customHeight="1" thickTop="1" x14ac:dyDescent="0.15">
      <c r="A4" s="238" t="s">
        <v>415</v>
      </c>
      <c r="B4" s="417"/>
      <c r="C4" s="417"/>
    </row>
    <row r="5" spans="1:3" ht="18" customHeight="1" x14ac:dyDescent="0.15">
      <c r="A5" s="239" t="s">
        <v>416</v>
      </c>
      <c r="B5" s="240">
        <v>248256</v>
      </c>
      <c r="C5" s="241">
        <v>575902</v>
      </c>
    </row>
    <row r="6" spans="1:3" ht="18" customHeight="1" x14ac:dyDescent="0.15">
      <c r="A6" s="239">
        <v>6</v>
      </c>
      <c r="B6" s="242">
        <v>247956</v>
      </c>
      <c r="C6" s="242">
        <v>572804</v>
      </c>
    </row>
    <row r="7" spans="1:3" ht="18" customHeight="1" x14ac:dyDescent="0.15">
      <c r="A7" s="243">
        <v>7</v>
      </c>
      <c r="B7" s="321">
        <v>247653</v>
      </c>
      <c r="C7" s="322">
        <v>569507</v>
      </c>
    </row>
    <row r="8" spans="1:3" ht="12" customHeight="1" x14ac:dyDescent="0.15">
      <c r="A8" s="29" t="s">
        <v>473</v>
      </c>
    </row>
  </sheetData>
  <mergeCells count="2">
    <mergeCell ref="B3:B4"/>
    <mergeCell ref="C3:C4"/>
  </mergeCells>
  <phoneticPr fontId="2"/>
  <printOptions horizontalCentered="1"/>
  <pageMargins left="0.74803149606299213" right="0.74803149606299213" top="0.74803149606299213" bottom="0.74803149606299213" header="0.51181102362204722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15</vt:i4>
      </vt:variant>
    </vt:vector>
  </HeadingPairs>
  <TitlesOfParts>
    <vt:vector size="28" baseType="lpstr">
      <vt:lpstr>1-1</vt:lpstr>
      <vt:lpstr>1-2</vt:lpstr>
      <vt:lpstr>1-3(1)</vt:lpstr>
      <vt:lpstr>1-3(2)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'1-1'!Print_Area</vt:lpstr>
      <vt:lpstr>'1-10'!Print_Area</vt:lpstr>
      <vt:lpstr>'1-11'!Print_Area</vt:lpstr>
      <vt:lpstr>'1-12'!Print_Area</vt:lpstr>
      <vt:lpstr>'1-2'!Print_Area</vt:lpstr>
      <vt:lpstr>'1-3(1)'!Print_Area</vt:lpstr>
      <vt:lpstr>'1-3(2)'!Print_Area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  <vt:lpstr>'1-10'!Print_Titles</vt:lpstr>
      <vt:lpstr>'1-5'!Print_Titles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有限会社　福本印刷所</dc:creator>
  <cp:lastModifiedBy>有限会社　福本印刷所</cp:lastModifiedBy>
  <cp:lastPrinted>2025-07-02T02:28:03Z</cp:lastPrinted>
  <dcterms:created xsi:type="dcterms:W3CDTF">2022-09-03T09:31:56Z</dcterms:created>
  <dcterms:modified xsi:type="dcterms:W3CDTF">2025-08-31T23:41:24Z</dcterms:modified>
</cp:coreProperties>
</file>