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20-10　ホムペ・広報・ビュー坊テレビ・情報発信\20-10-20ホームページ\R6\足立区オンライン申請\"/>
    </mc:Choice>
  </mc:AlternateContent>
  <xr:revisionPtr revIDLastSave="0" documentId="13_ncr:1_{E71B94C5-2833-489D-9395-269E13C21127}" xr6:coauthVersionLast="36" xr6:coauthVersionMax="36" xr10:uidLastSave="{00000000-0000-0000-0000-000000000000}"/>
  <bookViews>
    <workbookView xWindow="0" yWindow="0" windowWidth="23040" windowHeight="9060" activeTab="2" xr2:uid="{00000000-000D-0000-FFFF-FFFF00000000}"/>
  </bookViews>
  <sheets>
    <sheet name="確認状況報告書" sheetId="2" r:id="rId1"/>
    <sheet name="【入力例】確認結果記録月報" sheetId="3" r:id="rId2"/>
    <sheet name="確認結果記録月報" sheetId="4" r:id="rId3"/>
  </sheets>
  <definedNames>
    <definedName name="_xlnm.Print_Area" localSheetId="0">確認状況報告書!$A$1:$H$50</definedName>
  </definedNames>
  <calcPr calcId="191029"/>
</workbook>
</file>

<file path=xl/calcChain.xml><?xml version="1.0" encoding="utf-8"?>
<calcChain xmlns="http://schemas.openxmlformats.org/spreadsheetml/2006/main">
  <c r="S25" i="4" l="1"/>
  <c r="N25" i="4"/>
  <c r="M25" i="4"/>
  <c r="L25" i="4"/>
  <c r="G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T23" i="4"/>
  <c r="T25" i="4" s="1"/>
  <c r="S23" i="4"/>
  <c r="R23" i="4"/>
  <c r="R25" i="4" s="1"/>
  <c r="Q23" i="4"/>
  <c r="Q25" i="4" s="1"/>
  <c r="P23" i="4"/>
  <c r="P25" i="4" s="1"/>
  <c r="O23" i="4"/>
  <c r="O25" i="4" s="1"/>
  <c r="N23" i="4"/>
  <c r="M23" i="4"/>
  <c r="L23" i="4"/>
  <c r="K23" i="4"/>
  <c r="K25" i="4" s="1"/>
  <c r="J23" i="4"/>
  <c r="J25" i="4" s="1"/>
  <c r="I23" i="4"/>
  <c r="I25" i="4" s="1"/>
  <c r="H23" i="4"/>
  <c r="H25" i="4" s="1"/>
  <c r="G23" i="4"/>
  <c r="F23" i="4"/>
  <c r="F25" i="4" s="1"/>
  <c r="U22" i="4"/>
  <c r="U21" i="4"/>
  <c r="U20" i="4"/>
  <c r="U19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D17" i="4"/>
  <c r="U15" i="4"/>
  <c r="T15" i="4"/>
  <c r="O15" i="4"/>
  <c r="J15" i="4"/>
  <c r="I15" i="4"/>
  <c r="H15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U24" i="4" s="1"/>
  <c r="U13" i="4"/>
  <c r="T13" i="4"/>
  <c r="S13" i="4"/>
  <c r="S15" i="4" s="1"/>
  <c r="R13" i="4"/>
  <c r="R15" i="4" s="1"/>
  <c r="Q13" i="4"/>
  <c r="Q15" i="4" s="1"/>
  <c r="P13" i="4"/>
  <c r="O13" i="4"/>
  <c r="N13" i="4"/>
  <c r="N15" i="4" s="1"/>
  <c r="M13" i="4"/>
  <c r="M15" i="4" s="1"/>
  <c r="L13" i="4"/>
  <c r="L15" i="4" s="1"/>
  <c r="K13" i="4"/>
  <c r="K15" i="4" s="1"/>
  <c r="J13" i="4"/>
  <c r="I13" i="4"/>
  <c r="H13" i="4"/>
  <c r="G13" i="4"/>
  <c r="G15" i="4" s="1"/>
  <c r="F13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T23" i="3"/>
  <c r="T25" i="3" s="1"/>
  <c r="S23" i="3"/>
  <c r="R23" i="3"/>
  <c r="Q23" i="3"/>
  <c r="P23" i="3"/>
  <c r="O23" i="3"/>
  <c r="O25" i="3" s="1"/>
  <c r="N23" i="3"/>
  <c r="M23" i="3"/>
  <c r="L23" i="3"/>
  <c r="K23" i="3"/>
  <c r="K25" i="3" s="1"/>
  <c r="J23" i="3"/>
  <c r="J25" i="3" s="1"/>
  <c r="I23" i="3"/>
  <c r="I25" i="3" s="1"/>
  <c r="H23" i="3"/>
  <c r="H25" i="3" s="1"/>
  <c r="G23" i="3"/>
  <c r="F23" i="3"/>
  <c r="U22" i="3"/>
  <c r="U21" i="3"/>
  <c r="U20" i="3"/>
  <c r="U19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D17" i="3"/>
  <c r="U14" i="3"/>
  <c r="U15" i="3" s="1"/>
  <c r="T14" i="3"/>
  <c r="T15" i="3" s="1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U13" i="3"/>
  <c r="T13" i="3"/>
  <c r="S13" i="3"/>
  <c r="R13" i="3"/>
  <c r="Q13" i="3"/>
  <c r="Q15" i="3" s="1"/>
  <c r="P13" i="3"/>
  <c r="O13" i="3"/>
  <c r="N13" i="3"/>
  <c r="M13" i="3"/>
  <c r="L13" i="3"/>
  <c r="K13" i="3"/>
  <c r="K15" i="3" s="1"/>
  <c r="J13" i="3"/>
  <c r="J15" i="3" s="1"/>
  <c r="I13" i="3"/>
  <c r="H13" i="3"/>
  <c r="G13" i="3"/>
  <c r="F13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P25" i="3" l="1"/>
  <c r="Q25" i="3"/>
  <c r="F25" i="3"/>
  <c r="R25" i="3"/>
  <c r="M15" i="3"/>
  <c r="F15" i="3"/>
  <c r="R15" i="3"/>
  <c r="N15" i="3"/>
  <c r="G15" i="3"/>
  <c r="S15" i="3"/>
  <c r="O15" i="3"/>
  <c r="L25" i="3"/>
  <c r="H15" i="3"/>
  <c r="M25" i="3"/>
  <c r="I15" i="3"/>
  <c r="N25" i="3"/>
  <c r="S25" i="3"/>
  <c r="P15" i="3"/>
  <c r="L15" i="3"/>
  <c r="U24" i="3"/>
  <c r="G25" i="3"/>
  <c r="F15" i="4"/>
  <c r="U23" i="4"/>
  <c r="U25" i="4"/>
  <c r="P15" i="4"/>
  <c r="U23" i="3"/>
  <c r="U2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" authorId="0" shapeId="0" xr:uid="{AD40E174-BF15-4A67-A31F-7EABBEBFB60E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D13" authorId="0" shapeId="0" xr:uid="{D9031A91-C1B5-4B2C-945A-D0B3B3961E92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「年（西暦）/月/」と数値を入力してください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" authorId="0" shapeId="0" xr:uid="{9448A32C-2081-48B6-B35C-D2333B57A1B1}">
      <text>
        <r>
          <rPr>
            <b/>
            <sz val="9"/>
            <color indexed="9"/>
            <rFont val="MS P ゴシック"/>
            <family val="3"/>
            <charset val="128"/>
          </rPr>
          <t>西暦で入力してください</t>
        </r>
      </text>
    </comment>
    <comment ref="F1" authorId="0" shapeId="0" xr:uid="{971106CB-23AE-4E63-A948-7CF768B2EE0D}">
      <text>
        <r>
          <rPr>
            <b/>
            <sz val="9"/>
            <color indexed="9"/>
            <rFont val="MS P ゴシック"/>
            <family val="3"/>
            <charset val="128"/>
          </rPr>
          <t>月を入力してください</t>
        </r>
      </text>
    </comment>
    <comment ref="R1" authorId="0" shapeId="0" xr:uid="{6603DF53-6CF9-457C-AD01-B9619E4A3BCB}">
      <text>
        <r>
          <rPr>
            <b/>
            <sz val="9"/>
            <color indexed="9"/>
            <rFont val="MS P ゴシック"/>
            <family val="3"/>
            <charset val="128"/>
          </rPr>
          <t>「年（西暦）/月/日」と入力してください</t>
        </r>
      </text>
    </comment>
    <comment ref="S3" authorId="0" shapeId="0" xr:uid="{182A2B0C-08C4-4574-A8EC-1B44E3CC8A38}">
      <text>
        <r>
          <rPr>
            <b/>
            <sz val="9"/>
            <color indexed="9"/>
            <rFont val="MS P ゴシック"/>
            <family val="3"/>
            <charset val="128"/>
          </rPr>
          <t>ドロップダウンリストから選択してください</t>
        </r>
      </text>
    </comment>
    <comment ref="D7" authorId="0" shapeId="0" xr:uid="{DE7B952E-D44E-4F2B-8AB7-0D9065C17AA9}">
      <text>
        <r>
          <rPr>
            <b/>
            <sz val="9"/>
            <color indexed="9"/>
            <rFont val="MS P ゴシック"/>
            <family val="3"/>
            <charset val="128"/>
          </rPr>
          <t>ドロップダウンリストから選択してください</t>
        </r>
      </text>
    </comment>
  </commentList>
</comments>
</file>

<file path=xl/sharedStrings.xml><?xml version="1.0" encoding="utf-8"?>
<sst xmlns="http://schemas.openxmlformats.org/spreadsheetml/2006/main" count="103" uniqueCount="50">
  <si>
    <t>（提出先）</t>
  </si>
  <si>
    <t>(法人の場合は、その所在地、名称及び代表者氏名)</t>
  </si>
  <si>
    <t>記</t>
  </si>
  <si>
    <t>　1　食鳥処理場の名称</t>
  </si>
  <si>
    <t>　2　食鳥処理場の所在地</t>
  </si>
  <si>
    <t>第12号様式(第11条関係)</t>
  </si>
  <si>
    <t>　足立区足立保健所長</t>
  </si>
  <si>
    <t>　食鳥処理を行いその状況を確認したので、食鳥処理の事業の規制及び食鳥検査に関する法律第16条第7項の規定により、下記のとおり報告します。</t>
  </si>
  <si>
    <t>提出年月日</t>
    <rPh sb="0" eb="5">
      <t>テイシュツネンガッピ</t>
    </rPh>
    <phoneticPr fontId="18"/>
  </si>
  <si>
    <t>住所</t>
    <phoneticPr fontId="18"/>
  </si>
  <si>
    <t>届出者</t>
    <phoneticPr fontId="18"/>
  </si>
  <si>
    <t>氏名</t>
    <phoneticPr fontId="18"/>
  </si>
  <si>
    <t>確認状況報告書（</t>
    <phoneticPr fontId="18"/>
  </si>
  <si>
    <t>分）</t>
    <rPh sb="0" eb="1">
      <t>ブン</t>
    </rPh>
    <phoneticPr fontId="18"/>
  </si>
  <si>
    <t>　3　食鳥処理の状況</t>
    <phoneticPr fontId="18"/>
  </si>
  <si>
    <t>別添のとおり</t>
    <phoneticPr fontId="18"/>
  </si>
  <si>
    <t>確認状況報告書</t>
    <rPh sb="0" eb="7">
      <t>カクニンジョウキョウホウコクショ</t>
    </rPh>
    <phoneticPr fontId="21"/>
  </si>
  <si>
    <t>年</t>
    <rPh sb="0" eb="1">
      <t>ネン</t>
    </rPh>
    <phoneticPr fontId="21"/>
  </si>
  <si>
    <t>月分</t>
    <rPh sb="0" eb="1">
      <t>ツキ</t>
    </rPh>
    <rPh sb="1" eb="2">
      <t>ブン</t>
    </rPh>
    <phoneticPr fontId="21"/>
  </si>
  <si>
    <t>提出年月日</t>
    <rPh sb="0" eb="5">
      <t>テイシュツネンガッピ</t>
    </rPh>
    <phoneticPr fontId="21"/>
  </si>
  <si>
    <t>確認結果記録月報</t>
    <rPh sb="0" eb="6">
      <t>カクニンケッカキロク</t>
    </rPh>
    <rPh sb="6" eb="8">
      <t>ゲッポウ</t>
    </rPh>
    <phoneticPr fontId="21"/>
  </si>
  <si>
    <t>食鳥処理場</t>
    <rPh sb="0" eb="5">
      <t>ショクチョウショリジョウ</t>
    </rPh>
    <phoneticPr fontId="21"/>
  </si>
  <si>
    <t>所在地</t>
    <rPh sb="0" eb="3">
      <t>ショザイチ</t>
    </rPh>
    <phoneticPr fontId="21"/>
  </si>
  <si>
    <t>足立区中央本町1-5-3</t>
    <rPh sb="0" eb="7">
      <t>アダチクチュウオウホンチョウ</t>
    </rPh>
    <phoneticPr fontId="21"/>
  </si>
  <si>
    <t>処理方法</t>
    <rPh sb="0" eb="4">
      <t>ショリホウホウ</t>
    </rPh>
    <phoneticPr fontId="21"/>
  </si>
  <si>
    <t>中抜き</t>
  </si>
  <si>
    <t>施設名称</t>
    <rPh sb="0" eb="4">
      <t>シセツメイショウ</t>
    </rPh>
    <phoneticPr fontId="21"/>
  </si>
  <si>
    <t>ほけんじょ食鳥</t>
    <rPh sb="5" eb="7">
      <t>ショクチョウ</t>
    </rPh>
    <phoneticPr fontId="21"/>
  </si>
  <si>
    <t>氏名</t>
    <rPh sb="0" eb="2">
      <t>シメイ</t>
    </rPh>
    <phoneticPr fontId="21"/>
  </si>
  <si>
    <t>衛生　太郎</t>
    <rPh sb="0" eb="2">
      <t>エイセイ</t>
    </rPh>
    <rPh sb="3" eb="5">
      <t>タロウ</t>
    </rPh>
    <phoneticPr fontId="21"/>
  </si>
  <si>
    <t>処理をした食鳥の種類</t>
    <rPh sb="0" eb="2">
      <t>ショリ</t>
    </rPh>
    <rPh sb="5" eb="7">
      <t>ショクチョウ</t>
    </rPh>
    <rPh sb="8" eb="10">
      <t>シュルイ</t>
    </rPh>
    <phoneticPr fontId="21"/>
  </si>
  <si>
    <t>鶏:成鶏</t>
  </si>
  <si>
    <t>日</t>
    <rPh sb="0" eb="1">
      <t>ヒ</t>
    </rPh>
    <phoneticPr fontId="21"/>
  </si>
  <si>
    <t>曜日</t>
    <rPh sb="0" eb="2">
      <t>ヨウビ</t>
    </rPh>
    <phoneticPr fontId="21"/>
  </si>
  <si>
    <t>処理をした（確認をした）羽数</t>
    <rPh sb="0" eb="2">
      <t>ショリ</t>
    </rPh>
    <rPh sb="6" eb="8">
      <t>カクニン</t>
    </rPh>
    <rPh sb="12" eb="14">
      <t>ハスウ</t>
    </rPh>
    <phoneticPr fontId="21"/>
  </si>
  <si>
    <t>色のついたセルに入力してください</t>
    <rPh sb="0" eb="1">
      <t>イロ</t>
    </rPh>
    <rPh sb="8" eb="10">
      <t>ニュウリョク</t>
    </rPh>
    <phoneticPr fontId="21"/>
  </si>
  <si>
    <t>基準に適合しない
理由と措置</t>
    <rPh sb="0" eb="2">
      <t>キジュン</t>
    </rPh>
    <rPh sb="3" eb="5">
      <t>テキゴウ</t>
    </rPh>
    <rPh sb="9" eb="11">
      <t>リユウ</t>
    </rPh>
    <rPh sb="12" eb="14">
      <t>ソチ</t>
    </rPh>
    <phoneticPr fontId="21"/>
  </si>
  <si>
    <t>体壁の内側面の状況が
基準に不適合</t>
    <rPh sb="0" eb="9">
      <t>タイヘキノウチガワメンノジョウキョウ</t>
    </rPh>
    <rPh sb="11" eb="13">
      <t>キジュン</t>
    </rPh>
    <rPh sb="14" eb="17">
      <t>フテキゴウ</t>
    </rPh>
    <phoneticPr fontId="21"/>
  </si>
  <si>
    <t>廃棄</t>
    <rPh sb="0" eb="2">
      <t>ハイキ</t>
    </rPh>
    <phoneticPr fontId="21"/>
  </si>
  <si>
    <t>内臓の状況が
基準に不適合</t>
    <rPh sb="0" eb="2">
      <t>ナイゾウ</t>
    </rPh>
    <rPh sb="3" eb="5">
      <t>ジョウキョウ</t>
    </rPh>
    <rPh sb="7" eb="9">
      <t>キジュン</t>
    </rPh>
    <rPh sb="10" eb="13">
      <t>フテキゴウ</t>
    </rPh>
    <phoneticPr fontId="21"/>
  </si>
  <si>
    <t>当該臓器
のみ廃棄</t>
    <rPh sb="0" eb="2">
      <t>トウガイ</t>
    </rPh>
    <rPh sb="2" eb="4">
      <t>ゾウキ</t>
    </rPh>
    <rPh sb="7" eb="9">
      <t>ハイキ</t>
    </rPh>
    <phoneticPr fontId="21"/>
  </si>
  <si>
    <t>内臓全部
廃棄</t>
    <rPh sb="0" eb="2">
      <t>ナイゾウ</t>
    </rPh>
    <rPh sb="2" eb="4">
      <t>ゼンブ</t>
    </rPh>
    <rPh sb="5" eb="7">
      <t>ハイキ</t>
    </rPh>
    <phoneticPr fontId="21"/>
  </si>
  <si>
    <t>廃棄羽数の合計</t>
    <rPh sb="0" eb="4">
      <t>ハイキハスウ</t>
    </rPh>
    <rPh sb="5" eb="7">
      <t>ゴウケイ</t>
    </rPh>
    <phoneticPr fontId="21"/>
  </si>
  <si>
    <t>全部廃棄</t>
    <rPh sb="0" eb="4">
      <t>ゼンブハイキ</t>
    </rPh>
    <phoneticPr fontId="21"/>
  </si>
  <si>
    <t>廃棄羽数の合計は自動計算されます</t>
    <rPh sb="0" eb="4">
      <t>ハイキハスウ</t>
    </rPh>
    <rPh sb="5" eb="7">
      <t>ゴウケイ</t>
    </rPh>
    <rPh sb="8" eb="10">
      <t>ジドウ</t>
    </rPh>
    <rPh sb="10" eb="12">
      <t>ケイサン</t>
    </rPh>
    <phoneticPr fontId="21"/>
  </si>
  <si>
    <t>一部廃棄</t>
    <rPh sb="0" eb="4">
      <t>イチブハイキ</t>
    </rPh>
    <phoneticPr fontId="21"/>
  </si>
  <si>
    <t>基準に適合した食鳥の羽数</t>
    <rPh sb="0" eb="2">
      <t>キジュン</t>
    </rPh>
    <phoneticPr fontId="21"/>
  </si>
  <si>
    <t>基準に適合した食鳥の羽数は自動計算されます</t>
    <rPh sb="0" eb="2">
      <t>キジュン</t>
    </rPh>
    <rPh sb="10" eb="12">
      <t>ハスウ</t>
    </rPh>
    <rPh sb="13" eb="17">
      <t>ジドウケイサン</t>
    </rPh>
    <phoneticPr fontId="21"/>
  </si>
  <si>
    <t>計</t>
    <rPh sb="0" eb="1">
      <t>ケイ</t>
    </rPh>
    <phoneticPr fontId="21"/>
  </si>
  <si>
    <t>合計数は自動計算されます</t>
    <rPh sb="0" eb="3">
      <t>ゴウケイスウ</t>
    </rPh>
    <rPh sb="4" eb="8">
      <t>ジドウケイサン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</si>
</sst>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;@"/>
    <numFmt numFmtId="177" formatCode="[$-411]ggge&quot;年&quot;m&quot;月&quot;d&quot;日&quot;;@"/>
    <numFmt numFmtId="178" formatCode="\(aaa\)"/>
  </numFmts>
  <fonts count="30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rgb="FFFFFF00"/>
      <name val="HGS創英角ｺﾞｼｯｸUB"/>
      <family val="3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rgb="FFFF0000"/>
      <name val="ＭＳ ゴシック"/>
      <family val="3"/>
      <charset val="128"/>
    </font>
    <font>
      <b/>
      <sz val="9"/>
      <color indexed="9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justify" vertical="center"/>
    </xf>
    <xf numFmtId="0" fontId="20" fillId="0" borderId="0" xfId="0" applyFont="1" applyFill="1" applyAlignment="1">
      <alignment vertical="center"/>
    </xf>
    <xf numFmtId="176" fontId="19" fillId="0" borderId="0" xfId="0" applyNumberFormat="1" applyFont="1" applyFill="1" applyAlignment="1">
      <alignment vertical="center" wrapText="1"/>
    </xf>
    <xf numFmtId="0" fontId="22" fillId="0" borderId="0" xfId="0" applyNumberFormat="1" applyFont="1" applyFill="1" applyAlignment="1">
      <alignment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 wrapText="1"/>
    </xf>
    <xf numFmtId="178" fontId="19" fillId="0" borderId="16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vertical="center"/>
    </xf>
    <xf numFmtId="0" fontId="25" fillId="0" borderId="10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19" fillId="0" borderId="20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26" xfId="0" applyFont="1" applyFill="1" applyBorder="1" applyAlignment="1">
      <alignment horizontal="center" vertical="center"/>
    </xf>
    <xf numFmtId="178" fontId="19" fillId="0" borderId="21" xfId="0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vertical="center"/>
    </xf>
    <xf numFmtId="0" fontId="19" fillId="0" borderId="29" xfId="0" applyFont="1" applyFill="1" applyBorder="1" applyAlignment="1">
      <alignment vertical="center"/>
    </xf>
    <xf numFmtId="0" fontId="22" fillId="0" borderId="26" xfId="0" applyFont="1" applyFill="1" applyBorder="1" applyAlignment="1">
      <alignment vertical="center"/>
    </xf>
    <xf numFmtId="0" fontId="19" fillId="0" borderId="30" xfId="0" applyFont="1" applyFill="1" applyBorder="1" applyAlignment="1">
      <alignment vertical="center"/>
    </xf>
    <xf numFmtId="0" fontId="22" fillId="0" borderId="21" xfId="0" applyFont="1" applyFill="1" applyBorder="1" applyAlignment="1">
      <alignment vertical="center"/>
    </xf>
    <xf numFmtId="0" fontId="19" fillId="0" borderId="28" xfId="0" applyFont="1" applyFill="1" applyBorder="1" applyAlignment="1">
      <alignment vertical="center"/>
    </xf>
    <xf numFmtId="0" fontId="19" fillId="0" borderId="26" xfId="0" applyFont="1" applyFill="1" applyBorder="1" applyAlignment="1">
      <alignment vertical="center"/>
    </xf>
    <xf numFmtId="0" fontId="19" fillId="0" borderId="21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9" fillId="0" borderId="0" xfId="0" applyNumberFormat="1" applyFont="1" applyFill="1" applyAlignment="1" applyProtection="1">
      <alignment vertical="center" wrapText="1"/>
      <protection locked="0"/>
    </xf>
    <xf numFmtId="0" fontId="19" fillId="0" borderId="10" xfId="0" applyFont="1" applyFill="1" applyBorder="1" applyAlignment="1" applyProtection="1">
      <alignment vertical="center"/>
      <protection locked="0"/>
    </xf>
    <xf numFmtId="0" fontId="19" fillId="0" borderId="20" xfId="0" applyFont="1" applyFill="1" applyBorder="1" applyAlignment="1" applyProtection="1">
      <alignment vertical="center"/>
      <protection locked="0"/>
    </xf>
    <xf numFmtId="0" fontId="19" fillId="0" borderId="16" xfId="0" applyFont="1" applyFill="1" applyBorder="1" applyAlignment="1" applyProtection="1">
      <alignment vertical="center"/>
      <protection locked="0"/>
    </xf>
    <xf numFmtId="0" fontId="19" fillId="0" borderId="12" xfId="0" applyFont="1" applyFill="1" applyBorder="1" applyAlignment="1" applyProtection="1">
      <alignment vertical="center"/>
      <protection locked="0"/>
    </xf>
    <xf numFmtId="0" fontId="19" fillId="0" borderId="26" xfId="0" applyFont="1" applyFill="1" applyBorder="1" applyAlignment="1" applyProtection="1">
      <alignment vertical="center"/>
      <protection locked="0"/>
    </xf>
    <xf numFmtId="0" fontId="19" fillId="0" borderId="21" xfId="0" applyFont="1" applyFill="1" applyBorder="1" applyAlignment="1" applyProtection="1">
      <alignment vertical="center"/>
      <protection locked="0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55" fontId="19" fillId="0" borderId="0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shrinkToFit="1"/>
    </xf>
    <xf numFmtId="0" fontId="26" fillId="0" borderId="16" xfId="0" applyFont="1" applyFill="1" applyBorder="1" applyAlignment="1">
      <alignment horizontal="center" vertical="center" shrinkToFi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shrinkToFit="1"/>
    </xf>
    <xf numFmtId="0" fontId="25" fillId="0" borderId="16" xfId="0" applyFont="1" applyFill="1" applyBorder="1" applyAlignment="1">
      <alignment horizontal="center" vertical="center" shrinkToFit="1"/>
    </xf>
    <xf numFmtId="0" fontId="22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77" fontId="22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9" fillId="0" borderId="11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/>
    </xf>
    <xf numFmtId="0" fontId="19" fillId="0" borderId="16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5" fillId="0" borderId="11" xfId="0" applyFont="1" applyFill="1" applyBorder="1" applyAlignment="1" applyProtection="1">
      <alignment horizontal="center" vertical="center" shrinkToFit="1"/>
      <protection locked="0"/>
    </xf>
    <xf numFmtId="0" fontId="25" fillId="0" borderId="16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NumberFormat="1" applyFont="1" applyFill="1" applyAlignment="1" applyProtection="1">
      <alignment horizontal="center" vertical="center"/>
      <protection locked="0"/>
    </xf>
    <xf numFmtId="177" fontId="19" fillId="0" borderId="0" xfId="0" applyNumberFormat="1" applyFont="1" applyFill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left" vertical="center" wrapText="1"/>
      <protection locked="0"/>
    </xf>
    <xf numFmtId="0" fontId="19" fillId="0" borderId="13" xfId="0" applyFont="1" applyFill="1" applyBorder="1" applyAlignment="1" applyProtection="1">
      <alignment horizontal="left" vertical="center" wrapText="1"/>
      <protection locked="0"/>
    </xf>
    <xf numFmtId="0" fontId="19" fillId="0" borderId="14" xfId="0" applyFont="1" applyFill="1" applyBorder="1" applyAlignment="1" applyProtection="1">
      <alignment horizontal="left" vertical="center" wrapText="1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6"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2"/>
  <sheetViews>
    <sheetView view="pageBreakPreview" zoomScaleNormal="100" zoomScaleSheetLayoutView="100" workbookViewId="0">
      <selection activeCell="G50" sqref="G50:H50"/>
    </sheetView>
  </sheetViews>
  <sheetFormatPr defaultRowHeight="13.2"/>
  <cols>
    <col min="1" max="8" width="10.77734375" style="1" customWidth="1"/>
    <col min="9" max="12" width="5.5546875" style="1" bestFit="1" customWidth="1"/>
    <col min="13" max="13" width="9.5546875" style="1" bestFit="1" customWidth="1"/>
    <col min="14" max="16384" width="8.88671875" style="1"/>
  </cols>
  <sheetData>
    <row r="1" spans="1:8" ht="15" customHeight="1">
      <c r="A1" s="1" t="s">
        <v>5</v>
      </c>
    </row>
    <row r="2" spans="1:8" ht="15" customHeight="1">
      <c r="F2" s="1" t="s">
        <v>8</v>
      </c>
      <c r="G2" s="43"/>
      <c r="H2" s="43"/>
    </row>
    <row r="3" spans="1:8" ht="15" customHeight="1">
      <c r="A3" s="1" t="s">
        <v>0</v>
      </c>
    </row>
    <row r="4" spans="1:8" ht="15" customHeight="1">
      <c r="A4" s="1" t="s">
        <v>6</v>
      </c>
    </row>
    <row r="5" spans="1:8" ht="15" customHeight="1">
      <c r="A5" s="2"/>
    </row>
    <row r="6" spans="1:8" ht="15" customHeight="1">
      <c r="A6" s="2"/>
      <c r="D6" s="44" t="s">
        <v>10</v>
      </c>
      <c r="E6" s="44" t="s">
        <v>9</v>
      </c>
      <c r="F6" s="45"/>
      <c r="G6" s="45"/>
      <c r="H6" s="45"/>
    </row>
    <row r="7" spans="1:8" ht="15" customHeight="1">
      <c r="A7" s="2"/>
      <c r="D7" s="44"/>
      <c r="E7" s="44"/>
      <c r="F7" s="45"/>
      <c r="G7" s="45"/>
      <c r="H7" s="45"/>
    </row>
    <row r="8" spans="1:8" ht="15" customHeight="1">
      <c r="D8" s="44"/>
      <c r="E8" s="44" t="s">
        <v>11</v>
      </c>
      <c r="F8" s="45"/>
      <c r="G8" s="45"/>
      <c r="H8" s="45"/>
    </row>
    <row r="9" spans="1:8" ht="15" customHeight="1">
      <c r="D9" s="44"/>
      <c r="E9" s="44"/>
      <c r="F9" s="45"/>
      <c r="G9" s="45"/>
      <c r="H9" s="45"/>
    </row>
    <row r="10" spans="1:8" ht="15" customHeight="1">
      <c r="D10" s="40" t="s">
        <v>1</v>
      </c>
      <c r="E10" s="40"/>
      <c r="F10" s="40"/>
      <c r="G10" s="40"/>
      <c r="H10" s="40"/>
    </row>
    <row r="11" spans="1:8" ht="15" customHeight="1"/>
    <row r="12" spans="1:8" ht="15" customHeight="1">
      <c r="A12" s="2"/>
    </row>
    <row r="13" spans="1:8" ht="15" customHeight="1">
      <c r="A13" s="2"/>
      <c r="B13" s="41" t="s">
        <v>12</v>
      </c>
      <c r="C13" s="41"/>
      <c r="D13" s="42"/>
      <c r="E13" s="42"/>
      <c r="F13" s="42"/>
      <c r="G13" s="41" t="s">
        <v>13</v>
      </c>
    </row>
    <row r="14" spans="1:8" ht="15" customHeight="1">
      <c r="B14" s="41"/>
      <c r="C14" s="41"/>
      <c r="D14" s="42"/>
      <c r="E14" s="42"/>
      <c r="F14" s="42"/>
      <c r="G14" s="41"/>
    </row>
    <row r="15" spans="1:8" ht="15" customHeight="1">
      <c r="A15" s="2"/>
    </row>
    <row r="16" spans="1:8" ht="15" customHeight="1">
      <c r="A16" s="2"/>
    </row>
    <row r="17" spans="1:8" ht="15" customHeight="1">
      <c r="A17" s="47" t="s">
        <v>7</v>
      </c>
      <c r="B17" s="47"/>
      <c r="C17" s="47"/>
      <c r="D17" s="47"/>
      <c r="E17" s="47"/>
      <c r="F17" s="47"/>
      <c r="G17" s="47"/>
      <c r="H17" s="47"/>
    </row>
    <row r="18" spans="1:8" ht="15" customHeight="1">
      <c r="A18" s="47"/>
      <c r="B18" s="47"/>
      <c r="C18" s="47"/>
      <c r="D18" s="47"/>
      <c r="E18" s="47"/>
      <c r="F18" s="47"/>
      <c r="G18" s="47"/>
      <c r="H18" s="47"/>
    </row>
    <row r="19" spans="1:8" ht="15" customHeight="1">
      <c r="A19" s="2"/>
    </row>
    <row r="20" spans="1:8" ht="15" customHeight="1">
      <c r="D20" s="41" t="s">
        <v>2</v>
      </c>
      <c r="E20" s="41"/>
    </row>
    <row r="21" spans="1:8" ht="15" customHeight="1">
      <c r="A21" s="2"/>
    </row>
    <row r="22" spans="1:8" ht="15" customHeight="1">
      <c r="A22" s="46" t="s">
        <v>3</v>
      </c>
      <c r="B22" s="46"/>
      <c r="C22" s="46"/>
      <c r="D22" s="46"/>
      <c r="E22" s="46"/>
      <c r="F22" s="46"/>
      <c r="G22" s="46"/>
      <c r="H22" s="46"/>
    </row>
    <row r="23" spans="1:8" ht="15" customHeight="1">
      <c r="A23" s="45"/>
      <c r="B23" s="45"/>
      <c r="C23" s="45"/>
      <c r="D23" s="45"/>
      <c r="E23" s="45"/>
      <c r="F23" s="45"/>
      <c r="G23" s="45"/>
      <c r="H23" s="45"/>
    </row>
    <row r="24" spans="1:8" ht="15" customHeight="1">
      <c r="A24" s="45"/>
      <c r="B24" s="45"/>
      <c r="C24" s="45"/>
      <c r="D24" s="45"/>
      <c r="E24" s="45"/>
      <c r="F24" s="45"/>
      <c r="G24" s="45"/>
      <c r="H24" s="45"/>
    </row>
    <row r="25" spans="1:8" ht="15" customHeight="1">
      <c r="A25" s="46" t="s">
        <v>4</v>
      </c>
      <c r="B25" s="46"/>
      <c r="C25" s="46"/>
      <c r="D25" s="46"/>
      <c r="E25" s="46"/>
      <c r="F25" s="46"/>
      <c r="G25" s="46"/>
      <c r="H25" s="46"/>
    </row>
    <row r="26" spans="1:8" ht="15" customHeight="1">
      <c r="A26" s="45"/>
      <c r="B26" s="45"/>
      <c r="C26" s="45"/>
      <c r="D26" s="45"/>
      <c r="E26" s="45"/>
      <c r="F26" s="45"/>
      <c r="G26" s="45"/>
      <c r="H26" s="45"/>
    </row>
    <row r="27" spans="1:8" ht="15" customHeight="1">
      <c r="A27" s="45"/>
      <c r="B27" s="45"/>
      <c r="C27" s="45"/>
      <c r="D27" s="45"/>
      <c r="E27" s="45"/>
      <c r="F27" s="45"/>
      <c r="G27" s="45"/>
      <c r="H27" s="45"/>
    </row>
    <row r="28" spans="1:8" ht="15" customHeight="1">
      <c r="A28" s="46" t="s">
        <v>14</v>
      </c>
      <c r="B28" s="46"/>
      <c r="C28" s="46"/>
      <c r="D28" s="46"/>
      <c r="E28" s="46"/>
      <c r="F28" s="46"/>
      <c r="G28" s="46"/>
      <c r="H28" s="46"/>
    </row>
    <row r="29" spans="1:8" ht="15" customHeight="1">
      <c r="A29" s="44" t="s">
        <v>15</v>
      </c>
      <c r="B29" s="44"/>
      <c r="C29" s="44"/>
      <c r="D29" s="44"/>
      <c r="E29" s="44"/>
      <c r="F29" s="44"/>
      <c r="G29" s="44"/>
      <c r="H29" s="44"/>
    </row>
    <row r="30" spans="1:8" ht="15" customHeight="1">
      <c r="A30" s="44"/>
      <c r="B30" s="44"/>
      <c r="C30" s="44"/>
      <c r="D30" s="44"/>
      <c r="E30" s="44"/>
      <c r="F30" s="44"/>
      <c r="G30" s="44"/>
      <c r="H30" s="44"/>
    </row>
    <row r="31" spans="1:8" ht="15" customHeight="1"/>
    <row r="32" spans="1:8" ht="15" customHeight="1"/>
    <row r="33" spans="1:1" ht="15" customHeight="1">
      <c r="A33" s="2"/>
    </row>
    <row r="34" spans="1:1" ht="15" customHeight="1">
      <c r="A34" s="2"/>
    </row>
    <row r="35" spans="1:1" ht="15" customHeight="1">
      <c r="A35" s="2"/>
    </row>
    <row r="36" spans="1:1" ht="15" customHeight="1"/>
    <row r="37" spans="1:1" ht="15" customHeight="1">
      <c r="A37" s="2"/>
    </row>
    <row r="38" spans="1:1" ht="15" customHeight="1">
      <c r="A38" s="2"/>
    </row>
    <row r="39" spans="1:1" ht="15" customHeight="1">
      <c r="A39" s="2"/>
    </row>
    <row r="40" spans="1:1" ht="15" customHeight="1"/>
    <row r="41" spans="1:1" ht="15" customHeight="1"/>
    <row r="42" spans="1:1" ht="15" customHeight="1"/>
    <row r="43" spans="1:1" ht="15" customHeight="1"/>
    <row r="44" spans="1:1" ht="15" customHeight="1"/>
    <row r="45" spans="1:1" ht="15" customHeight="1"/>
    <row r="46" spans="1:1" ht="15" customHeight="1"/>
    <row r="47" spans="1:1" ht="15" customHeight="1"/>
    <row r="48" spans="1: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</sheetData>
  <sheetProtection password="91E8" sheet="1" objects="1" scenarios="1"/>
  <mergeCells count="18">
    <mergeCell ref="A28:H28"/>
    <mergeCell ref="A29:H30"/>
    <mergeCell ref="A17:H18"/>
    <mergeCell ref="D20:E20"/>
    <mergeCell ref="A22:H22"/>
    <mergeCell ref="A23:H24"/>
    <mergeCell ref="A26:H27"/>
    <mergeCell ref="A25:H25"/>
    <mergeCell ref="D10:H10"/>
    <mergeCell ref="B13:C14"/>
    <mergeCell ref="G13:G14"/>
    <mergeCell ref="D13:F14"/>
    <mergeCell ref="G2:H2"/>
    <mergeCell ref="E6:E7"/>
    <mergeCell ref="E8:E9"/>
    <mergeCell ref="D6:D9"/>
    <mergeCell ref="F6:H7"/>
    <mergeCell ref="F8:H9"/>
  </mergeCells>
  <phoneticPr fontId="18"/>
  <conditionalFormatting sqref="G2:H2">
    <cfRule type="expression" dxfId="15" priority="6">
      <formula>$G$2=""</formula>
    </cfRule>
  </conditionalFormatting>
  <conditionalFormatting sqref="F6:H7">
    <cfRule type="expression" dxfId="14" priority="5">
      <formula>$F$6=""</formula>
    </cfRule>
  </conditionalFormatting>
  <conditionalFormatting sqref="F8:H9">
    <cfRule type="expression" dxfId="13" priority="4">
      <formula>$F$8=""</formula>
    </cfRule>
  </conditionalFormatting>
  <conditionalFormatting sqref="D13:F14">
    <cfRule type="expression" dxfId="12" priority="3">
      <formula>$D$13=""</formula>
    </cfRule>
  </conditionalFormatting>
  <conditionalFormatting sqref="A23:H24">
    <cfRule type="expression" dxfId="11" priority="2">
      <formula>$A$23=""</formula>
    </cfRule>
  </conditionalFormatting>
  <conditionalFormatting sqref="A26:H27">
    <cfRule type="expression" dxfId="10" priority="1">
      <formula>$A$26=""</formula>
    </cfRule>
  </conditionalFormatting>
  <pageMargins left="0.75" right="0.75" top="1" bottom="1" header="0.5" footer="0.5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997C3-F83B-449A-B981-211F6483FE97}">
  <sheetPr>
    <pageSetUpPr fitToPage="1"/>
  </sheetPr>
  <dimension ref="A1:V25"/>
  <sheetViews>
    <sheetView view="pageBreakPreview" zoomScaleNormal="100" zoomScaleSheetLayoutView="100" workbookViewId="0">
      <selection activeCell="Y30" sqref="Y30"/>
    </sheetView>
  </sheetViews>
  <sheetFormatPr defaultRowHeight="13.2"/>
  <cols>
    <col min="1" max="1" width="10.77734375" style="7" customWidth="1"/>
    <col min="2" max="2" width="9.6640625" style="7" customWidth="1"/>
    <col min="3" max="3" width="7.44140625" style="10" customWidth="1"/>
    <col min="4" max="4" width="11.88671875" style="10" customWidth="1"/>
    <col min="5" max="5" width="9.6640625" style="10" customWidth="1"/>
    <col min="6" max="21" width="5.77734375" style="7" customWidth="1"/>
    <col min="22" max="22" width="8.88671875" style="8"/>
    <col min="23" max="16384" width="8.88671875" style="7"/>
  </cols>
  <sheetData>
    <row r="1" spans="1:22" ht="16.2">
      <c r="A1" s="3" t="s">
        <v>16</v>
      </c>
      <c r="B1" s="3"/>
      <c r="C1" s="4"/>
      <c r="D1" s="5">
        <v>2024</v>
      </c>
      <c r="E1" s="6" t="s">
        <v>17</v>
      </c>
      <c r="F1" s="78">
        <v>7</v>
      </c>
      <c r="G1" s="78"/>
      <c r="H1" s="7" t="s">
        <v>18</v>
      </c>
      <c r="P1" s="79" t="s">
        <v>19</v>
      </c>
      <c r="Q1" s="79"/>
      <c r="R1" s="80">
        <v>45505</v>
      </c>
      <c r="S1" s="80"/>
      <c r="T1" s="80"/>
      <c r="U1" s="80"/>
    </row>
    <row r="2" spans="1:22" ht="19.2">
      <c r="B2" s="81" t="s">
        <v>20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2">
      <c r="A3" s="82" t="s">
        <v>21</v>
      </c>
      <c r="B3" s="9" t="s">
        <v>22</v>
      </c>
      <c r="C3" s="85" t="s">
        <v>23</v>
      </c>
      <c r="D3" s="86"/>
      <c r="E3" s="86"/>
      <c r="F3" s="86"/>
      <c r="G3" s="87"/>
      <c r="Q3" s="88" t="s">
        <v>24</v>
      </c>
      <c r="R3" s="88"/>
      <c r="S3" s="89" t="s">
        <v>25</v>
      </c>
      <c r="T3" s="89"/>
      <c r="U3" s="89"/>
    </row>
    <row r="4" spans="1:22">
      <c r="A4" s="83"/>
      <c r="B4" s="9" t="s">
        <v>26</v>
      </c>
      <c r="C4" s="85" t="s">
        <v>27</v>
      </c>
      <c r="D4" s="86"/>
      <c r="E4" s="86"/>
      <c r="F4" s="86"/>
      <c r="G4" s="87"/>
    </row>
    <row r="5" spans="1:22">
      <c r="A5" s="84"/>
      <c r="B5" s="9" t="s">
        <v>28</v>
      </c>
      <c r="C5" s="85" t="s">
        <v>29</v>
      </c>
      <c r="D5" s="86"/>
      <c r="E5" s="86"/>
      <c r="F5" s="86"/>
      <c r="G5" s="87"/>
    </row>
    <row r="7" spans="1:22">
      <c r="A7" s="65" t="s">
        <v>30</v>
      </c>
      <c r="B7" s="66"/>
      <c r="C7" s="67"/>
      <c r="D7" s="71" t="s">
        <v>31</v>
      </c>
      <c r="E7" s="11" t="s">
        <v>32</v>
      </c>
      <c r="F7" s="12">
        <v>1</v>
      </c>
      <c r="G7" s="12">
        <v>2</v>
      </c>
      <c r="H7" s="12">
        <v>3</v>
      </c>
      <c r="I7" s="12">
        <v>4</v>
      </c>
      <c r="J7" s="12">
        <v>5</v>
      </c>
      <c r="K7" s="12">
        <v>6</v>
      </c>
      <c r="L7" s="12">
        <v>7</v>
      </c>
      <c r="M7" s="12">
        <v>8</v>
      </c>
      <c r="N7" s="12">
        <v>9</v>
      </c>
      <c r="O7" s="12">
        <v>10</v>
      </c>
      <c r="P7" s="12">
        <v>11</v>
      </c>
      <c r="Q7" s="12">
        <v>12</v>
      </c>
      <c r="R7" s="12">
        <v>13</v>
      </c>
      <c r="S7" s="12">
        <v>14</v>
      </c>
      <c r="T7" s="12">
        <v>15</v>
      </c>
      <c r="U7" s="12">
        <v>16</v>
      </c>
    </row>
    <row r="8" spans="1:22">
      <c r="A8" s="68"/>
      <c r="B8" s="69"/>
      <c r="C8" s="70"/>
      <c r="D8" s="72"/>
      <c r="E8" s="13" t="s">
        <v>33</v>
      </c>
      <c r="F8" s="14">
        <f t="shared" ref="F8:U8" si="0">DATE($D$1,$F$1,F7)</f>
        <v>45474</v>
      </c>
      <c r="G8" s="14">
        <f t="shared" si="0"/>
        <v>45475</v>
      </c>
      <c r="H8" s="14">
        <f t="shared" si="0"/>
        <v>45476</v>
      </c>
      <c r="I8" s="14">
        <f t="shared" si="0"/>
        <v>45477</v>
      </c>
      <c r="J8" s="14">
        <f t="shared" si="0"/>
        <v>45478</v>
      </c>
      <c r="K8" s="14">
        <f t="shared" si="0"/>
        <v>45479</v>
      </c>
      <c r="L8" s="14">
        <f t="shared" si="0"/>
        <v>45480</v>
      </c>
      <c r="M8" s="14">
        <f t="shared" si="0"/>
        <v>45481</v>
      </c>
      <c r="N8" s="14">
        <f t="shared" si="0"/>
        <v>45482</v>
      </c>
      <c r="O8" s="14">
        <f t="shared" si="0"/>
        <v>45483</v>
      </c>
      <c r="P8" s="14">
        <f t="shared" si="0"/>
        <v>45484</v>
      </c>
      <c r="Q8" s="14">
        <f t="shared" si="0"/>
        <v>45485</v>
      </c>
      <c r="R8" s="14">
        <f t="shared" si="0"/>
        <v>45486</v>
      </c>
      <c r="S8" s="14">
        <f t="shared" si="0"/>
        <v>45487</v>
      </c>
      <c r="T8" s="14">
        <f t="shared" si="0"/>
        <v>45488</v>
      </c>
      <c r="U8" s="14">
        <f t="shared" si="0"/>
        <v>45489</v>
      </c>
    </row>
    <row r="9" spans="1:22">
      <c r="A9" s="48" t="s">
        <v>34</v>
      </c>
      <c r="B9" s="49"/>
      <c r="C9" s="49"/>
      <c r="D9" s="49"/>
      <c r="E9" s="50"/>
      <c r="F9" s="15">
        <v>10</v>
      </c>
      <c r="G9" s="15">
        <v>30</v>
      </c>
      <c r="H9" s="15">
        <v>10</v>
      </c>
      <c r="I9" s="15"/>
      <c r="J9" s="15"/>
      <c r="K9" s="15"/>
      <c r="L9" s="15"/>
      <c r="M9" s="15">
        <v>30</v>
      </c>
      <c r="N9" s="15">
        <v>10</v>
      </c>
      <c r="O9" s="15">
        <v>10</v>
      </c>
      <c r="P9" s="15">
        <v>20</v>
      </c>
      <c r="Q9" s="15">
        <v>10</v>
      </c>
      <c r="R9" s="15"/>
      <c r="S9" s="15"/>
      <c r="T9" s="15">
        <v>20</v>
      </c>
      <c r="U9" s="15">
        <v>10</v>
      </c>
      <c r="V9" s="8" t="s">
        <v>35</v>
      </c>
    </row>
    <row r="10" spans="1:22" ht="25.2" customHeight="1">
      <c r="A10" s="53" t="s">
        <v>36</v>
      </c>
      <c r="B10" s="56" t="s">
        <v>37</v>
      </c>
      <c r="C10" s="57"/>
      <c r="D10" s="58"/>
      <c r="E10" s="16" t="s">
        <v>38</v>
      </c>
      <c r="F10" s="15"/>
      <c r="G10" s="15">
        <v>2</v>
      </c>
      <c r="H10" s="15"/>
      <c r="I10" s="15"/>
      <c r="J10" s="15"/>
      <c r="K10" s="15"/>
      <c r="L10" s="15"/>
      <c r="M10" s="15"/>
      <c r="N10" s="15"/>
      <c r="O10" s="15"/>
      <c r="P10" s="15">
        <v>1</v>
      </c>
      <c r="Q10" s="15"/>
      <c r="R10" s="15"/>
      <c r="S10" s="15"/>
      <c r="T10" s="15"/>
      <c r="U10" s="15"/>
    </row>
    <row r="11" spans="1:22" ht="24" customHeight="1">
      <c r="A11" s="54"/>
      <c r="B11" s="73" t="s">
        <v>39</v>
      </c>
      <c r="C11" s="74"/>
      <c r="D11" s="75"/>
      <c r="E11" s="11" t="s">
        <v>40</v>
      </c>
      <c r="F11" s="17"/>
      <c r="G11" s="17"/>
      <c r="H11" s="17"/>
      <c r="I11" s="17"/>
      <c r="J11" s="17"/>
      <c r="K11" s="17"/>
      <c r="L11" s="17"/>
      <c r="M11" s="17">
        <v>1</v>
      </c>
      <c r="N11" s="17"/>
      <c r="O11" s="17"/>
      <c r="P11" s="17">
        <v>1</v>
      </c>
      <c r="Q11" s="17"/>
      <c r="R11" s="17"/>
      <c r="S11" s="17"/>
      <c r="T11" s="17"/>
      <c r="U11" s="17"/>
    </row>
    <row r="12" spans="1:22" ht="48" customHeight="1">
      <c r="A12" s="55"/>
      <c r="B12" s="62"/>
      <c r="C12" s="63"/>
      <c r="D12" s="64"/>
      <c r="E12" s="13" t="s">
        <v>41</v>
      </c>
      <c r="F12" s="18"/>
      <c r="G12" s="18"/>
      <c r="H12" s="18"/>
      <c r="I12" s="18"/>
      <c r="J12" s="18"/>
      <c r="K12" s="18"/>
      <c r="L12" s="18"/>
      <c r="M12" s="18">
        <v>1</v>
      </c>
      <c r="N12" s="18"/>
      <c r="O12" s="18"/>
      <c r="P12" s="18"/>
      <c r="Q12" s="18"/>
      <c r="R12" s="18"/>
      <c r="S12" s="18"/>
      <c r="T12" s="18">
        <v>1</v>
      </c>
      <c r="U12" s="18"/>
    </row>
    <row r="13" spans="1:22">
      <c r="A13" s="65" t="s">
        <v>42</v>
      </c>
      <c r="B13" s="66"/>
      <c r="C13" s="66"/>
      <c r="D13" s="67"/>
      <c r="E13" s="11" t="s">
        <v>43</v>
      </c>
      <c r="F13" s="19">
        <f>F10</f>
        <v>0</v>
      </c>
      <c r="G13" s="19">
        <f t="shared" ref="G13:U13" si="1">G10</f>
        <v>2</v>
      </c>
      <c r="H13" s="19">
        <f t="shared" si="1"/>
        <v>0</v>
      </c>
      <c r="I13" s="19">
        <f t="shared" si="1"/>
        <v>0</v>
      </c>
      <c r="J13" s="19">
        <f t="shared" si="1"/>
        <v>0</v>
      </c>
      <c r="K13" s="19">
        <f t="shared" si="1"/>
        <v>0</v>
      </c>
      <c r="L13" s="19">
        <f t="shared" si="1"/>
        <v>0</v>
      </c>
      <c r="M13" s="19">
        <f t="shared" si="1"/>
        <v>0</v>
      </c>
      <c r="N13" s="19">
        <f t="shared" si="1"/>
        <v>0</v>
      </c>
      <c r="O13" s="19">
        <f t="shared" si="1"/>
        <v>0</v>
      </c>
      <c r="P13" s="19">
        <f t="shared" si="1"/>
        <v>1</v>
      </c>
      <c r="Q13" s="19">
        <f t="shared" si="1"/>
        <v>0</v>
      </c>
      <c r="R13" s="19">
        <f t="shared" si="1"/>
        <v>0</v>
      </c>
      <c r="S13" s="19">
        <f t="shared" si="1"/>
        <v>0</v>
      </c>
      <c r="T13" s="19">
        <f t="shared" si="1"/>
        <v>0</v>
      </c>
      <c r="U13" s="19">
        <f t="shared" si="1"/>
        <v>0</v>
      </c>
      <c r="V13" s="8" t="s">
        <v>44</v>
      </c>
    </row>
    <row r="14" spans="1:22">
      <c r="A14" s="68"/>
      <c r="B14" s="69"/>
      <c r="C14" s="69"/>
      <c r="D14" s="70"/>
      <c r="E14" s="13" t="s">
        <v>45</v>
      </c>
      <c r="F14" s="20">
        <f>F11+F12</f>
        <v>0</v>
      </c>
      <c r="G14" s="20">
        <f t="shared" ref="G14:U14" si="2">G11+G12</f>
        <v>0</v>
      </c>
      <c r="H14" s="20">
        <f t="shared" si="2"/>
        <v>0</v>
      </c>
      <c r="I14" s="20">
        <f t="shared" si="2"/>
        <v>0</v>
      </c>
      <c r="J14" s="20">
        <f t="shared" si="2"/>
        <v>0</v>
      </c>
      <c r="K14" s="20">
        <f t="shared" si="2"/>
        <v>0</v>
      </c>
      <c r="L14" s="20">
        <f t="shared" si="2"/>
        <v>0</v>
      </c>
      <c r="M14" s="20">
        <f t="shared" si="2"/>
        <v>2</v>
      </c>
      <c r="N14" s="20">
        <f t="shared" si="2"/>
        <v>0</v>
      </c>
      <c r="O14" s="20">
        <f t="shared" si="2"/>
        <v>0</v>
      </c>
      <c r="P14" s="20">
        <f t="shared" si="2"/>
        <v>1</v>
      </c>
      <c r="Q14" s="20">
        <f t="shared" si="2"/>
        <v>0</v>
      </c>
      <c r="R14" s="20">
        <f t="shared" si="2"/>
        <v>0</v>
      </c>
      <c r="S14" s="20">
        <f t="shared" si="2"/>
        <v>0</v>
      </c>
      <c r="T14" s="20">
        <f t="shared" si="2"/>
        <v>1</v>
      </c>
      <c r="U14" s="20">
        <f t="shared" si="2"/>
        <v>0</v>
      </c>
    </row>
    <row r="15" spans="1:22">
      <c r="A15" s="48" t="s">
        <v>46</v>
      </c>
      <c r="B15" s="49"/>
      <c r="C15" s="49"/>
      <c r="D15" s="49"/>
      <c r="E15" s="50"/>
      <c r="F15" s="21">
        <f>F9-(F13+F14)</f>
        <v>10</v>
      </c>
      <c r="G15" s="21">
        <f t="shared" ref="G15:U15" si="3">G9-(G13+G14)</f>
        <v>28</v>
      </c>
      <c r="H15" s="21">
        <f t="shared" si="3"/>
        <v>10</v>
      </c>
      <c r="I15" s="21">
        <f t="shared" si="3"/>
        <v>0</v>
      </c>
      <c r="J15" s="21">
        <f t="shared" si="3"/>
        <v>0</v>
      </c>
      <c r="K15" s="21">
        <f t="shared" si="3"/>
        <v>0</v>
      </c>
      <c r="L15" s="21">
        <f t="shared" si="3"/>
        <v>0</v>
      </c>
      <c r="M15" s="21">
        <f t="shared" si="3"/>
        <v>28</v>
      </c>
      <c r="N15" s="21">
        <f t="shared" si="3"/>
        <v>10</v>
      </c>
      <c r="O15" s="21">
        <f t="shared" si="3"/>
        <v>10</v>
      </c>
      <c r="P15" s="21">
        <f t="shared" si="3"/>
        <v>18</v>
      </c>
      <c r="Q15" s="21">
        <f t="shared" si="3"/>
        <v>10</v>
      </c>
      <c r="R15" s="21">
        <f t="shared" si="3"/>
        <v>0</v>
      </c>
      <c r="S15" s="21">
        <f t="shared" si="3"/>
        <v>0</v>
      </c>
      <c r="T15" s="21">
        <f t="shared" si="3"/>
        <v>19</v>
      </c>
      <c r="U15" s="21">
        <f t="shared" si="3"/>
        <v>10</v>
      </c>
      <c r="V15" s="8" t="s">
        <v>47</v>
      </c>
    </row>
    <row r="16" spans="1:22">
      <c r="B16" s="10"/>
    </row>
    <row r="17" spans="1:22">
      <c r="A17" s="65" t="s">
        <v>30</v>
      </c>
      <c r="B17" s="66"/>
      <c r="C17" s="67"/>
      <c r="D17" s="76" t="str">
        <f>D7</f>
        <v>鶏:成鶏</v>
      </c>
      <c r="E17" s="11" t="s">
        <v>32</v>
      </c>
      <c r="F17" s="12">
        <v>17</v>
      </c>
      <c r="G17" s="12">
        <v>18</v>
      </c>
      <c r="H17" s="12">
        <v>19</v>
      </c>
      <c r="I17" s="12">
        <v>20</v>
      </c>
      <c r="J17" s="12">
        <v>21</v>
      </c>
      <c r="K17" s="12">
        <v>22</v>
      </c>
      <c r="L17" s="12">
        <v>23</v>
      </c>
      <c r="M17" s="12">
        <v>24</v>
      </c>
      <c r="N17" s="12">
        <v>25</v>
      </c>
      <c r="O17" s="12">
        <v>26</v>
      </c>
      <c r="P17" s="12">
        <v>27</v>
      </c>
      <c r="Q17" s="12">
        <v>28</v>
      </c>
      <c r="R17" s="12">
        <v>29</v>
      </c>
      <c r="S17" s="12">
        <v>30</v>
      </c>
      <c r="T17" s="22">
        <v>31</v>
      </c>
      <c r="U17" s="51" t="s">
        <v>48</v>
      </c>
    </row>
    <row r="18" spans="1:22">
      <c r="A18" s="68"/>
      <c r="B18" s="69"/>
      <c r="C18" s="70"/>
      <c r="D18" s="77"/>
      <c r="E18" s="13" t="s">
        <v>33</v>
      </c>
      <c r="F18" s="14">
        <f t="shared" ref="F18:T18" si="4">DATE($D$1,$F$1,F17)</f>
        <v>45490</v>
      </c>
      <c r="G18" s="14">
        <f t="shared" si="4"/>
        <v>45491</v>
      </c>
      <c r="H18" s="14">
        <f t="shared" si="4"/>
        <v>45492</v>
      </c>
      <c r="I18" s="14">
        <f t="shared" si="4"/>
        <v>45493</v>
      </c>
      <c r="J18" s="14">
        <f t="shared" si="4"/>
        <v>45494</v>
      </c>
      <c r="K18" s="14">
        <f t="shared" si="4"/>
        <v>45495</v>
      </c>
      <c r="L18" s="14">
        <f t="shared" si="4"/>
        <v>45496</v>
      </c>
      <c r="M18" s="14">
        <f t="shared" si="4"/>
        <v>45497</v>
      </c>
      <c r="N18" s="14">
        <f t="shared" si="4"/>
        <v>45498</v>
      </c>
      <c r="O18" s="14">
        <f t="shared" si="4"/>
        <v>45499</v>
      </c>
      <c r="P18" s="14">
        <f t="shared" si="4"/>
        <v>45500</v>
      </c>
      <c r="Q18" s="14">
        <f t="shared" si="4"/>
        <v>45501</v>
      </c>
      <c r="R18" s="14">
        <f t="shared" si="4"/>
        <v>45502</v>
      </c>
      <c r="S18" s="14">
        <f t="shared" si="4"/>
        <v>45503</v>
      </c>
      <c r="T18" s="23">
        <f t="shared" si="4"/>
        <v>45504</v>
      </c>
      <c r="U18" s="52"/>
      <c r="V18" s="8" t="s">
        <v>49</v>
      </c>
    </row>
    <row r="19" spans="1:22">
      <c r="A19" s="48" t="s">
        <v>34</v>
      </c>
      <c r="B19" s="49"/>
      <c r="C19" s="49"/>
      <c r="D19" s="49"/>
      <c r="E19" s="50"/>
      <c r="F19" s="15">
        <v>30</v>
      </c>
      <c r="G19" s="15">
        <v>10</v>
      </c>
      <c r="H19" s="15">
        <v>20</v>
      </c>
      <c r="I19" s="15"/>
      <c r="J19" s="15"/>
      <c r="K19" s="15">
        <v>10</v>
      </c>
      <c r="L19" s="15">
        <v>10</v>
      </c>
      <c r="M19" s="15">
        <v>30</v>
      </c>
      <c r="N19" s="15">
        <v>10</v>
      </c>
      <c r="O19" s="15">
        <v>10</v>
      </c>
      <c r="P19" s="15"/>
      <c r="Q19" s="15"/>
      <c r="R19" s="15">
        <v>10</v>
      </c>
      <c r="S19" s="15">
        <v>10</v>
      </c>
      <c r="T19" s="24">
        <v>20</v>
      </c>
      <c r="U19" s="25">
        <f>SUM(F9:U9,F19:T19)</f>
        <v>330</v>
      </c>
    </row>
    <row r="20" spans="1:22" ht="24.6" customHeight="1">
      <c r="A20" s="53" t="s">
        <v>36</v>
      </c>
      <c r="B20" s="56" t="s">
        <v>37</v>
      </c>
      <c r="C20" s="57"/>
      <c r="D20" s="58"/>
      <c r="E20" s="16" t="s">
        <v>38</v>
      </c>
      <c r="F20" s="15">
        <v>1</v>
      </c>
      <c r="G20" s="15"/>
      <c r="H20" s="15"/>
      <c r="I20" s="15"/>
      <c r="J20" s="15"/>
      <c r="K20" s="15"/>
      <c r="L20" s="15"/>
      <c r="M20" s="15">
        <v>1</v>
      </c>
      <c r="N20" s="15"/>
      <c r="O20" s="15"/>
      <c r="P20" s="15"/>
      <c r="Q20" s="15"/>
      <c r="R20" s="15"/>
      <c r="S20" s="15"/>
      <c r="T20" s="24"/>
      <c r="U20" s="25">
        <f t="shared" ref="U20:U25" si="5">SUM(F10:U10,F20:T20)</f>
        <v>5</v>
      </c>
    </row>
    <row r="21" spans="1:22" ht="24">
      <c r="A21" s="54"/>
      <c r="B21" s="59" t="s">
        <v>39</v>
      </c>
      <c r="C21" s="60"/>
      <c r="D21" s="61"/>
      <c r="E21" s="11" t="s">
        <v>40</v>
      </c>
      <c r="F21" s="17"/>
      <c r="G21" s="17"/>
      <c r="H21" s="17">
        <v>1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26"/>
      <c r="U21" s="27">
        <f t="shared" si="5"/>
        <v>3</v>
      </c>
    </row>
    <row r="22" spans="1:22" ht="24">
      <c r="A22" s="55"/>
      <c r="B22" s="62"/>
      <c r="C22" s="63"/>
      <c r="D22" s="64"/>
      <c r="E22" s="13" t="s">
        <v>41</v>
      </c>
      <c r="F22" s="18">
        <v>1</v>
      </c>
      <c r="G22" s="18"/>
      <c r="H22" s="18"/>
      <c r="I22" s="18"/>
      <c r="J22" s="18"/>
      <c r="K22" s="18"/>
      <c r="L22" s="18"/>
      <c r="M22" s="18">
        <v>1</v>
      </c>
      <c r="N22" s="18"/>
      <c r="O22" s="18"/>
      <c r="P22" s="18"/>
      <c r="Q22" s="18"/>
      <c r="R22" s="18"/>
      <c r="S22" s="18">
        <v>1</v>
      </c>
      <c r="T22" s="28"/>
      <c r="U22" s="29">
        <f t="shared" si="5"/>
        <v>5</v>
      </c>
    </row>
    <row r="23" spans="1:22">
      <c r="A23" s="65" t="s">
        <v>42</v>
      </c>
      <c r="B23" s="66"/>
      <c r="C23" s="66"/>
      <c r="D23" s="67"/>
      <c r="E23" s="11" t="s">
        <v>43</v>
      </c>
      <c r="F23" s="19">
        <f>F20</f>
        <v>1</v>
      </c>
      <c r="G23" s="19">
        <f t="shared" ref="G23:T23" si="6">G20</f>
        <v>0</v>
      </c>
      <c r="H23" s="19">
        <f t="shared" si="6"/>
        <v>0</v>
      </c>
      <c r="I23" s="19">
        <f t="shared" si="6"/>
        <v>0</v>
      </c>
      <c r="J23" s="19">
        <f t="shared" si="6"/>
        <v>0</v>
      </c>
      <c r="K23" s="19">
        <f t="shared" si="6"/>
        <v>0</v>
      </c>
      <c r="L23" s="19">
        <f t="shared" si="6"/>
        <v>0</v>
      </c>
      <c r="M23" s="19">
        <f t="shared" si="6"/>
        <v>1</v>
      </c>
      <c r="N23" s="19">
        <f t="shared" si="6"/>
        <v>0</v>
      </c>
      <c r="O23" s="19">
        <f t="shared" si="6"/>
        <v>0</v>
      </c>
      <c r="P23" s="19">
        <f t="shared" si="6"/>
        <v>0</v>
      </c>
      <c r="Q23" s="19">
        <f t="shared" si="6"/>
        <v>0</v>
      </c>
      <c r="R23" s="19">
        <f t="shared" si="6"/>
        <v>0</v>
      </c>
      <c r="S23" s="19">
        <f t="shared" si="6"/>
        <v>0</v>
      </c>
      <c r="T23" s="30">
        <f t="shared" si="6"/>
        <v>0</v>
      </c>
      <c r="U23" s="27">
        <f t="shared" si="5"/>
        <v>5</v>
      </c>
    </row>
    <row r="24" spans="1:22">
      <c r="A24" s="68"/>
      <c r="B24" s="69"/>
      <c r="C24" s="69"/>
      <c r="D24" s="70"/>
      <c r="E24" s="13" t="s">
        <v>45</v>
      </c>
      <c r="F24" s="20">
        <f>F21+F22</f>
        <v>1</v>
      </c>
      <c r="G24" s="20">
        <f t="shared" ref="G24:T24" si="7">G21+G22</f>
        <v>0</v>
      </c>
      <c r="H24" s="20">
        <f t="shared" si="7"/>
        <v>1</v>
      </c>
      <c r="I24" s="20">
        <f t="shared" si="7"/>
        <v>0</v>
      </c>
      <c r="J24" s="20">
        <f t="shared" si="7"/>
        <v>0</v>
      </c>
      <c r="K24" s="20">
        <f t="shared" si="7"/>
        <v>0</v>
      </c>
      <c r="L24" s="20">
        <f t="shared" si="7"/>
        <v>0</v>
      </c>
      <c r="M24" s="20">
        <f t="shared" si="7"/>
        <v>1</v>
      </c>
      <c r="N24" s="20">
        <f t="shared" si="7"/>
        <v>0</v>
      </c>
      <c r="O24" s="20">
        <f t="shared" si="7"/>
        <v>0</v>
      </c>
      <c r="P24" s="20">
        <f t="shared" si="7"/>
        <v>0</v>
      </c>
      <c r="Q24" s="20">
        <f t="shared" si="7"/>
        <v>0</v>
      </c>
      <c r="R24" s="20">
        <f t="shared" si="7"/>
        <v>0</v>
      </c>
      <c r="S24" s="20">
        <f t="shared" si="7"/>
        <v>1</v>
      </c>
      <c r="T24" s="31">
        <f t="shared" si="7"/>
        <v>0</v>
      </c>
      <c r="U24" s="29">
        <f t="shared" si="5"/>
        <v>8</v>
      </c>
    </row>
    <row r="25" spans="1:22">
      <c r="A25" s="48" t="s">
        <v>46</v>
      </c>
      <c r="B25" s="49"/>
      <c r="C25" s="49"/>
      <c r="D25" s="49"/>
      <c r="E25" s="50"/>
      <c r="F25" s="21">
        <f>F19-(F23+F24)</f>
        <v>28</v>
      </c>
      <c r="G25" s="21">
        <f t="shared" ref="G25:T25" si="8">G19-(G23+G24)</f>
        <v>10</v>
      </c>
      <c r="H25" s="21">
        <f t="shared" si="8"/>
        <v>19</v>
      </c>
      <c r="I25" s="21">
        <f t="shared" si="8"/>
        <v>0</v>
      </c>
      <c r="J25" s="21">
        <f t="shared" si="8"/>
        <v>0</v>
      </c>
      <c r="K25" s="21">
        <f t="shared" si="8"/>
        <v>10</v>
      </c>
      <c r="L25" s="21">
        <f t="shared" si="8"/>
        <v>10</v>
      </c>
      <c r="M25" s="21">
        <f t="shared" si="8"/>
        <v>28</v>
      </c>
      <c r="N25" s="21">
        <f t="shared" si="8"/>
        <v>10</v>
      </c>
      <c r="O25" s="21">
        <f t="shared" si="8"/>
        <v>10</v>
      </c>
      <c r="P25" s="21">
        <f t="shared" si="8"/>
        <v>0</v>
      </c>
      <c r="Q25" s="21">
        <f t="shared" si="8"/>
        <v>0</v>
      </c>
      <c r="R25" s="21">
        <f t="shared" si="8"/>
        <v>10</v>
      </c>
      <c r="S25" s="21">
        <f t="shared" si="8"/>
        <v>9</v>
      </c>
      <c r="T25" s="32">
        <f t="shared" si="8"/>
        <v>20</v>
      </c>
      <c r="U25" s="25">
        <f t="shared" si="5"/>
        <v>317</v>
      </c>
    </row>
  </sheetData>
  <sheetProtection password="91E8" sheet="1" objects="1" scenarios="1"/>
  <mergeCells count="27">
    <mergeCell ref="P1:Q1"/>
    <mergeCell ref="R1:U1"/>
    <mergeCell ref="B2:U2"/>
    <mergeCell ref="A3:A5"/>
    <mergeCell ref="C3:G3"/>
    <mergeCell ref="Q3:R3"/>
    <mergeCell ref="S3:U3"/>
    <mergeCell ref="C4:G4"/>
    <mergeCell ref="C5:G5"/>
    <mergeCell ref="A13:D14"/>
    <mergeCell ref="A15:E15"/>
    <mergeCell ref="A17:C18"/>
    <mergeCell ref="D17:D18"/>
    <mergeCell ref="F1:G1"/>
    <mergeCell ref="A7:C8"/>
    <mergeCell ref="D7:D8"/>
    <mergeCell ref="A9:E9"/>
    <mergeCell ref="A10:A12"/>
    <mergeCell ref="B10:D10"/>
    <mergeCell ref="B11:D12"/>
    <mergeCell ref="A25:E25"/>
    <mergeCell ref="U17:U18"/>
    <mergeCell ref="A20:A22"/>
    <mergeCell ref="B20:D20"/>
    <mergeCell ref="B21:D22"/>
    <mergeCell ref="A23:D24"/>
    <mergeCell ref="A19:E19"/>
  </mergeCells>
  <phoneticPr fontId="18"/>
  <conditionalFormatting sqref="D1 F1 R1:U1 F9:U12 C3:C5">
    <cfRule type="containsBlanks" dxfId="9" priority="5">
      <formula>LEN(TRIM(C1))=0</formula>
    </cfRule>
  </conditionalFormatting>
  <conditionalFormatting sqref="S3:U3 D7">
    <cfRule type="containsBlanks" dxfId="8" priority="4">
      <formula>LEN(TRIM(D3))=0</formula>
    </cfRule>
  </conditionalFormatting>
  <conditionalFormatting sqref="F1 D1">
    <cfRule type="containsBlanks" dxfId="7" priority="3">
      <formula>LEN(TRIM(D1))=0</formula>
    </cfRule>
  </conditionalFormatting>
  <conditionalFormatting sqref="F19:U19 F20:T22 U20:U25">
    <cfRule type="containsBlanks" dxfId="6" priority="2">
      <formula>LEN(TRIM(F19))=0</formula>
    </cfRule>
  </conditionalFormatting>
  <conditionalFormatting sqref="D17">
    <cfRule type="containsBlanks" dxfId="5" priority="1">
      <formula>LEN(TRIM(D17))=0</formula>
    </cfRule>
  </conditionalFormatting>
  <dataValidations count="2">
    <dataValidation type="list" allowBlank="1" showInputMessage="1" showErrorMessage="1" sqref="D7" xr:uid="{5C4801EF-0869-4C6C-AB85-B5F7348D7415}">
      <formula1>"鶏:成鶏,鶏:ブロイラー,あひる,七面鳥"</formula1>
    </dataValidation>
    <dataValidation type="list" allowBlank="1" showInputMessage="1" showErrorMessage="1" sqref="S3:U3" xr:uid="{A7D62224-6B4F-4617-B95B-C644CF90DD52}">
      <formula1>"外剥ぎ,中抜き,両方"</formula1>
    </dataValidation>
  </dataValidations>
  <pageMargins left="0.7" right="0.7" top="0.75" bottom="0.75" header="0.3" footer="0.3"/>
  <pageSetup paperSize="9" scale="71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EB245-F919-4CA5-9264-01E9C12816AB}">
  <sheetPr>
    <pageSetUpPr fitToPage="1"/>
  </sheetPr>
  <dimension ref="A1:U25"/>
  <sheetViews>
    <sheetView tabSelected="1" view="pageBreakPreview" zoomScaleNormal="100" zoomScaleSheetLayoutView="100" workbookViewId="0">
      <selection activeCell="A13" sqref="A13:D14"/>
    </sheetView>
  </sheetViews>
  <sheetFormatPr defaultRowHeight="13.2"/>
  <cols>
    <col min="1" max="1" width="10.77734375" style="7" customWidth="1"/>
    <col min="2" max="2" width="9.6640625" style="7" customWidth="1"/>
    <col min="3" max="3" width="7.44140625" style="10" customWidth="1"/>
    <col min="4" max="4" width="11.88671875" style="10" customWidth="1"/>
    <col min="5" max="5" width="9.6640625" style="10" customWidth="1"/>
    <col min="6" max="21" width="5.77734375" style="7" customWidth="1"/>
    <col min="22" max="16384" width="8.88671875" style="7"/>
  </cols>
  <sheetData>
    <row r="1" spans="1:21" ht="16.2">
      <c r="A1" s="3" t="s">
        <v>16</v>
      </c>
      <c r="B1" s="3"/>
      <c r="C1" s="4"/>
      <c r="D1" s="33"/>
      <c r="E1" s="6" t="s">
        <v>17</v>
      </c>
      <c r="F1" s="92"/>
      <c r="G1" s="92"/>
      <c r="H1" s="7" t="s">
        <v>18</v>
      </c>
      <c r="P1" s="79" t="s">
        <v>19</v>
      </c>
      <c r="Q1" s="79"/>
      <c r="R1" s="93"/>
      <c r="S1" s="93"/>
      <c r="T1" s="93"/>
      <c r="U1" s="93"/>
    </row>
    <row r="2" spans="1:21" ht="19.2">
      <c r="B2" s="81" t="s">
        <v>20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>
      <c r="A3" s="82" t="s">
        <v>21</v>
      </c>
      <c r="B3" s="9" t="s">
        <v>22</v>
      </c>
      <c r="C3" s="94"/>
      <c r="D3" s="95"/>
      <c r="E3" s="95"/>
      <c r="F3" s="95"/>
      <c r="G3" s="96"/>
      <c r="Q3" s="88" t="s">
        <v>24</v>
      </c>
      <c r="R3" s="88"/>
      <c r="S3" s="97"/>
      <c r="T3" s="97"/>
      <c r="U3" s="97"/>
    </row>
    <row r="4" spans="1:21">
      <c r="A4" s="83"/>
      <c r="B4" s="9" t="s">
        <v>26</v>
      </c>
      <c r="C4" s="94"/>
      <c r="D4" s="95"/>
      <c r="E4" s="95"/>
      <c r="F4" s="95"/>
      <c r="G4" s="96"/>
    </row>
    <row r="5" spans="1:21">
      <c r="A5" s="84"/>
      <c r="B5" s="9" t="s">
        <v>28</v>
      </c>
      <c r="C5" s="94"/>
      <c r="D5" s="95"/>
      <c r="E5" s="95"/>
      <c r="F5" s="95"/>
      <c r="G5" s="96"/>
    </row>
    <row r="7" spans="1:21">
      <c r="A7" s="65" t="s">
        <v>30</v>
      </c>
      <c r="B7" s="66"/>
      <c r="C7" s="67"/>
      <c r="D7" s="90"/>
      <c r="E7" s="11" t="s">
        <v>32</v>
      </c>
      <c r="F7" s="12">
        <v>1</v>
      </c>
      <c r="G7" s="12">
        <v>2</v>
      </c>
      <c r="H7" s="12">
        <v>3</v>
      </c>
      <c r="I7" s="12">
        <v>4</v>
      </c>
      <c r="J7" s="12">
        <v>5</v>
      </c>
      <c r="K7" s="12">
        <v>6</v>
      </c>
      <c r="L7" s="12">
        <v>7</v>
      </c>
      <c r="M7" s="12">
        <v>8</v>
      </c>
      <c r="N7" s="12">
        <v>9</v>
      </c>
      <c r="O7" s="12">
        <v>10</v>
      </c>
      <c r="P7" s="12">
        <v>11</v>
      </c>
      <c r="Q7" s="12">
        <v>12</v>
      </c>
      <c r="R7" s="12">
        <v>13</v>
      </c>
      <c r="S7" s="12">
        <v>14</v>
      </c>
      <c r="T7" s="12">
        <v>15</v>
      </c>
      <c r="U7" s="12">
        <v>16</v>
      </c>
    </row>
    <row r="8" spans="1:21">
      <c r="A8" s="68"/>
      <c r="B8" s="69"/>
      <c r="C8" s="70"/>
      <c r="D8" s="91"/>
      <c r="E8" s="13" t="s">
        <v>33</v>
      </c>
      <c r="F8" s="14" t="e">
        <f t="shared" ref="F8:U8" si="0">DATE($D$1,$F$1,F7)</f>
        <v>#NUM!</v>
      </c>
      <c r="G8" s="14" t="e">
        <f t="shared" si="0"/>
        <v>#NUM!</v>
      </c>
      <c r="H8" s="14" t="e">
        <f t="shared" si="0"/>
        <v>#NUM!</v>
      </c>
      <c r="I8" s="14" t="e">
        <f t="shared" si="0"/>
        <v>#NUM!</v>
      </c>
      <c r="J8" s="14" t="e">
        <f t="shared" si="0"/>
        <v>#NUM!</v>
      </c>
      <c r="K8" s="14" t="e">
        <f t="shared" si="0"/>
        <v>#NUM!</v>
      </c>
      <c r="L8" s="14" t="e">
        <f t="shared" si="0"/>
        <v>#NUM!</v>
      </c>
      <c r="M8" s="14" t="e">
        <f t="shared" si="0"/>
        <v>#NUM!</v>
      </c>
      <c r="N8" s="14" t="e">
        <f t="shared" si="0"/>
        <v>#NUM!</v>
      </c>
      <c r="O8" s="14" t="e">
        <f t="shared" si="0"/>
        <v>#NUM!</v>
      </c>
      <c r="P8" s="14" t="e">
        <f t="shared" si="0"/>
        <v>#NUM!</v>
      </c>
      <c r="Q8" s="14" t="e">
        <f t="shared" si="0"/>
        <v>#NUM!</v>
      </c>
      <c r="R8" s="14" t="e">
        <f t="shared" si="0"/>
        <v>#NUM!</v>
      </c>
      <c r="S8" s="14" t="e">
        <f t="shared" si="0"/>
        <v>#NUM!</v>
      </c>
      <c r="T8" s="14" t="e">
        <f t="shared" si="0"/>
        <v>#NUM!</v>
      </c>
      <c r="U8" s="14" t="e">
        <f t="shared" si="0"/>
        <v>#NUM!</v>
      </c>
    </row>
    <row r="9" spans="1:21">
      <c r="A9" s="48" t="s">
        <v>34</v>
      </c>
      <c r="B9" s="49"/>
      <c r="C9" s="49"/>
      <c r="D9" s="49"/>
      <c r="E9" s="50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25.8" customHeight="1">
      <c r="A10" s="53" t="s">
        <v>36</v>
      </c>
      <c r="B10" s="56" t="s">
        <v>37</v>
      </c>
      <c r="C10" s="57"/>
      <c r="D10" s="58"/>
      <c r="E10" s="16" t="s">
        <v>38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</row>
    <row r="11" spans="1:21" ht="24">
      <c r="A11" s="54"/>
      <c r="B11" s="59" t="s">
        <v>39</v>
      </c>
      <c r="C11" s="60"/>
      <c r="D11" s="61"/>
      <c r="E11" s="11" t="s">
        <v>40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spans="1:21" ht="24">
      <c r="A12" s="55"/>
      <c r="B12" s="62"/>
      <c r="C12" s="63"/>
      <c r="D12" s="64"/>
      <c r="E12" s="13" t="s">
        <v>41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</row>
    <row r="13" spans="1:21">
      <c r="A13" s="65" t="s">
        <v>42</v>
      </c>
      <c r="B13" s="66"/>
      <c r="C13" s="66"/>
      <c r="D13" s="67"/>
      <c r="E13" s="11" t="s">
        <v>43</v>
      </c>
      <c r="F13" s="19">
        <f>F10</f>
        <v>0</v>
      </c>
      <c r="G13" s="19">
        <f t="shared" ref="G13:U13" si="1">G10</f>
        <v>0</v>
      </c>
      <c r="H13" s="19">
        <f t="shared" si="1"/>
        <v>0</v>
      </c>
      <c r="I13" s="19">
        <f t="shared" si="1"/>
        <v>0</v>
      </c>
      <c r="J13" s="19">
        <f t="shared" si="1"/>
        <v>0</v>
      </c>
      <c r="K13" s="19">
        <f t="shared" si="1"/>
        <v>0</v>
      </c>
      <c r="L13" s="19">
        <f t="shared" si="1"/>
        <v>0</v>
      </c>
      <c r="M13" s="19">
        <f t="shared" si="1"/>
        <v>0</v>
      </c>
      <c r="N13" s="19">
        <f t="shared" si="1"/>
        <v>0</v>
      </c>
      <c r="O13" s="19">
        <f t="shared" si="1"/>
        <v>0</v>
      </c>
      <c r="P13" s="19">
        <f t="shared" si="1"/>
        <v>0</v>
      </c>
      <c r="Q13" s="19">
        <f t="shared" si="1"/>
        <v>0</v>
      </c>
      <c r="R13" s="19">
        <f t="shared" si="1"/>
        <v>0</v>
      </c>
      <c r="S13" s="19">
        <f t="shared" si="1"/>
        <v>0</v>
      </c>
      <c r="T13" s="19">
        <f t="shared" si="1"/>
        <v>0</v>
      </c>
      <c r="U13" s="19">
        <f t="shared" si="1"/>
        <v>0</v>
      </c>
    </row>
    <row r="14" spans="1:21">
      <c r="A14" s="68"/>
      <c r="B14" s="69"/>
      <c r="C14" s="69"/>
      <c r="D14" s="70"/>
      <c r="E14" s="13" t="s">
        <v>45</v>
      </c>
      <c r="F14" s="20">
        <f>F11+F12</f>
        <v>0</v>
      </c>
      <c r="G14" s="20">
        <f t="shared" ref="G14:U14" si="2">G11+G12</f>
        <v>0</v>
      </c>
      <c r="H14" s="20">
        <f t="shared" si="2"/>
        <v>0</v>
      </c>
      <c r="I14" s="20">
        <f t="shared" si="2"/>
        <v>0</v>
      </c>
      <c r="J14" s="20">
        <f t="shared" si="2"/>
        <v>0</v>
      </c>
      <c r="K14" s="20">
        <f t="shared" si="2"/>
        <v>0</v>
      </c>
      <c r="L14" s="20">
        <f t="shared" si="2"/>
        <v>0</v>
      </c>
      <c r="M14" s="20">
        <f t="shared" si="2"/>
        <v>0</v>
      </c>
      <c r="N14" s="20">
        <f t="shared" si="2"/>
        <v>0</v>
      </c>
      <c r="O14" s="20">
        <f t="shared" si="2"/>
        <v>0</v>
      </c>
      <c r="P14" s="20">
        <f t="shared" si="2"/>
        <v>0</v>
      </c>
      <c r="Q14" s="20">
        <f t="shared" si="2"/>
        <v>0</v>
      </c>
      <c r="R14" s="20">
        <f t="shared" si="2"/>
        <v>0</v>
      </c>
      <c r="S14" s="20">
        <f t="shared" si="2"/>
        <v>0</v>
      </c>
      <c r="T14" s="20">
        <f t="shared" si="2"/>
        <v>0</v>
      </c>
      <c r="U14" s="20">
        <f t="shared" si="2"/>
        <v>0</v>
      </c>
    </row>
    <row r="15" spans="1:21">
      <c r="A15" s="48" t="s">
        <v>46</v>
      </c>
      <c r="B15" s="49"/>
      <c r="C15" s="49"/>
      <c r="D15" s="49"/>
      <c r="E15" s="50"/>
      <c r="F15" s="21">
        <f>F9-(F13+F14)</f>
        <v>0</v>
      </c>
      <c r="G15" s="21">
        <f t="shared" ref="G15:U15" si="3">G9-(G13+G14)</f>
        <v>0</v>
      </c>
      <c r="H15" s="21">
        <f t="shared" si="3"/>
        <v>0</v>
      </c>
      <c r="I15" s="21">
        <f t="shared" si="3"/>
        <v>0</v>
      </c>
      <c r="J15" s="21">
        <f t="shared" si="3"/>
        <v>0</v>
      </c>
      <c r="K15" s="21">
        <f t="shared" si="3"/>
        <v>0</v>
      </c>
      <c r="L15" s="21">
        <f t="shared" si="3"/>
        <v>0</v>
      </c>
      <c r="M15" s="21">
        <f t="shared" si="3"/>
        <v>0</v>
      </c>
      <c r="N15" s="21">
        <f t="shared" si="3"/>
        <v>0</v>
      </c>
      <c r="O15" s="21">
        <f t="shared" si="3"/>
        <v>0</v>
      </c>
      <c r="P15" s="21">
        <f t="shared" si="3"/>
        <v>0</v>
      </c>
      <c r="Q15" s="21">
        <f t="shared" si="3"/>
        <v>0</v>
      </c>
      <c r="R15" s="21">
        <f t="shared" si="3"/>
        <v>0</v>
      </c>
      <c r="S15" s="21">
        <f t="shared" si="3"/>
        <v>0</v>
      </c>
      <c r="T15" s="21">
        <f t="shared" si="3"/>
        <v>0</v>
      </c>
      <c r="U15" s="21">
        <f t="shared" si="3"/>
        <v>0</v>
      </c>
    </row>
    <row r="16" spans="1:21">
      <c r="B16" s="10"/>
    </row>
    <row r="17" spans="1:21">
      <c r="A17" s="65" t="s">
        <v>30</v>
      </c>
      <c r="B17" s="66"/>
      <c r="C17" s="67"/>
      <c r="D17" s="76">
        <f>D7</f>
        <v>0</v>
      </c>
      <c r="E17" s="11" t="s">
        <v>32</v>
      </c>
      <c r="F17" s="12">
        <v>17</v>
      </c>
      <c r="G17" s="12">
        <v>18</v>
      </c>
      <c r="H17" s="12">
        <v>19</v>
      </c>
      <c r="I17" s="12">
        <v>20</v>
      </c>
      <c r="J17" s="12">
        <v>21</v>
      </c>
      <c r="K17" s="12">
        <v>22</v>
      </c>
      <c r="L17" s="12">
        <v>23</v>
      </c>
      <c r="M17" s="12">
        <v>24</v>
      </c>
      <c r="N17" s="12">
        <v>25</v>
      </c>
      <c r="O17" s="12">
        <v>26</v>
      </c>
      <c r="P17" s="12">
        <v>27</v>
      </c>
      <c r="Q17" s="12">
        <v>28</v>
      </c>
      <c r="R17" s="12">
        <v>29</v>
      </c>
      <c r="S17" s="12">
        <v>30</v>
      </c>
      <c r="T17" s="22">
        <v>31</v>
      </c>
      <c r="U17" s="51" t="s">
        <v>48</v>
      </c>
    </row>
    <row r="18" spans="1:21">
      <c r="A18" s="68"/>
      <c r="B18" s="69"/>
      <c r="C18" s="70"/>
      <c r="D18" s="77"/>
      <c r="E18" s="13" t="s">
        <v>33</v>
      </c>
      <c r="F18" s="14" t="e">
        <f t="shared" ref="F18:T18" si="4">DATE($D$1,$F$1,F17)</f>
        <v>#NUM!</v>
      </c>
      <c r="G18" s="14" t="e">
        <f t="shared" si="4"/>
        <v>#NUM!</v>
      </c>
      <c r="H18" s="14" t="e">
        <f t="shared" si="4"/>
        <v>#NUM!</v>
      </c>
      <c r="I18" s="14" t="e">
        <f t="shared" si="4"/>
        <v>#NUM!</v>
      </c>
      <c r="J18" s="14" t="e">
        <f t="shared" si="4"/>
        <v>#NUM!</v>
      </c>
      <c r="K18" s="14" t="e">
        <f t="shared" si="4"/>
        <v>#NUM!</v>
      </c>
      <c r="L18" s="14" t="e">
        <f t="shared" si="4"/>
        <v>#NUM!</v>
      </c>
      <c r="M18" s="14" t="e">
        <f t="shared" si="4"/>
        <v>#NUM!</v>
      </c>
      <c r="N18" s="14" t="e">
        <f t="shared" si="4"/>
        <v>#NUM!</v>
      </c>
      <c r="O18" s="14" t="e">
        <f t="shared" si="4"/>
        <v>#NUM!</v>
      </c>
      <c r="P18" s="14" t="e">
        <f t="shared" si="4"/>
        <v>#NUM!</v>
      </c>
      <c r="Q18" s="14" t="e">
        <f t="shared" si="4"/>
        <v>#NUM!</v>
      </c>
      <c r="R18" s="14" t="e">
        <f t="shared" si="4"/>
        <v>#NUM!</v>
      </c>
      <c r="S18" s="14" t="e">
        <f t="shared" si="4"/>
        <v>#NUM!</v>
      </c>
      <c r="T18" s="23" t="e">
        <f t="shared" si="4"/>
        <v>#NUM!</v>
      </c>
      <c r="U18" s="52"/>
    </row>
    <row r="19" spans="1:21">
      <c r="A19" s="48" t="s">
        <v>34</v>
      </c>
      <c r="B19" s="49"/>
      <c r="C19" s="49"/>
      <c r="D19" s="49"/>
      <c r="E19" s="50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7"/>
      <c r="U19" s="25">
        <f>SUM(F9:U9,F19:T19)</f>
        <v>0</v>
      </c>
    </row>
    <row r="20" spans="1:21" ht="22.8" customHeight="1">
      <c r="A20" s="53" t="s">
        <v>36</v>
      </c>
      <c r="B20" s="56" t="s">
        <v>37</v>
      </c>
      <c r="C20" s="57"/>
      <c r="D20" s="58"/>
      <c r="E20" s="16" t="s">
        <v>38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7"/>
      <c r="U20" s="25">
        <f t="shared" ref="U20:U25" si="5">SUM(F10:U10,F20:T20)</f>
        <v>0</v>
      </c>
    </row>
    <row r="21" spans="1:21" ht="24">
      <c r="A21" s="54"/>
      <c r="B21" s="59" t="s">
        <v>39</v>
      </c>
      <c r="C21" s="60"/>
      <c r="D21" s="61"/>
      <c r="E21" s="11" t="s">
        <v>40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8"/>
      <c r="U21" s="27">
        <f t="shared" si="5"/>
        <v>0</v>
      </c>
    </row>
    <row r="22" spans="1:21" ht="24">
      <c r="A22" s="55"/>
      <c r="B22" s="62"/>
      <c r="C22" s="63"/>
      <c r="D22" s="64"/>
      <c r="E22" s="13" t="s">
        <v>41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9"/>
      <c r="U22" s="29">
        <f t="shared" si="5"/>
        <v>0</v>
      </c>
    </row>
    <row r="23" spans="1:21">
      <c r="A23" s="65" t="s">
        <v>42</v>
      </c>
      <c r="B23" s="66"/>
      <c r="C23" s="66"/>
      <c r="D23" s="67"/>
      <c r="E23" s="11" t="s">
        <v>43</v>
      </c>
      <c r="F23" s="19">
        <f>F20</f>
        <v>0</v>
      </c>
      <c r="G23" s="19">
        <f t="shared" ref="G23:T23" si="6">G20</f>
        <v>0</v>
      </c>
      <c r="H23" s="19">
        <f t="shared" si="6"/>
        <v>0</v>
      </c>
      <c r="I23" s="19">
        <f t="shared" si="6"/>
        <v>0</v>
      </c>
      <c r="J23" s="19">
        <f t="shared" si="6"/>
        <v>0</v>
      </c>
      <c r="K23" s="19">
        <f t="shared" si="6"/>
        <v>0</v>
      </c>
      <c r="L23" s="19">
        <f t="shared" si="6"/>
        <v>0</v>
      </c>
      <c r="M23" s="19">
        <f t="shared" si="6"/>
        <v>0</v>
      </c>
      <c r="N23" s="19">
        <f t="shared" si="6"/>
        <v>0</v>
      </c>
      <c r="O23" s="19">
        <f t="shared" si="6"/>
        <v>0</v>
      </c>
      <c r="P23" s="19">
        <f t="shared" si="6"/>
        <v>0</v>
      </c>
      <c r="Q23" s="19">
        <f t="shared" si="6"/>
        <v>0</v>
      </c>
      <c r="R23" s="19">
        <f t="shared" si="6"/>
        <v>0</v>
      </c>
      <c r="S23" s="19">
        <f t="shared" si="6"/>
        <v>0</v>
      </c>
      <c r="T23" s="30">
        <f t="shared" si="6"/>
        <v>0</v>
      </c>
      <c r="U23" s="27">
        <f t="shared" si="5"/>
        <v>0</v>
      </c>
    </row>
    <row r="24" spans="1:21">
      <c r="A24" s="68"/>
      <c r="B24" s="69"/>
      <c r="C24" s="69"/>
      <c r="D24" s="70"/>
      <c r="E24" s="13" t="s">
        <v>45</v>
      </c>
      <c r="F24" s="20">
        <f>F21+F22</f>
        <v>0</v>
      </c>
      <c r="G24" s="20">
        <f t="shared" ref="G24:T24" si="7">G21+G22</f>
        <v>0</v>
      </c>
      <c r="H24" s="20">
        <f t="shared" si="7"/>
        <v>0</v>
      </c>
      <c r="I24" s="20">
        <f t="shared" si="7"/>
        <v>0</v>
      </c>
      <c r="J24" s="20">
        <f t="shared" si="7"/>
        <v>0</v>
      </c>
      <c r="K24" s="20">
        <f t="shared" si="7"/>
        <v>0</v>
      </c>
      <c r="L24" s="20">
        <f t="shared" si="7"/>
        <v>0</v>
      </c>
      <c r="M24" s="20">
        <f t="shared" si="7"/>
        <v>0</v>
      </c>
      <c r="N24" s="20">
        <f t="shared" si="7"/>
        <v>0</v>
      </c>
      <c r="O24" s="20">
        <f t="shared" si="7"/>
        <v>0</v>
      </c>
      <c r="P24" s="20">
        <f t="shared" si="7"/>
        <v>0</v>
      </c>
      <c r="Q24" s="20">
        <f t="shared" si="7"/>
        <v>0</v>
      </c>
      <c r="R24" s="20">
        <f t="shared" si="7"/>
        <v>0</v>
      </c>
      <c r="S24" s="20">
        <f t="shared" si="7"/>
        <v>0</v>
      </c>
      <c r="T24" s="31">
        <f t="shared" si="7"/>
        <v>0</v>
      </c>
      <c r="U24" s="29">
        <f t="shared" si="5"/>
        <v>0</v>
      </c>
    </row>
    <row r="25" spans="1:21">
      <c r="A25" s="48" t="s">
        <v>46</v>
      </c>
      <c r="B25" s="49"/>
      <c r="C25" s="49"/>
      <c r="D25" s="49"/>
      <c r="E25" s="50"/>
      <c r="F25" s="21">
        <f>F19-(F23+F24)</f>
        <v>0</v>
      </c>
      <c r="G25" s="21">
        <f t="shared" ref="G25:T25" si="8">G19-(G23+G24)</f>
        <v>0</v>
      </c>
      <c r="H25" s="21">
        <f t="shared" si="8"/>
        <v>0</v>
      </c>
      <c r="I25" s="21">
        <f t="shared" si="8"/>
        <v>0</v>
      </c>
      <c r="J25" s="21">
        <f t="shared" si="8"/>
        <v>0</v>
      </c>
      <c r="K25" s="21">
        <f t="shared" si="8"/>
        <v>0</v>
      </c>
      <c r="L25" s="21">
        <f t="shared" si="8"/>
        <v>0</v>
      </c>
      <c r="M25" s="21">
        <f t="shared" si="8"/>
        <v>0</v>
      </c>
      <c r="N25" s="21">
        <f t="shared" si="8"/>
        <v>0</v>
      </c>
      <c r="O25" s="21">
        <f t="shared" si="8"/>
        <v>0</v>
      </c>
      <c r="P25" s="21">
        <f t="shared" si="8"/>
        <v>0</v>
      </c>
      <c r="Q25" s="21">
        <f t="shared" si="8"/>
        <v>0</v>
      </c>
      <c r="R25" s="21">
        <f t="shared" si="8"/>
        <v>0</v>
      </c>
      <c r="S25" s="21">
        <f t="shared" si="8"/>
        <v>0</v>
      </c>
      <c r="T25" s="32">
        <f t="shared" si="8"/>
        <v>0</v>
      </c>
      <c r="U25" s="25">
        <f t="shared" si="5"/>
        <v>0</v>
      </c>
    </row>
  </sheetData>
  <sheetProtection password="91E8" sheet="1" objects="1" scenarios="1"/>
  <mergeCells count="27">
    <mergeCell ref="P1:Q1"/>
    <mergeCell ref="R1:U1"/>
    <mergeCell ref="B2:U2"/>
    <mergeCell ref="A3:A5"/>
    <mergeCell ref="C3:G3"/>
    <mergeCell ref="Q3:R3"/>
    <mergeCell ref="S3:U3"/>
    <mergeCell ref="C4:G4"/>
    <mergeCell ref="C5:G5"/>
    <mergeCell ref="A13:D14"/>
    <mergeCell ref="A15:E15"/>
    <mergeCell ref="A17:C18"/>
    <mergeCell ref="D17:D18"/>
    <mergeCell ref="F1:G1"/>
    <mergeCell ref="A7:C8"/>
    <mergeCell ref="D7:D8"/>
    <mergeCell ref="A9:E9"/>
    <mergeCell ref="A10:A12"/>
    <mergeCell ref="B10:D10"/>
    <mergeCell ref="B11:D12"/>
    <mergeCell ref="A25:E25"/>
    <mergeCell ref="U17:U18"/>
    <mergeCell ref="A20:A22"/>
    <mergeCell ref="B20:D20"/>
    <mergeCell ref="B21:D22"/>
    <mergeCell ref="A23:D24"/>
    <mergeCell ref="A19:E19"/>
  </mergeCells>
  <phoneticPr fontId="18"/>
  <conditionalFormatting sqref="D1 F1 R1:U1 F9:U12 C3:C5">
    <cfRule type="containsBlanks" dxfId="4" priority="5">
      <formula>LEN(TRIM(C1))=0</formula>
    </cfRule>
  </conditionalFormatting>
  <conditionalFormatting sqref="S3:U3 D7">
    <cfRule type="containsBlanks" dxfId="3" priority="4">
      <formula>LEN(TRIM(D3))=0</formula>
    </cfRule>
  </conditionalFormatting>
  <conditionalFormatting sqref="F1 D1">
    <cfRule type="containsBlanks" dxfId="2" priority="3">
      <formula>LEN(TRIM(D1))=0</formula>
    </cfRule>
  </conditionalFormatting>
  <conditionalFormatting sqref="F19:U19 F20:T22 U20:U25">
    <cfRule type="containsBlanks" dxfId="1" priority="2">
      <formula>LEN(TRIM(F19))=0</formula>
    </cfRule>
  </conditionalFormatting>
  <conditionalFormatting sqref="D17">
    <cfRule type="containsBlanks" dxfId="0" priority="1">
      <formula>LEN(TRIM(D17))=0</formula>
    </cfRule>
  </conditionalFormatting>
  <dataValidations count="2">
    <dataValidation type="list" allowBlank="1" showInputMessage="1" showErrorMessage="1" sqref="S3:U3" xr:uid="{4BD17E2F-DFA4-4502-926C-CC5B300A9077}">
      <formula1>"外剥ぎ,中抜き,両方"</formula1>
    </dataValidation>
    <dataValidation type="list" allowBlank="1" showInputMessage="1" showErrorMessage="1" sqref="D7" xr:uid="{0836DC94-80FC-4D12-A923-CC194805A6FD}">
      <formula1>"鶏:成鶏,鶏:ブロイラー,あひる,七面鳥"</formula1>
    </dataValidation>
  </dataValidation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確認状況報告書</vt:lpstr>
      <vt:lpstr>【入力例】確認結果記録月報</vt:lpstr>
      <vt:lpstr>確認結果記録月報</vt:lpstr>
      <vt:lpstr>確認状況報告書!Print_Area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第１号様式</dc:title>
  <dc:subject> </dc:subject>
  <dc:creator>第一法規株式会社</dc:creator>
  <cp:keywords> </cp:keywords>
  <cp:lastModifiedBy>Administrator</cp:lastModifiedBy>
  <cp:revision>2</cp:revision>
  <cp:lastPrinted>2024-10-02T01:30:33Z</cp:lastPrinted>
  <dcterms:created xsi:type="dcterms:W3CDTF">2024-08-29T01:44:00Z</dcterms:created>
  <dcterms:modified xsi:type="dcterms:W3CDTF">2024-10-02T01:30:47Z</dcterms:modified>
</cp:coreProperties>
</file>