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B80EF76B-2B6B-4148-928D-20165FB2B70A}" xr6:coauthVersionLast="36" xr6:coauthVersionMax="47" xr10:uidLastSave="{00000000-0000-0000-0000-000000000000}"/>
  <bookViews>
    <workbookView xWindow="-120" yWindow="-120" windowWidth="29040" windowHeight="15840" xr2:uid="{05F484C1-202D-4B69-9942-8B142A1EF777}"/>
  </bookViews>
  <sheets>
    <sheet name="16-1" sheetId="5" r:id="rId1"/>
    <sheet name="16-2" sheetId="4" r:id="rId2"/>
    <sheet name="16-3" sheetId="3" r:id="rId3"/>
  </sheets>
  <definedNames>
    <definedName name="_xlnm.Print_Area" localSheetId="0">'16-1'!$A$1:$K$47</definedName>
    <definedName name="_xlnm.Print_Area" localSheetId="1">'16-2'!$A$1:$I$13</definedName>
    <definedName name="_xlnm.Print_Area" localSheetId="2">'16-3'!$A$1:$K$18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H32" i="5"/>
  <c r="J32" i="5"/>
  <c r="K32" i="5"/>
  <c r="D33" i="5"/>
  <c r="E33" i="5"/>
  <c r="E32" i="5" s="1"/>
  <c r="F33" i="5"/>
  <c r="I33" i="5"/>
  <c r="C33" i="5" s="1"/>
  <c r="D34" i="5"/>
  <c r="E34" i="5"/>
  <c r="F34" i="5"/>
  <c r="I34" i="5"/>
  <c r="I32" i="5" s="1"/>
  <c r="D35" i="5"/>
  <c r="E35" i="5"/>
  <c r="F35" i="5"/>
  <c r="I35" i="5"/>
  <c r="C35" i="5" s="1"/>
  <c r="D36" i="5"/>
  <c r="E36" i="5"/>
  <c r="F36" i="5"/>
  <c r="C36" i="5" s="1"/>
  <c r="I36" i="5"/>
  <c r="D37" i="5"/>
  <c r="E37" i="5"/>
  <c r="F37" i="5"/>
  <c r="I37" i="5"/>
  <c r="C37" i="5" s="1"/>
  <c r="D38" i="5"/>
  <c r="E38" i="5"/>
  <c r="F38" i="5"/>
  <c r="I38" i="5"/>
  <c r="C38" i="5" s="1"/>
  <c r="D39" i="5"/>
  <c r="E39" i="5"/>
  <c r="F39" i="5"/>
  <c r="I39" i="5"/>
  <c r="C39" i="5" s="1"/>
  <c r="D40" i="5"/>
  <c r="E40" i="5"/>
  <c r="F40" i="5"/>
  <c r="C40" i="5" s="1"/>
  <c r="I40" i="5"/>
  <c r="D41" i="5"/>
  <c r="E41" i="5"/>
  <c r="F41" i="5"/>
  <c r="I41" i="5"/>
  <c r="C41" i="5" s="1"/>
  <c r="D32" i="5" l="1"/>
  <c r="F32" i="5"/>
  <c r="C34" i="5"/>
  <c r="C32" i="5" s="1"/>
</calcChain>
</file>

<file path=xl/sharedStrings.xml><?xml version="1.0" encoding="utf-8"?>
<sst xmlns="http://schemas.openxmlformats.org/spreadsheetml/2006/main" count="128" uniqueCount="99">
  <si>
    <t>東京地下鉄北千住(日比谷線・千代田線)は乗換を含んだ数、綾瀬は直通旅客を除いた数である。</t>
  </si>
  <si>
    <t>(注５)</t>
  </si>
  <si>
    <t>東武鉄道北千住及び牛田は乗換を含んだ数である。　　　　　　　　　　　　　　　　　　　　</t>
  </si>
  <si>
    <t>(注４)</t>
  </si>
  <si>
    <t>つくばエクスプレス(ＴＸ)北千住は乗換を含んだ数である。 　 　　　　　　　　　　　　　　</t>
  </si>
  <si>
    <t>(注３)</t>
  </si>
  <si>
    <t>ＪＲ東日本は参考値。また、降車人数については調査していない。　　　　　　　　　　　　　</t>
  </si>
  <si>
    <t>(注２)</t>
  </si>
  <si>
    <t xml:space="preserve">項目別に端数処理をしているため、表中の合計数が合わないことがある。                    </t>
    <rPh sb="0" eb="2">
      <t>コウモク</t>
    </rPh>
    <rPh sb="2" eb="3">
      <t>ベツ</t>
    </rPh>
    <rPh sb="6" eb="8">
      <t>ショリ</t>
    </rPh>
    <phoneticPr fontId="3"/>
  </si>
  <si>
    <t>(注１)</t>
  </si>
  <si>
    <t>資料：ＪＲ東日本、首都圏新都市鉄道、東武鉄道、京成電鉄、東京地下鉄、東京都交通局</t>
  </si>
  <si>
    <t>見沼代
親水公園</t>
    <rPh sb="0" eb="2">
      <t>ミヌマ</t>
    </rPh>
    <rPh sb="2" eb="3">
      <t>ダイ</t>
    </rPh>
    <rPh sb="4" eb="6">
      <t>シンスイ</t>
    </rPh>
    <rPh sb="6" eb="8">
      <t>コウエン</t>
    </rPh>
    <phoneticPr fontId="3"/>
  </si>
  <si>
    <t>舎人</t>
    <rPh sb="0" eb="1">
      <t>シャ</t>
    </rPh>
    <rPh sb="1" eb="2">
      <t>ジン</t>
    </rPh>
    <phoneticPr fontId="3"/>
  </si>
  <si>
    <t>舎人公園</t>
    <rPh sb="0" eb="1">
      <t>シャ</t>
    </rPh>
    <rPh sb="1" eb="2">
      <t>ジン</t>
    </rPh>
    <rPh sb="2" eb="3">
      <t>コウ</t>
    </rPh>
    <rPh sb="3" eb="4">
      <t>エン</t>
    </rPh>
    <phoneticPr fontId="3"/>
  </si>
  <si>
    <t>谷在家</t>
    <rPh sb="0" eb="1">
      <t>ヤ</t>
    </rPh>
    <rPh sb="1" eb="2">
      <t>ザイ</t>
    </rPh>
    <rPh sb="2" eb="3">
      <t>イエ</t>
    </rPh>
    <phoneticPr fontId="3"/>
  </si>
  <si>
    <t>西新井大師西</t>
    <rPh sb="0" eb="3">
      <t>ニシアライ</t>
    </rPh>
    <rPh sb="3" eb="5">
      <t>ダイシ</t>
    </rPh>
    <rPh sb="5" eb="6">
      <t>ニシ</t>
    </rPh>
    <phoneticPr fontId="3"/>
  </si>
  <si>
    <t>江北</t>
    <rPh sb="0" eb="1">
      <t>エ</t>
    </rPh>
    <rPh sb="1" eb="2">
      <t>キタ</t>
    </rPh>
    <phoneticPr fontId="3"/>
  </si>
  <si>
    <t>高野</t>
    <rPh sb="0" eb="1">
      <t>タカ</t>
    </rPh>
    <rPh sb="1" eb="2">
      <t>ノ</t>
    </rPh>
    <phoneticPr fontId="3"/>
  </si>
  <si>
    <t>扇大橋</t>
    <rPh sb="0" eb="1">
      <t>オオギ</t>
    </rPh>
    <rPh sb="1" eb="2">
      <t>ダイ</t>
    </rPh>
    <rPh sb="2" eb="3">
      <t>ハシ</t>
    </rPh>
    <phoneticPr fontId="3"/>
  </si>
  <si>
    <t>足立小台</t>
    <rPh sb="0" eb="1">
      <t>アシ</t>
    </rPh>
    <rPh sb="1" eb="2">
      <t>リツ</t>
    </rPh>
    <rPh sb="2" eb="3">
      <t>ショウ</t>
    </rPh>
    <rPh sb="3" eb="4">
      <t>ダイ</t>
    </rPh>
    <phoneticPr fontId="3"/>
  </si>
  <si>
    <t>日暮里・舎人ライナー</t>
    <rPh sb="0" eb="3">
      <t>ニッポリ</t>
    </rPh>
    <rPh sb="4" eb="6">
      <t>トネリ</t>
    </rPh>
    <phoneticPr fontId="3"/>
  </si>
  <si>
    <t>北綾瀬</t>
    <phoneticPr fontId="3"/>
  </si>
  <si>
    <t>綾瀬</t>
    <phoneticPr fontId="3"/>
  </si>
  <si>
    <t>北千住</t>
    <phoneticPr fontId="3"/>
  </si>
  <si>
    <t>(千代田線)</t>
    <phoneticPr fontId="3"/>
  </si>
  <si>
    <t>(日比谷線)</t>
    <phoneticPr fontId="3"/>
  </si>
  <si>
    <t>東京地下鉄</t>
    <phoneticPr fontId="3"/>
  </si>
  <si>
    <t>京成関屋</t>
    <phoneticPr fontId="3"/>
  </si>
  <si>
    <t>千住大橋</t>
    <phoneticPr fontId="3"/>
  </si>
  <si>
    <t>京成電鉄</t>
    <phoneticPr fontId="3"/>
  </si>
  <si>
    <t>大師前</t>
    <phoneticPr fontId="3"/>
  </si>
  <si>
    <t>竹ノ塚</t>
    <phoneticPr fontId="3"/>
  </si>
  <si>
    <t>西新井</t>
    <phoneticPr fontId="3"/>
  </si>
  <si>
    <t>梅島</t>
    <phoneticPr fontId="3"/>
  </si>
  <si>
    <t>五反野</t>
    <phoneticPr fontId="3"/>
  </si>
  <si>
    <t>小菅</t>
    <phoneticPr fontId="3"/>
  </si>
  <si>
    <t>牛田</t>
    <phoneticPr fontId="3"/>
  </si>
  <si>
    <t>堀切</t>
    <phoneticPr fontId="3"/>
  </si>
  <si>
    <t>東武鉄道</t>
    <phoneticPr fontId="3"/>
  </si>
  <si>
    <t>六町</t>
    <rPh sb="0" eb="2">
      <t>ロクチョウ</t>
    </rPh>
    <phoneticPr fontId="3"/>
  </si>
  <si>
    <t>青井</t>
    <rPh sb="0" eb="2">
      <t>アオイ</t>
    </rPh>
    <phoneticPr fontId="3"/>
  </si>
  <si>
    <t>北千住</t>
    <rPh sb="0" eb="3">
      <t>キタセンジュ</t>
    </rPh>
    <phoneticPr fontId="3"/>
  </si>
  <si>
    <t>つくばエクスプレス
(TX)</t>
    <phoneticPr fontId="3"/>
  </si>
  <si>
    <t>亀有</t>
    <rPh sb="0" eb="2">
      <t>カメアリ</t>
    </rPh>
    <phoneticPr fontId="3"/>
  </si>
  <si>
    <t>ＪＲ東日本</t>
    <rPh sb="2" eb="3">
      <t>ヒガシ</t>
    </rPh>
    <rPh sb="3" eb="4">
      <t>ヒ</t>
    </rPh>
    <rPh sb="4" eb="5">
      <t>ホン</t>
    </rPh>
    <phoneticPr fontId="3"/>
  </si>
  <si>
    <t>定期外</t>
    <rPh sb="0" eb="2">
      <t>テイキ</t>
    </rPh>
    <rPh sb="2" eb="3">
      <t>ガイ</t>
    </rPh>
    <phoneticPr fontId="3"/>
  </si>
  <si>
    <t>定　期</t>
  </si>
  <si>
    <t>総　数</t>
  </si>
  <si>
    <t>降  車  人  数　(人)</t>
    <phoneticPr fontId="3"/>
  </si>
  <si>
    <t>乗  車  人  数　 (人)</t>
    <phoneticPr fontId="3"/>
  </si>
  <si>
    <t>総　　　計　 (人)</t>
    <phoneticPr fontId="3"/>
  </si>
  <si>
    <t>区　　　　分</t>
  </si>
  <si>
    <t>１　鉄道一日平均乗降客数</t>
    <phoneticPr fontId="3"/>
  </si>
  <si>
    <t>　１６　運輸</t>
    <phoneticPr fontId="3"/>
  </si>
  <si>
    <t>(令和４年度)</t>
    <rPh sb="1" eb="3">
      <t>レイワ</t>
    </rPh>
    <phoneticPr fontId="3"/>
  </si>
  <si>
    <t>資料：東京都交通局、東武バスセントラル、国際興業、日立自動車交通、朝日自動車、新日本観光自動車</t>
    <phoneticPr fontId="3"/>
  </si>
  <si>
    <t>新日本観光自動車</t>
  </si>
  <si>
    <t>朝 日 自 動 車</t>
  </si>
  <si>
    <t>日立自動車交通</t>
  </si>
  <si>
    <t>国　際　興　業</t>
  </si>
  <si>
    <t>東武バスセントラル</t>
  </si>
  <si>
    <t>都　営　交　通</t>
  </si>
  <si>
    <t>定期外</t>
  </si>
  <si>
    <t>機関名</t>
    <phoneticPr fontId="3"/>
  </si>
  <si>
    <t>一系統一日平均運送人数(人）</t>
    <phoneticPr fontId="3"/>
  </si>
  <si>
    <t>平均乗車
密度(人)　</t>
    <phoneticPr fontId="3"/>
  </si>
  <si>
    <t>平均乗車
距離(㎞)　　　</t>
    <phoneticPr fontId="3"/>
  </si>
  <si>
    <t>運行回数</t>
  </si>
  <si>
    <t>路線距離数
　　　(㎞)</t>
    <phoneticPr fontId="3"/>
  </si>
  <si>
    <t>系統数</t>
  </si>
  <si>
    <t>区分</t>
    <phoneticPr fontId="3"/>
  </si>
  <si>
    <t>２　バス一日平均運行状況</t>
    <phoneticPr fontId="3"/>
  </si>
  <si>
    <t>(注)＊は区民事務所受付分を含めた数値である。</t>
    <rPh sb="1" eb="2">
      <t>チュウ</t>
    </rPh>
    <rPh sb="5" eb="7">
      <t>クミン</t>
    </rPh>
    <rPh sb="7" eb="9">
      <t>ジム</t>
    </rPh>
    <rPh sb="9" eb="10">
      <t>ショ</t>
    </rPh>
    <rPh sb="10" eb="12">
      <t>ウケツケ</t>
    </rPh>
    <rPh sb="12" eb="13">
      <t>ブン</t>
    </rPh>
    <rPh sb="14" eb="15">
      <t>フク</t>
    </rPh>
    <rPh sb="17" eb="19">
      <t>スウチ</t>
    </rPh>
    <phoneticPr fontId="3"/>
  </si>
  <si>
    <t>資料：区民部 課税課</t>
    <phoneticPr fontId="3"/>
  </si>
  <si>
    <t>-</t>
    <phoneticPr fontId="3"/>
  </si>
  <si>
    <t>令和2年</t>
    <phoneticPr fontId="3"/>
  </si>
  <si>
    <t>年度</t>
    <phoneticPr fontId="3"/>
  </si>
  <si>
    <t>貨 物</t>
    <phoneticPr fontId="3"/>
  </si>
  <si>
    <t>乗 用</t>
    <phoneticPr fontId="3"/>
  </si>
  <si>
    <t>91～
125㏄</t>
    <phoneticPr fontId="3"/>
  </si>
  <si>
    <t>51～
90㏄</t>
    <phoneticPr fontId="3"/>
  </si>
  <si>
    <t>50㏄
以下</t>
    <rPh sb="4" eb="6">
      <t>イカ</t>
    </rPh>
    <phoneticPr fontId="3"/>
  </si>
  <si>
    <t>総  数</t>
    <rPh sb="0" eb="1">
      <t>フサ</t>
    </rPh>
    <rPh sb="3" eb="4">
      <t>カズ</t>
    </rPh>
    <phoneticPr fontId="3"/>
  </si>
  <si>
    <t>小 型
二 輪</t>
    <phoneticPr fontId="3"/>
  </si>
  <si>
    <t>小 型
 特 殊*</t>
    <phoneticPr fontId="3"/>
  </si>
  <si>
    <t>軽四輪</t>
    <rPh sb="0" eb="1">
      <t>ケイ</t>
    </rPh>
    <phoneticPr fontId="3"/>
  </si>
  <si>
    <t>軽三輪</t>
    <rPh sb="0" eb="1">
      <t>ケイ</t>
    </rPh>
    <rPh sb="1" eb="3">
      <t>サンリン</t>
    </rPh>
    <phoneticPr fontId="3"/>
  </si>
  <si>
    <t>軽二輪</t>
    <rPh sb="0" eb="1">
      <t>ケイ</t>
    </rPh>
    <rPh sb="1" eb="3">
      <t>ニリン</t>
    </rPh>
    <phoneticPr fontId="3"/>
  </si>
  <si>
    <t>原動機付自転車*</t>
    <phoneticPr fontId="3"/>
  </si>
  <si>
    <t>区分</t>
    <rPh sb="0" eb="1">
      <t>ク</t>
    </rPh>
    <rPh sb="1" eb="2">
      <t>ブン</t>
    </rPh>
    <phoneticPr fontId="3"/>
  </si>
  <si>
    <t>＜廃車＞</t>
    <rPh sb="1" eb="3">
      <t>ハイシャ</t>
    </rPh>
    <phoneticPr fontId="3"/>
  </si>
  <si>
    <t>(注)登録台数は各年度末の数値である。</t>
    <rPh sb="1" eb="2">
      <t>チュウ</t>
    </rPh>
    <rPh sb="3" eb="5">
      <t>トウロク</t>
    </rPh>
    <rPh sb="5" eb="7">
      <t>ダイスウ</t>
    </rPh>
    <rPh sb="8" eb="9">
      <t>カク</t>
    </rPh>
    <rPh sb="9" eb="12">
      <t>ネンドマツ</t>
    </rPh>
    <rPh sb="13" eb="15">
      <t>スウチ</t>
    </rPh>
    <phoneticPr fontId="3"/>
  </si>
  <si>
    <t>小 型
特 殊</t>
    <phoneticPr fontId="3"/>
  </si>
  <si>
    <t>原動機付自転車</t>
  </si>
  <si>
    <t>＜登録＞</t>
    <rPh sb="1" eb="3">
      <t>トウロク</t>
    </rPh>
    <phoneticPr fontId="3"/>
  </si>
  <si>
    <t>３　軽自動車等登録及び廃車台数</t>
    <phoneticPr fontId="3"/>
  </si>
  <si>
    <t>Ｘ</t>
    <phoneticPr fontId="19"/>
  </si>
  <si>
    <t>（注１)表中Ｘは公表を控えた数値。</t>
    <rPh sb="1" eb="2">
      <t>チュウ</t>
    </rPh>
    <rPh sb="4" eb="6">
      <t>ヒョウチュウ</t>
    </rPh>
    <rPh sb="8" eb="10">
      <t>コウヒョウ</t>
    </rPh>
    <rPh sb="11" eb="12">
      <t>ヒカ</t>
    </rPh>
    <rPh sb="14" eb="16">
      <t>スウチ</t>
    </rPh>
    <phoneticPr fontId="3"/>
  </si>
  <si>
    <t>（注２)数値は推定値。　　　　　　</t>
    <rPh sb="1" eb="2">
      <t>チュウ</t>
    </rPh>
    <rPh sb="4" eb="6">
      <t>スウチ</t>
    </rPh>
    <rPh sb="7" eb="10">
      <t>スイテイチ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</si>
</sst>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);\(#,##0\)"/>
    <numFmt numFmtId="178" formatCode="#,##0_ "/>
  </numFmts>
  <fonts count="2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9.25"/>
      <name val="ＭＳ 明朝"/>
      <family val="1"/>
      <charset val="128"/>
    </font>
    <font>
      <sz val="6"/>
      <name val="ＭＳ 明朝"/>
      <family val="2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</cellStyleXfs>
  <cellXfs count="1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6" fillId="0" borderId="9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8" fontId="6" fillId="0" borderId="6" xfId="2" applyFont="1" applyFill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38" fontId="11" fillId="0" borderId="0" xfId="0" applyNumberFormat="1" applyFont="1" applyAlignment="1">
      <alignment vertical="center"/>
    </xf>
    <xf numFmtId="38" fontId="7" fillId="0" borderId="6" xfId="2" applyFont="1" applyFill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1" fontId="6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2" fillId="0" borderId="0" xfId="0" applyFont="1"/>
    <xf numFmtId="0" fontId="15" fillId="0" borderId="0" xfId="0" applyFont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37" fontId="6" fillId="0" borderId="6" xfId="0" applyNumberFormat="1" applyFont="1" applyBorder="1" applyAlignment="1" applyProtection="1">
      <alignment vertical="center"/>
      <protection locked="0"/>
    </xf>
    <xf numFmtId="37" fontId="6" fillId="0" borderId="5" xfId="0" applyNumberFormat="1" applyFont="1" applyBorder="1" applyAlignment="1" applyProtection="1">
      <alignment vertical="center"/>
      <protection locked="0"/>
    </xf>
    <xf numFmtId="37" fontId="6" fillId="0" borderId="7" xfId="0" applyNumberFormat="1" applyFont="1" applyBorder="1" applyAlignment="1" applyProtection="1">
      <alignment vertical="center"/>
      <protection locked="0"/>
    </xf>
    <xf numFmtId="37" fontId="6" fillId="0" borderId="8" xfId="0" applyNumberFormat="1" applyFont="1" applyBorder="1" applyAlignment="1" applyProtection="1">
      <alignment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distributed" vertical="center"/>
    </xf>
    <xf numFmtId="41" fontId="6" fillId="0" borderId="0" xfId="3" applyNumberFormat="1" applyFont="1" applyAlignment="1">
      <alignment vertical="center"/>
    </xf>
    <xf numFmtId="41" fontId="6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43" fontId="6" fillId="0" borderId="0" xfId="3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1" fontId="6" fillId="0" borderId="34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vertical="center"/>
    </xf>
    <xf numFmtId="43" fontId="6" fillId="0" borderId="34" xfId="0" applyNumberFormat="1" applyFont="1" applyBorder="1" applyAlignment="1">
      <alignment vertical="center"/>
    </xf>
    <xf numFmtId="177" fontId="6" fillId="0" borderId="34" xfId="0" applyNumberFormat="1" applyFont="1" applyBorder="1" applyAlignment="1">
      <alignment vertical="center"/>
    </xf>
    <xf numFmtId="0" fontId="6" fillId="0" borderId="24" xfId="0" applyFont="1" applyBorder="1" applyAlignment="1">
      <alignment horizontal="distributed" vertical="center"/>
    </xf>
    <xf numFmtId="41" fontId="6" fillId="0" borderId="35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35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vertical="center"/>
    </xf>
    <xf numFmtId="43" fontId="6" fillId="0" borderId="35" xfId="0" applyNumberFormat="1" applyFont="1" applyBorder="1" applyAlignment="1">
      <alignment vertical="center"/>
    </xf>
    <xf numFmtId="177" fontId="6" fillId="0" borderId="35" xfId="0" applyNumberFormat="1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41" fontId="6" fillId="0" borderId="35" xfId="3" applyNumberFormat="1" applyFont="1" applyBorder="1" applyAlignment="1">
      <alignment vertical="center"/>
    </xf>
    <xf numFmtId="41" fontId="6" fillId="0" borderId="9" xfId="3" applyNumberFormat="1" applyFont="1" applyBorder="1" applyAlignment="1">
      <alignment vertical="center"/>
    </xf>
    <xf numFmtId="41" fontId="6" fillId="0" borderId="35" xfId="3" applyNumberFormat="1" applyFont="1" applyBorder="1" applyAlignment="1">
      <alignment horizontal="right" vertical="center"/>
    </xf>
    <xf numFmtId="176" fontId="6" fillId="0" borderId="35" xfId="3" applyNumberFormat="1" applyFont="1" applyBorder="1" applyAlignment="1">
      <alignment vertical="center"/>
    </xf>
    <xf numFmtId="43" fontId="6" fillId="0" borderId="35" xfId="3" applyNumberFormat="1" applyFont="1" applyBorder="1" applyAlignment="1">
      <alignment vertical="center"/>
    </xf>
    <xf numFmtId="177" fontId="6" fillId="0" borderId="35" xfId="3" applyNumberFormat="1" applyFont="1" applyBorder="1" applyAlignment="1">
      <alignment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vertical="center"/>
    </xf>
    <xf numFmtId="43" fontId="6" fillId="0" borderId="36" xfId="0" applyNumberFormat="1" applyFont="1" applyBorder="1" applyAlignment="1">
      <alignment vertical="center"/>
    </xf>
    <xf numFmtId="177" fontId="6" fillId="0" borderId="36" xfId="0" applyNumberFormat="1" applyFont="1" applyBorder="1" applyAlignment="1">
      <alignment vertical="center"/>
    </xf>
    <xf numFmtId="0" fontId="6" fillId="0" borderId="37" xfId="0" applyFont="1" applyBorder="1" applyAlignment="1">
      <alignment horizontal="distributed" vertical="center"/>
    </xf>
    <xf numFmtId="0" fontId="6" fillId="0" borderId="24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41" fontId="2" fillId="0" borderId="0" xfId="0" applyNumberFormat="1" applyFont="1"/>
    <xf numFmtId="3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78" fontId="17" fillId="0" borderId="0" xfId="0" applyNumberFormat="1" applyFont="1" applyAlignment="1">
      <alignment vertical="center"/>
    </xf>
    <xf numFmtId="0" fontId="6" fillId="0" borderId="0" xfId="0" applyFont="1"/>
    <xf numFmtId="41" fontId="7" fillId="0" borderId="34" xfId="0" applyNumberFormat="1" applyFont="1" applyBorder="1" applyAlignment="1">
      <alignment vertical="center"/>
    </xf>
    <xf numFmtId="41" fontId="7" fillId="0" borderId="34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6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6" fillId="0" borderId="27" xfId="0" applyFont="1" applyBorder="1" applyAlignment="1">
      <alignment horizontal="centerContinuous" vertical="center"/>
    </xf>
    <xf numFmtId="0" fontId="6" fillId="0" borderId="38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178" fontId="7" fillId="0" borderId="0" xfId="0" applyNumberFormat="1" applyFont="1" applyAlignment="1">
      <alignment vertical="center"/>
    </xf>
    <xf numFmtId="41" fontId="7" fillId="0" borderId="34" xfId="0" applyNumberFormat="1" applyFont="1" applyBorder="1" applyAlignment="1">
      <alignment horizontal="right" vertical="center" shrinkToFit="1"/>
    </xf>
    <xf numFmtId="41" fontId="6" fillId="0" borderId="35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Continuous" vertical="center"/>
    </xf>
    <xf numFmtId="3" fontId="20" fillId="0" borderId="10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 xr:uid="{1BCBA890-40AA-4761-8C5A-A4F567C52894}"/>
    <cellStyle name="標準" xfId="0" builtinId="0"/>
    <cellStyle name="標準 2" xfId="3" xr:uid="{4351E0AC-71C7-4E9C-B326-B6936B10D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9EAD16-CA40-4A82-B053-E9837C1B12F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2EA2E49A-AB85-4200-BE55-39059CAE031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11</xdr:row>
      <xdr:rowOff>28575</xdr:rowOff>
    </xdr:from>
    <xdr:to>
      <xdr:col>1</xdr:col>
      <xdr:colOff>9525</xdr:colOff>
      <xdr:row>14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91D1E610-9EA5-4A64-8F84-41FB8FFDBB8F}"/>
            </a:ext>
          </a:extLst>
        </xdr:cNvPr>
        <xdr:cNvSpPr>
          <a:spLocks noChangeShapeType="1"/>
        </xdr:cNvSpPr>
      </xdr:nvSpPr>
      <xdr:spPr bwMode="auto">
        <a:xfrm>
          <a:off x="28575" y="2428875"/>
          <a:ext cx="6667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904C-7ED0-4803-A28E-2DCA3152E210}">
  <dimension ref="A1:U50"/>
  <sheetViews>
    <sheetView tabSelected="1" view="pageBreakPreview" zoomScaleNormal="100" zoomScaleSheetLayoutView="100" workbookViewId="0">
      <selection activeCell="C32" sqref="C32"/>
    </sheetView>
  </sheetViews>
  <sheetFormatPr defaultColWidth="9" defaultRowHeight="24.9" customHeight="1"/>
  <cols>
    <col min="1" max="1" width="8.44140625" style="1" customWidth="1"/>
    <col min="2" max="2" width="10.77734375" style="2" customWidth="1"/>
    <col min="3" max="10" width="8.109375" style="1" customWidth="1"/>
    <col min="11" max="11" width="7.88671875" style="1" customWidth="1"/>
    <col min="12" max="12" width="10.44140625" style="1" bestFit="1" customWidth="1"/>
    <col min="13" max="13" width="9.6640625" style="1" bestFit="1" customWidth="1"/>
    <col min="14" max="14" width="8.44140625" style="1" bestFit="1" customWidth="1"/>
    <col min="15" max="15" width="7.33203125" style="1" bestFit="1" customWidth="1"/>
    <col min="16" max="17" width="8.44140625" style="1" bestFit="1" customWidth="1"/>
    <col min="18" max="18" width="7.33203125" style="1" bestFit="1" customWidth="1"/>
    <col min="19" max="19" width="8.44140625" style="1" bestFit="1" customWidth="1"/>
    <col min="20" max="16384" width="9" style="1"/>
  </cols>
  <sheetData>
    <row r="1" spans="1:18" s="54" customFormat="1" ht="79.5" customHeight="1">
      <c r="A1" s="58" t="s">
        <v>53</v>
      </c>
      <c r="B1" s="57"/>
      <c r="C1" s="56"/>
      <c r="D1" s="56"/>
      <c r="E1" s="56"/>
      <c r="F1" s="56"/>
      <c r="G1" s="56"/>
      <c r="H1" s="56"/>
      <c r="I1" s="56"/>
      <c r="J1" s="56"/>
      <c r="K1" s="55"/>
    </row>
    <row r="2" spans="1:18" ht="15" customHeight="1">
      <c r="A2" s="53"/>
      <c r="B2" s="52"/>
    </row>
    <row r="3" spans="1:18" ht="15" customHeight="1">
      <c r="A3" s="20" t="s">
        <v>52</v>
      </c>
      <c r="B3" s="52"/>
    </row>
    <row r="4" spans="1:18" ht="12.9" customHeight="1" thickBot="1">
      <c r="A4" s="51"/>
      <c r="B4" s="50"/>
      <c r="C4" s="49"/>
      <c r="D4" s="49"/>
      <c r="E4" s="49"/>
      <c r="F4" s="49"/>
      <c r="G4" s="49"/>
      <c r="H4" s="49"/>
      <c r="I4" s="49"/>
      <c r="J4" s="49"/>
      <c r="K4" s="48" t="s">
        <v>54</v>
      </c>
    </row>
    <row r="5" spans="1:18" ht="13.35" customHeight="1" thickTop="1">
      <c r="A5" s="149" t="s">
        <v>51</v>
      </c>
      <c r="B5" s="150"/>
      <c r="C5" s="153" t="s">
        <v>50</v>
      </c>
      <c r="D5" s="154"/>
      <c r="E5" s="155"/>
      <c r="F5" s="153" t="s">
        <v>49</v>
      </c>
      <c r="G5" s="154"/>
      <c r="H5" s="155"/>
      <c r="I5" s="153" t="s">
        <v>48</v>
      </c>
      <c r="J5" s="154"/>
      <c r="K5" s="155"/>
    </row>
    <row r="6" spans="1:18" ht="13.35" customHeight="1">
      <c r="A6" s="151"/>
      <c r="B6" s="152"/>
      <c r="C6" s="47" t="s">
        <v>47</v>
      </c>
      <c r="D6" s="45" t="s">
        <v>46</v>
      </c>
      <c r="E6" s="45" t="s">
        <v>45</v>
      </c>
      <c r="F6" s="47" t="s">
        <v>47</v>
      </c>
      <c r="G6" s="45" t="s">
        <v>46</v>
      </c>
      <c r="H6" s="45" t="s">
        <v>45</v>
      </c>
      <c r="I6" s="47" t="s">
        <v>47</v>
      </c>
      <c r="J6" s="46" t="s">
        <v>46</v>
      </c>
      <c r="K6" s="45" t="s">
        <v>45</v>
      </c>
    </row>
    <row r="7" spans="1:18" s="20" customFormat="1" ht="15" customHeight="1">
      <c r="A7" s="156" t="s">
        <v>44</v>
      </c>
      <c r="B7" s="157"/>
      <c r="C7" s="43">
        <v>0</v>
      </c>
      <c r="D7" s="43">
        <v>0</v>
      </c>
      <c r="E7" s="44">
        <v>0</v>
      </c>
      <c r="F7" s="23">
        <v>221223</v>
      </c>
      <c r="G7" s="23">
        <v>152247</v>
      </c>
      <c r="H7" s="23">
        <v>68974</v>
      </c>
      <c r="I7" s="43">
        <v>0</v>
      </c>
      <c r="J7" s="43">
        <v>0</v>
      </c>
      <c r="K7" s="42">
        <v>0</v>
      </c>
      <c r="M7" s="24"/>
      <c r="N7" s="24"/>
      <c r="O7" s="24"/>
    </row>
    <row r="8" spans="1:18" ht="15" customHeight="1">
      <c r="A8" s="40"/>
      <c r="B8" s="11" t="s">
        <v>41</v>
      </c>
      <c r="C8" s="39">
        <v>0</v>
      </c>
      <c r="D8" s="39">
        <v>0</v>
      </c>
      <c r="E8" s="39">
        <v>0</v>
      </c>
      <c r="F8" s="10">
        <v>183824</v>
      </c>
      <c r="G8" s="17">
        <v>128984</v>
      </c>
      <c r="H8" s="17">
        <v>54839</v>
      </c>
      <c r="I8" s="39">
        <v>0</v>
      </c>
      <c r="J8" s="39">
        <v>0</v>
      </c>
      <c r="K8" s="39">
        <v>0</v>
      </c>
      <c r="M8" s="41"/>
    </row>
    <row r="9" spans="1:18" ht="15" customHeight="1">
      <c r="A9" s="40"/>
      <c r="B9" s="11" t="s">
        <v>43</v>
      </c>
      <c r="C9" s="39">
        <v>0</v>
      </c>
      <c r="D9" s="39">
        <v>0</v>
      </c>
      <c r="E9" s="39">
        <v>0</v>
      </c>
      <c r="F9" s="10">
        <v>37399</v>
      </c>
      <c r="G9" s="17">
        <v>23263</v>
      </c>
      <c r="H9" s="17">
        <v>14135</v>
      </c>
      <c r="I9" s="39">
        <v>0</v>
      </c>
      <c r="J9" s="39">
        <v>0</v>
      </c>
      <c r="K9" s="39">
        <v>0</v>
      </c>
    </row>
    <row r="10" spans="1:18" ht="29.25" customHeight="1">
      <c r="A10" s="158" t="s">
        <v>42</v>
      </c>
      <c r="B10" s="159"/>
      <c r="C10" s="34">
        <v>136285</v>
      </c>
      <c r="D10" s="34">
        <v>86798</v>
      </c>
      <c r="E10" s="34">
        <v>49487</v>
      </c>
      <c r="F10" s="34">
        <v>67445</v>
      </c>
      <c r="G10" s="34">
        <v>43399</v>
      </c>
      <c r="H10" s="34">
        <v>24046</v>
      </c>
      <c r="I10" s="34">
        <v>68840</v>
      </c>
      <c r="J10" s="34">
        <v>43399</v>
      </c>
      <c r="K10" s="34">
        <v>25441</v>
      </c>
      <c r="L10" s="38"/>
      <c r="M10" s="38"/>
      <c r="N10" s="38"/>
      <c r="O10" s="38"/>
      <c r="P10" s="38"/>
      <c r="Q10" s="38"/>
      <c r="R10" s="38"/>
    </row>
    <row r="11" spans="1:18" ht="15" customHeight="1">
      <c r="A11" s="12"/>
      <c r="B11" s="11" t="s">
        <v>41</v>
      </c>
      <c r="C11" s="9">
        <v>94815</v>
      </c>
      <c r="D11" s="9">
        <v>58522</v>
      </c>
      <c r="E11" s="9">
        <v>36293</v>
      </c>
      <c r="F11" s="9">
        <v>46489</v>
      </c>
      <c r="G11" s="36">
        <v>29261</v>
      </c>
      <c r="H11" s="9">
        <v>17228</v>
      </c>
      <c r="I11" s="9">
        <v>48326</v>
      </c>
      <c r="J11" s="17">
        <v>29261</v>
      </c>
      <c r="K11" s="37">
        <v>19065</v>
      </c>
    </row>
    <row r="12" spans="1:18" ht="15" customHeight="1">
      <c r="A12" s="12"/>
      <c r="B12" s="11" t="s">
        <v>40</v>
      </c>
      <c r="C12" s="9">
        <v>11983</v>
      </c>
      <c r="D12" s="9">
        <v>8020</v>
      </c>
      <c r="E12" s="9">
        <v>3963</v>
      </c>
      <c r="F12" s="9">
        <v>6090</v>
      </c>
      <c r="G12" s="36">
        <v>4010</v>
      </c>
      <c r="H12" s="9">
        <v>2080</v>
      </c>
      <c r="I12" s="9">
        <v>5893</v>
      </c>
      <c r="J12" s="17">
        <v>4010</v>
      </c>
      <c r="K12" s="35">
        <v>1883</v>
      </c>
    </row>
    <row r="13" spans="1:18" ht="15" customHeight="1">
      <c r="A13" s="12"/>
      <c r="B13" s="11" t="s">
        <v>39</v>
      </c>
      <c r="C13" s="9">
        <v>29487</v>
      </c>
      <c r="D13" s="9">
        <v>20256</v>
      </c>
      <c r="E13" s="9">
        <v>9231</v>
      </c>
      <c r="F13" s="9">
        <v>14866</v>
      </c>
      <c r="G13" s="36">
        <v>10128</v>
      </c>
      <c r="H13" s="9">
        <v>4738</v>
      </c>
      <c r="I13" s="9">
        <v>14621</v>
      </c>
      <c r="J13" s="17">
        <v>10128</v>
      </c>
      <c r="K13" s="35">
        <v>4493</v>
      </c>
    </row>
    <row r="14" spans="1:18" s="20" customFormat="1" ht="15" customHeight="1">
      <c r="A14" s="160" t="s">
        <v>38</v>
      </c>
      <c r="B14" s="161"/>
      <c r="C14" s="23">
        <v>611633</v>
      </c>
      <c r="D14" s="33">
        <v>383492</v>
      </c>
      <c r="E14" s="33">
        <v>228141</v>
      </c>
      <c r="F14" s="34">
        <v>305161</v>
      </c>
      <c r="G14" s="33">
        <v>191746</v>
      </c>
      <c r="H14" s="33">
        <v>113415</v>
      </c>
      <c r="I14" s="34">
        <v>306472</v>
      </c>
      <c r="J14" s="33">
        <v>191746</v>
      </c>
      <c r="K14" s="33">
        <v>114726</v>
      </c>
      <c r="L14" s="21"/>
    </row>
    <row r="15" spans="1:18" ht="15" customHeight="1">
      <c r="A15" s="12"/>
      <c r="B15" s="18" t="s">
        <v>37</v>
      </c>
      <c r="C15" s="73">
        <v>3939</v>
      </c>
      <c r="D15" s="73">
        <v>2792</v>
      </c>
      <c r="E15" s="74">
        <v>1147</v>
      </c>
      <c r="F15" s="75">
        <v>1982</v>
      </c>
      <c r="G15" s="76">
        <v>1396</v>
      </c>
      <c r="H15" s="76">
        <v>586</v>
      </c>
      <c r="I15" s="76">
        <v>1957</v>
      </c>
      <c r="J15" s="76">
        <v>1396</v>
      </c>
      <c r="K15" s="73">
        <v>561</v>
      </c>
    </row>
    <row r="16" spans="1:18" ht="15" customHeight="1">
      <c r="A16" s="12"/>
      <c r="B16" s="18" t="s">
        <v>36</v>
      </c>
      <c r="C16" s="73">
        <v>20364</v>
      </c>
      <c r="D16" s="73">
        <v>12270</v>
      </c>
      <c r="E16" s="74">
        <v>8094</v>
      </c>
      <c r="F16" s="75">
        <v>10212</v>
      </c>
      <c r="G16" s="76">
        <v>6135</v>
      </c>
      <c r="H16" s="76">
        <v>4077</v>
      </c>
      <c r="I16" s="76">
        <v>10152</v>
      </c>
      <c r="J16" s="76">
        <v>6135</v>
      </c>
      <c r="K16" s="73">
        <v>4017</v>
      </c>
    </row>
    <row r="17" spans="1:21" ht="15" customHeight="1">
      <c r="A17" s="12"/>
      <c r="B17" s="18" t="s">
        <v>23</v>
      </c>
      <c r="C17" s="73">
        <v>382081</v>
      </c>
      <c r="D17" s="73">
        <v>242232</v>
      </c>
      <c r="E17" s="74">
        <v>139849</v>
      </c>
      <c r="F17" s="75">
        <v>190010</v>
      </c>
      <c r="G17" s="76">
        <v>121116</v>
      </c>
      <c r="H17" s="76">
        <v>68894</v>
      </c>
      <c r="I17" s="76">
        <v>192071</v>
      </c>
      <c r="J17" s="76">
        <v>121116</v>
      </c>
      <c r="K17" s="73">
        <v>70955</v>
      </c>
    </row>
    <row r="18" spans="1:21" ht="15" customHeight="1">
      <c r="A18" s="12"/>
      <c r="B18" s="18" t="s">
        <v>35</v>
      </c>
      <c r="C18" s="73">
        <v>5805</v>
      </c>
      <c r="D18" s="73">
        <v>3196</v>
      </c>
      <c r="E18" s="74">
        <v>2609</v>
      </c>
      <c r="F18" s="75">
        <v>2963</v>
      </c>
      <c r="G18" s="76">
        <v>1598</v>
      </c>
      <c r="H18" s="76">
        <v>1365</v>
      </c>
      <c r="I18" s="76">
        <v>2842</v>
      </c>
      <c r="J18" s="76">
        <v>1598</v>
      </c>
      <c r="K18" s="73">
        <v>1244</v>
      </c>
    </row>
    <row r="19" spans="1:21" ht="15" customHeight="1">
      <c r="A19" s="12"/>
      <c r="B19" s="18" t="s">
        <v>34</v>
      </c>
      <c r="C19" s="73">
        <v>33151</v>
      </c>
      <c r="D19" s="73">
        <v>21134</v>
      </c>
      <c r="E19" s="74">
        <v>12017</v>
      </c>
      <c r="F19" s="75">
        <v>16639</v>
      </c>
      <c r="G19" s="76">
        <v>10567</v>
      </c>
      <c r="H19" s="76">
        <v>6072</v>
      </c>
      <c r="I19" s="76">
        <v>16512</v>
      </c>
      <c r="J19" s="76">
        <v>10567</v>
      </c>
      <c r="K19" s="73">
        <v>5945</v>
      </c>
    </row>
    <row r="20" spans="1:21" ht="15" customHeight="1">
      <c r="A20" s="12"/>
      <c r="B20" s="18" t="s">
        <v>33</v>
      </c>
      <c r="C20" s="73">
        <v>32421</v>
      </c>
      <c r="D20" s="73">
        <v>20936</v>
      </c>
      <c r="E20" s="74">
        <v>11485</v>
      </c>
      <c r="F20" s="75">
        <v>16324</v>
      </c>
      <c r="G20" s="76">
        <v>10468</v>
      </c>
      <c r="H20" s="76">
        <v>5856</v>
      </c>
      <c r="I20" s="76">
        <v>16097</v>
      </c>
      <c r="J20" s="76">
        <v>10468</v>
      </c>
      <c r="K20" s="73">
        <v>5629</v>
      </c>
    </row>
    <row r="21" spans="1:21" ht="15" customHeight="1">
      <c r="A21" s="12"/>
      <c r="B21" s="18" t="s">
        <v>32</v>
      </c>
      <c r="C21" s="73">
        <v>58836</v>
      </c>
      <c r="D21" s="73">
        <v>33986</v>
      </c>
      <c r="E21" s="74">
        <v>24850</v>
      </c>
      <c r="F21" s="75">
        <v>29519</v>
      </c>
      <c r="G21" s="76">
        <v>16993</v>
      </c>
      <c r="H21" s="76">
        <v>12526</v>
      </c>
      <c r="I21" s="76">
        <v>29317</v>
      </c>
      <c r="J21" s="76">
        <v>16993</v>
      </c>
      <c r="K21" s="73">
        <v>12324</v>
      </c>
    </row>
    <row r="22" spans="1:21" ht="15" customHeight="1">
      <c r="A22" s="12"/>
      <c r="B22" s="18" t="s">
        <v>31</v>
      </c>
      <c r="C22" s="73">
        <v>63092</v>
      </c>
      <c r="D22" s="73">
        <v>39284</v>
      </c>
      <c r="E22" s="73">
        <v>23808</v>
      </c>
      <c r="F22" s="75">
        <v>31532</v>
      </c>
      <c r="G22" s="76">
        <v>19642</v>
      </c>
      <c r="H22" s="76">
        <v>11890</v>
      </c>
      <c r="I22" s="76">
        <v>31560</v>
      </c>
      <c r="J22" s="76">
        <v>19642</v>
      </c>
      <c r="K22" s="73">
        <v>11918</v>
      </c>
    </row>
    <row r="23" spans="1:21" ht="15" customHeight="1">
      <c r="A23" s="12"/>
      <c r="B23" s="18" t="s">
        <v>30</v>
      </c>
      <c r="C23" s="70">
        <v>11944</v>
      </c>
      <c r="D23" s="71">
        <v>7662</v>
      </c>
      <c r="E23" s="72">
        <v>4282</v>
      </c>
      <c r="F23" s="70">
        <v>5980</v>
      </c>
      <c r="G23" s="71">
        <v>3831</v>
      </c>
      <c r="H23" s="71">
        <v>2149</v>
      </c>
      <c r="I23" s="70">
        <v>5964</v>
      </c>
      <c r="J23" s="71">
        <v>3831</v>
      </c>
      <c r="K23" s="71">
        <v>2133</v>
      </c>
    </row>
    <row r="24" spans="1:21" s="20" customFormat="1" ht="15" customHeight="1">
      <c r="A24" s="160" t="s">
        <v>29</v>
      </c>
      <c r="B24" s="161"/>
      <c r="C24" s="30">
        <v>37239</v>
      </c>
      <c r="D24" s="29">
        <v>21882</v>
      </c>
      <c r="E24" s="32">
        <v>15357</v>
      </c>
      <c r="F24" s="30">
        <v>18629</v>
      </c>
      <c r="G24" s="29">
        <v>10941</v>
      </c>
      <c r="H24" s="31">
        <v>7688</v>
      </c>
      <c r="I24" s="30">
        <v>18610</v>
      </c>
      <c r="J24" s="29">
        <v>10941</v>
      </c>
      <c r="K24" s="28">
        <v>7669</v>
      </c>
      <c r="M24" s="24"/>
      <c r="Q24" s="24"/>
      <c r="R24" s="24"/>
      <c r="S24" s="24"/>
      <c r="T24" s="24"/>
      <c r="U24" s="24"/>
    </row>
    <row r="25" spans="1:21" ht="15" customHeight="1">
      <c r="A25" s="12"/>
      <c r="B25" s="11" t="s">
        <v>28</v>
      </c>
      <c r="C25" s="26">
        <v>14744</v>
      </c>
      <c r="D25" s="26">
        <v>8196</v>
      </c>
      <c r="E25" s="27">
        <v>6548</v>
      </c>
      <c r="F25" s="26">
        <v>7411</v>
      </c>
      <c r="G25" s="26">
        <v>4098</v>
      </c>
      <c r="H25" s="27">
        <v>3313</v>
      </c>
      <c r="I25" s="26">
        <v>7333</v>
      </c>
      <c r="J25" s="26">
        <v>4098</v>
      </c>
      <c r="K25" s="25">
        <v>3235</v>
      </c>
      <c r="M25" s="24"/>
    </row>
    <row r="26" spans="1:21" ht="15" customHeight="1">
      <c r="A26" s="12"/>
      <c r="B26" s="11" t="s">
        <v>27</v>
      </c>
      <c r="C26" s="26">
        <v>22495</v>
      </c>
      <c r="D26" s="26">
        <v>13686</v>
      </c>
      <c r="E26" s="27">
        <v>8809</v>
      </c>
      <c r="F26" s="26">
        <v>11218</v>
      </c>
      <c r="G26" s="26">
        <v>6843</v>
      </c>
      <c r="H26" s="27">
        <v>4375</v>
      </c>
      <c r="I26" s="26">
        <v>11277</v>
      </c>
      <c r="J26" s="26">
        <v>6843</v>
      </c>
      <c r="K26" s="25">
        <v>4434</v>
      </c>
      <c r="M26" s="24"/>
    </row>
    <row r="27" spans="1:21" s="20" customFormat="1" ht="15" customHeight="1">
      <c r="A27" s="160" t="s">
        <v>26</v>
      </c>
      <c r="B27" s="161"/>
      <c r="C27" s="23">
        <v>577081</v>
      </c>
      <c r="D27" s="22">
        <v>378648</v>
      </c>
      <c r="E27" s="22">
        <v>198433</v>
      </c>
      <c r="F27" s="23">
        <v>291238</v>
      </c>
      <c r="G27" s="22">
        <v>189324</v>
      </c>
      <c r="H27" s="22">
        <v>101914</v>
      </c>
      <c r="I27" s="23">
        <v>285843</v>
      </c>
      <c r="J27" s="22">
        <v>189324</v>
      </c>
      <c r="K27" s="22">
        <v>96519</v>
      </c>
      <c r="L27" s="21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15" customHeight="1">
      <c r="A28" s="19" t="s">
        <v>25</v>
      </c>
      <c r="B28" s="18" t="s">
        <v>23</v>
      </c>
      <c r="C28" s="17">
        <v>251503</v>
      </c>
      <c r="D28" s="16">
        <v>163634</v>
      </c>
      <c r="E28" s="16">
        <v>87869</v>
      </c>
      <c r="F28" s="17">
        <v>126585</v>
      </c>
      <c r="G28" s="16">
        <v>81817</v>
      </c>
      <c r="H28" s="16">
        <v>44768</v>
      </c>
      <c r="I28" s="17">
        <v>124918</v>
      </c>
      <c r="J28" s="16">
        <v>81817</v>
      </c>
      <c r="K28" s="16">
        <v>43101</v>
      </c>
      <c r="M28" s="15"/>
    </row>
    <row r="29" spans="1:21" ht="15" customHeight="1">
      <c r="A29" s="19" t="s">
        <v>24</v>
      </c>
      <c r="B29" s="18" t="s">
        <v>23</v>
      </c>
      <c r="C29" s="17">
        <v>215800</v>
      </c>
      <c r="D29" s="16">
        <v>144452</v>
      </c>
      <c r="E29" s="16">
        <v>71348</v>
      </c>
      <c r="F29" s="17">
        <v>109988</v>
      </c>
      <c r="G29" s="16">
        <v>72226</v>
      </c>
      <c r="H29" s="16">
        <v>37762</v>
      </c>
      <c r="I29" s="17">
        <v>105812</v>
      </c>
      <c r="J29" s="16">
        <v>72226</v>
      </c>
      <c r="K29" s="16">
        <v>33586</v>
      </c>
      <c r="M29" s="15"/>
    </row>
    <row r="30" spans="1:21" ht="15" customHeight="1">
      <c r="A30" s="12"/>
      <c r="B30" s="18" t="s">
        <v>22</v>
      </c>
      <c r="C30" s="17">
        <v>72611</v>
      </c>
      <c r="D30" s="16">
        <v>44436</v>
      </c>
      <c r="E30" s="16">
        <v>28175</v>
      </c>
      <c r="F30" s="17">
        <v>35859</v>
      </c>
      <c r="G30" s="16">
        <v>22218</v>
      </c>
      <c r="H30" s="16">
        <v>13641</v>
      </c>
      <c r="I30" s="17">
        <v>36752</v>
      </c>
      <c r="J30" s="16">
        <v>22218</v>
      </c>
      <c r="K30" s="16">
        <v>14534</v>
      </c>
      <c r="M30" s="15"/>
    </row>
    <row r="31" spans="1:21" ht="15" customHeight="1">
      <c r="A31" s="14"/>
      <c r="B31" s="13" t="s">
        <v>21</v>
      </c>
      <c r="C31" s="17">
        <v>37167</v>
      </c>
      <c r="D31" s="16">
        <v>26126</v>
      </c>
      <c r="E31" s="16">
        <v>11041</v>
      </c>
      <c r="F31" s="17">
        <v>18806</v>
      </c>
      <c r="G31" s="16">
        <v>13063</v>
      </c>
      <c r="H31" s="16">
        <v>5743</v>
      </c>
      <c r="I31" s="17">
        <v>18361</v>
      </c>
      <c r="J31" s="16">
        <v>13063</v>
      </c>
      <c r="K31" s="16">
        <v>5298</v>
      </c>
      <c r="M31" s="15"/>
    </row>
    <row r="32" spans="1:21" ht="15" customHeight="1">
      <c r="A32" s="147" t="s">
        <v>20</v>
      </c>
      <c r="B32" s="148"/>
      <c r="C32" s="145">
        <f t="shared" ref="C32:K32" si="0">SUM(C33:C41)</f>
        <v>76955</v>
      </c>
      <c r="D32" s="145">
        <f t="shared" si="0"/>
        <v>51139</v>
      </c>
      <c r="E32" s="145">
        <f t="shared" si="0"/>
        <v>25816</v>
      </c>
      <c r="F32" s="145">
        <f t="shared" si="0"/>
        <v>38758</v>
      </c>
      <c r="G32" s="145">
        <f t="shared" si="0"/>
        <v>25569</v>
      </c>
      <c r="H32" s="145">
        <f t="shared" si="0"/>
        <v>13189</v>
      </c>
      <c r="I32" s="145">
        <f t="shared" si="0"/>
        <v>38197</v>
      </c>
      <c r="J32" s="145">
        <f t="shared" si="0"/>
        <v>25570</v>
      </c>
      <c r="K32" s="145">
        <f t="shared" si="0"/>
        <v>12627</v>
      </c>
    </row>
    <row r="33" spans="1:11" ht="15" customHeight="1">
      <c r="A33" s="14"/>
      <c r="B33" s="13" t="s">
        <v>19</v>
      </c>
      <c r="C33" s="61">
        <f t="shared" ref="C33:C41" si="1">F33+I33</f>
        <v>3424</v>
      </c>
      <c r="D33" s="62">
        <f t="shared" ref="D33:D41" si="2">G33+J33</f>
        <v>2186</v>
      </c>
      <c r="E33" s="63">
        <f t="shared" ref="E33:E41" si="3">H33+K33</f>
        <v>1238</v>
      </c>
      <c r="F33" s="9">
        <f t="shared" ref="F33:F41" si="4">G33+H33</f>
        <v>1724</v>
      </c>
      <c r="G33" s="9">
        <v>1093</v>
      </c>
      <c r="H33" s="64">
        <v>631</v>
      </c>
      <c r="I33" s="9">
        <f t="shared" ref="I33:I41" si="5">J33+K33</f>
        <v>1700</v>
      </c>
      <c r="J33" s="9">
        <v>1093</v>
      </c>
      <c r="K33" s="65">
        <v>607</v>
      </c>
    </row>
    <row r="34" spans="1:11" ht="15" customHeight="1">
      <c r="A34" s="12"/>
      <c r="B34" s="11" t="s">
        <v>18</v>
      </c>
      <c r="C34" s="61">
        <f t="shared" si="1"/>
        <v>9289</v>
      </c>
      <c r="D34" s="62">
        <f t="shared" si="2"/>
        <v>5978</v>
      </c>
      <c r="E34" s="63">
        <f t="shared" si="3"/>
        <v>3311</v>
      </c>
      <c r="F34" s="9">
        <f t="shared" si="4"/>
        <v>4680</v>
      </c>
      <c r="G34" s="9">
        <v>2989</v>
      </c>
      <c r="H34" s="64">
        <v>1691</v>
      </c>
      <c r="I34" s="9">
        <f t="shared" si="5"/>
        <v>4609</v>
      </c>
      <c r="J34" s="9">
        <v>2989</v>
      </c>
      <c r="K34" s="65">
        <v>1620</v>
      </c>
    </row>
    <row r="35" spans="1:11" ht="15" customHeight="1">
      <c r="A35" s="12"/>
      <c r="B35" s="11" t="s">
        <v>17</v>
      </c>
      <c r="C35" s="61">
        <f t="shared" si="1"/>
        <v>5917</v>
      </c>
      <c r="D35" s="62">
        <f t="shared" si="2"/>
        <v>4030</v>
      </c>
      <c r="E35" s="63">
        <f t="shared" si="3"/>
        <v>1887</v>
      </c>
      <c r="F35" s="9">
        <f t="shared" si="4"/>
        <v>2983</v>
      </c>
      <c r="G35" s="9">
        <v>2015</v>
      </c>
      <c r="H35" s="64">
        <v>968</v>
      </c>
      <c r="I35" s="9">
        <f t="shared" si="5"/>
        <v>2934</v>
      </c>
      <c r="J35" s="9">
        <v>2015</v>
      </c>
      <c r="K35" s="65">
        <v>919</v>
      </c>
    </row>
    <row r="36" spans="1:11" ht="15" customHeight="1">
      <c r="A36" s="12"/>
      <c r="B36" s="11" t="s">
        <v>16</v>
      </c>
      <c r="C36" s="61">
        <f t="shared" si="1"/>
        <v>12107</v>
      </c>
      <c r="D36" s="62">
        <f t="shared" si="2"/>
        <v>7873</v>
      </c>
      <c r="E36" s="63">
        <f t="shared" si="3"/>
        <v>4234</v>
      </c>
      <c r="F36" s="9">
        <f t="shared" si="4"/>
        <v>6099</v>
      </c>
      <c r="G36" s="9">
        <v>3937</v>
      </c>
      <c r="H36" s="64">
        <v>2162</v>
      </c>
      <c r="I36" s="9">
        <f t="shared" si="5"/>
        <v>6008</v>
      </c>
      <c r="J36" s="9">
        <v>3936</v>
      </c>
      <c r="K36" s="65">
        <v>2072</v>
      </c>
    </row>
    <row r="37" spans="1:11" ht="15" customHeight="1">
      <c r="A37" s="12"/>
      <c r="B37" s="11" t="s">
        <v>15</v>
      </c>
      <c r="C37" s="61">
        <f t="shared" si="1"/>
        <v>11171</v>
      </c>
      <c r="D37" s="62">
        <f t="shared" si="2"/>
        <v>7447</v>
      </c>
      <c r="E37" s="63">
        <f t="shared" si="3"/>
        <v>3724</v>
      </c>
      <c r="F37" s="9">
        <f t="shared" si="4"/>
        <v>5609</v>
      </c>
      <c r="G37" s="9">
        <v>3723</v>
      </c>
      <c r="H37" s="64">
        <v>1886</v>
      </c>
      <c r="I37" s="9">
        <f t="shared" si="5"/>
        <v>5562</v>
      </c>
      <c r="J37" s="9">
        <v>3724</v>
      </c>
      <c r="K37" s="65">
        <v>1838</v>
      </c>
    </row>
    <row r="38" spans="1:11" ht="15" customHeight="1">
      <c r="A38" s="12"/>
      <c r="B38" s="11" t="s">
        <v>14</v>
      </c>
      <c r="C38" s="61">
        <f t="shared" si="1"/>
        <v>9863</v>
      </c>
      <c r="D38" s="62">
        <f t="shared" si="2"/>
        <v>6667</v>
      </c>
      <c r="E38" s="63">
        <f t="shared" si="3"/>
        <v>3196</v>
      </c>
      <c r="F38" s="9">
        <f t="shared" si="4"/>
        <v>4987</v>
      </c>
      <c r="G38" s="9">
        <v>3333</v>
      </c>
      <c r="H38" s="64">
        <v>1654</v>
      </c>
      <c r="I38" s="9">
        <f t="shared" si="5"/>
        <v>4876</v>
      </c>
      <c r="J38" s="9">
        <v>3334</v>
      </c>
      <c r="K38" s="65">
        <v>1542</v>
      </c>
    </row>
    <row r="39" spans="1:11" ht="15" customHeight="1">
      <c r="A39" s="12"/>
      <c r="B39" s="11" t="s">
        <v>13</v>
      </c>
      <c r="C39" s="61">
        <f t="shared" si="1"/>
        <v>4446</v>
      </c>
      <c r="D39" s="62">
        <f t="shared" si="2"/>
        <v>2477</v>
      </c>
      <c r="E39" s="63">
        <f t="shared" si="3"/>
        <v>1969</v>
      </c>
      <c r="F39" s="9">
        <f t="shared" si="4"/>
        <v>2243</v>
      </c>
      <c r="G39" s="9">
        <v>1238</v>
      </c>
      <c r="H39" s="64">
        <v>1005</v>
      </c>
      <c r="I39" s="9">
        <f t="shared" si="5"/>
        <v>2203</v>
      </c>
      <c r="J39" s="9">
        <v>1239</v>
      </c>
      <c r="K39" s="65">
        <v>964</v>
      </c>
    </row>
    <row r="40" spans="1:11" ht="15" customHeight="1">
      <c r="A40" s="12"/>
      <c r="B40" s="11" t="s">
        <v>12</v>
      </c>
      <c r="C40" s="61">
        <f t="shared" si="1"/>
        <v>8480</v>
      </c>
      <c r="D40" s="62">
        <f t="shared" si="2"/>
        <v>5761</v>
      </c>
      <c r="E40" s="63">
        <f t="shared" si="3"/>
        <v>2719</v>
      </c>
      <c r="F40" s="9">
        <f t="shared" si="4"/>
        <v>4255</v>
      </c>
      <c r="G40" s="9">
        <v>2881</v>
      </c>
      <c r="H40" s="64">
        <v>1374</v>
      </c>
      <c r="I40" s="9">
        <f t="shared" si="5"/>
        <v>4225</v>
      </c>
      <c r="J40" s="9">
        <v>2880</v>
      </c>
      <c r="K40" s="65">
        <v>1345</v>
      </c>
    </row>
    <row r="41" spans="1:11" ht="21.75" customHeight="1">
      <c r="A41" s="8"/>
      <c r="B41" s="7" t="s">
        <v>11</v>
      </c>
      <c r="C41" s="66">
        <f t="shared" si="1"/>
        <v>12258</v>
      </c>
      <c r="D41" s="67">
        <f t="shared" si="2"/>
        <v>8720</v>
      </c>
      <c r="E41" s="66">
        <f t="shared" si="3"/>
        <v>3538</v>
      </c>
      <c r="F41" s="6">
        <f t="shared" si="4"/>
        <v>6178</v>
      </c>
      <c r="G41" s="6">
        <v>4360</v>
      </c>
      <c r="H41" s="68">
        <v>1818</v>
      </c>
      <c r="I41" s="6">
        <f t="shared" si="5"/>
        <v>6080</v>
      </c>
      <c r="J41" s="6">
        <v>4360</v>
      </c>
      <c r="K41" s="69">
        <v>1720</v>
      </c>
    </row>
    <row r="42" spans="1:11" ht="12" customHeight="1">
      <c r="A42" s="4" t="s">
        <v>10</v>
      </c>
      <c r="C42" s="4"/>
      <c r="D42" s="4"/>
      <c r="E42" s="4"/>
      <c r="F42" s="5"/>
      <c r="G42" s="5"/>
      <c r="H42" s="4"/>
      <c r="I42" s="4"/>
      <c r="J42" s="4"/>
      <c r="K42" s="3"/>
    </row>
    <row r="43" spans="1:11" ht="12" customHeight="1">
      <c r="A43" s="4"/>
      <c r="C43" s="3" t="s">
        <v>9</v>
      </c>
      <c r="D43" s="4" t="s">
        <v>8</v>
      </c>
      <c r="E43" s="4"/>
      <c r="F43" s="5"/>
      <c r="G43" s="5"/>
      <c r="H43" s="4"/>
      <c r="I43" s="4"/>
      <c r="J43" s="4"/>
      <c r="K43" s="3"/>
    </row>
    <row r="44" spans="1:11" ht="12" customHeight="1">
      <c r="A44" s="4"/>
      <c r="C44" s="3" t="s">
        <v>7</v>
      </c>
      <c r="D44" s="4" t="s">
        <v>6</v>
      </c>
      <c r="E44" s="4"/>
      <c r="F44" s="5"/>
      <c r="G44" s="5"/>
      <c r="H44" s="4"/>
      <c r="I44" s="4"/>
      <c r="J44" s="4"/>
      <c r="K44" s="3"/>
    </row>
    <row r="45" spans="1:11" ht="12" customHeight="1">
      <c r="A45" s="4"/>
      <c r="C45" s="3" t="s">
        <v>5</v>
      </c>
      <c r="D45" s="4" t="s">
        <v>4</v>
      </c>
      <c r="E45" s="4"/>
      <c r="F45" s="5"/>
      <c r="G45" s="5"/>
      <c r="H45" s="4"/>
      <c r="I45" s="4"/>
      <c r="J45" s="4"/>
      <c r="K45" s="3"/>
    </row>
    <row r="46" spans="1:11" ht="12" customHeight="1">
      <c r="A46" s="4"/>
      <c r="C46" s="3" t="s">
        <v>3</v>
      </c>
      <c r="D46" s="4" t="s">
        <v>2</v>
      </c>
      <c r="E46" s="4"/>
      <c r="F46" s="5"/>
      <c r="G46" s="5"/>
      <c r="H46" s="4"/>
      <c r="I46" s="4"/>
      <c r="J46" s="4"/>
      <c r="K46" s="3"/>
    </row>
    <row r="47" spans="1:11" ht="12" customHeight="1">
      <c r="A47" s="4"/>
      <c r="C47" s="3" t="s">
        <v>1</v>
      </c>
      <c r="D47" s="4" t="s">
        <v>0</v>
      </c>
      <c r="E47" s="4"/>
      <c r="F47" s="5"/>
      <c r="G47" s="5"/>
      <c r="H47" s="4"/>
      <c r="I47" s="4"/>
      <c r="J47" s="4"/>
      <c r="K47" s="3"/>
    </row>
    <row r="48" spans="1:11" ht="12" customHeight="1">
      <c r="A48" s="4"/>
      <c r="C48" s="4"/>
      <c r="D48" s="4"/>
      <c r="E48" s="4"/>
      <c r="F48" s="5"/>
      <c r="G48" s="5"/>
      <c r="H48" s="4"/>
      <c r="I48" s="4"/>
      <c r="J48" s="4"/>
      <c r="K48" s="3"/>
    </row>
    <row r="49" spans="1:11" ht="12" customHeight="1">
      <c r="A49" s="4"/>
      <c r="C49" s="4"/>
      <c r="D49" s="4"/>
      <c r="E49" s="4"/>
      <c r="F49" s="5"/>
      <c r="G49" s="5"/>
      <c r="H49" s="4"/>
      <c r="I49" s="4"/>
      <c r="J49" s="4"/>
      <c r="K49" s="3"/>
    </row>
    <row r="50" spans="1:11" ht="15.9" customHeight="1">
      <c r="A50" s="4"/>
      <c r="C50" s="4"/>
      <c r="D50" s="4"/>
      <c r="E50" s="4"/>
      <c r="F50" s="5"/>
      <c r="G50" s="5"/>
      <c r="H50" s="4"/>
      <c r="I50" s="4"/>
      <c r="J50" s="4"/>
      <c r="K50" s="3"/>
    </row>
  </sheetData>
  <mergeCells count="10">
    <mergeCell ref="A32:B32"/>
    <mergeCell ref="A5:B6"/>
    <mergeCell ref="C5:E5"/>
    <mergeCell ref="F5:H5"/>
    <mergeCell ref="I5:K5"/>
    <mergeCell ref="A7:B7"/>
    <mergeCell ref="A10:B10"/>
    <mergeCell ref="A14:B14"/>
    <mergeCell ref="A24:B24"/>
    <mergeCell ref="A27:B27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A909-9D43-4B1A-96DE-CD1E1461C137}">
  <dimension ref="A1:K187"/>
  <sheetViews>
    <sheetView view="pageBreakPreview" zoomScaleNormal="100" zoomScaleSheetLayoutView="100" workbookViewId="0">
      <selection activeCell="C7" sqref="C7"/>
    </sheetView>
  </sheetViews>
  <sheetFormatPr defaultColWidth="9" defaultRowHeight="24.9" customHeight="1"/>
  <cols>
    <col min="1" max="1" width="18.77734375" style="1" customWidth="1"/>
    <col min="2" max="2" width="6" style="1" customWidth="1"/>
    <col min="3" max="3" width="9.44140625" style="1" customWidth="1"/>
    <col min="4" max="4" width="10.109375" style="1" customWidth="1"/>
    <col min="5" max="5" width="10.77734375" style="1" customWidth="1"/>
    <col min="6" max="6" width="11" style="1" customWidth="1"/>
    <col min="7" max="7" width="8.109375" style="1" customWidth="1"/>
    <col min="8" max="8" width="6.88671875" style="1" customWidth="1"/>
    <col min="9" max="9" width="8.109375" style="1" customWidth="1"/>
    <col min="10" max="16384" width="9" style="1"/>
  </cols>
  <sheetData>
    <row r="1" spans="1:11" s="59" customFormat="1" ht="15" customHeight="1">
      <c r="A1" s="20" t="s">
        <v>71</v>
      </c>
    </row>
    <row r="2" spans="1:11" ht="12.9" customHeight="1" thickBot="1">
      <c r="A2" s="51"/>
      <c r="B2" s="49"/>
      <c r="C2" s="49"/>
      <c r="D2" s="49"/>
      <c r="E2" s="49"/>
      <c r="F2" s="49"/>
      <c r="G2" s="49"/>
      <c r="H2" s="49"/>
      <c r="I2" s="48" t="s">
        <v>54</v>
      </c>
    </row>
    <row r="3" spans="1:11" s="78" customFormat="1" ht="15" customHeight="1" thickTop="1">
      <c r="A3" s="121" t="s">
        <v>70</v>
      </c>
      <c r="B3" s="165" t="s">
        <v>69</v>
      </c>
      <c r="C3" s="167" t="s">
        <v>68</v>
      </c>
      <c r="D3" s="165" t="s">
        <v>67</v>
      </c>
      <c r="E3" s="167" t="s">
        <v>66</v>
      </c>
      <c r="F3" s="167" t="s">
        <v>65</v>
      </c>
      <c r="G3" s="162" t="s">
        <v>64</v>
      </c>
      <c r="H3" s="163"/>
      <c r="I3" s="164"/>
    </row>
    <row r="4" spans="1:11" s="78" customFormat="1" ht="15" customHeight="1">
      <c r="A4" s="119" t="s">
        <v>63</v>
      </c>
      <c r="B4" s="166"/>
      <c r="C4" s="168"/>
      <c r="D4" s="166"/>
      <c r="E4" s="168"/>
      <c r="F4" s="168"/>
      <c r="G4" s="47" t="s">
        <v>47</v>
      </c>
      <c r="H4" s="46" t="s">
        <v>46</v>
      </c>
      <c r="I4" s="45" t="s">
        <v>62</v>
      </c>
    </row>
    <row r="5" spans="1:11" s="78" customFormat="1" ht="17.100000000000001" customHeight="1">
      <c r="A5" s="118" t="s">
        <v>61</v>
      </c>
      <c r="B5" s="117">
        <v>17</v>
      </c>
      <c r="C5" s="116">
        <v>142.51</v>
      </c>
      <c r="D5" s="115">
        <v>75.099999999999994</v>
      </c>
      <c r="E5" s="114" t="s">
        <v>96</v>
      </c>
      <c r="F5" s="114" t="s">
        <v>96</v>
      </c>
      <c r="G5" s="114" t="s">
        <v>96</v>
      </c>
      <c r="H5" s="114" t="s">
        <v>96</v>
      </c>
      <c r="I5" s="146" t="s">
        <v>96</v>
      </c>
    </row>
    <row r="6" spans="1:11" s="78" customFormat="1" ht="16.5" customHeight="1">
      <c r="A6" s="107" t="s">
        <v>60</v>
      </c>
      <c r="B6" s="113">
        <v>66</v>
      </c>
      <c r="C6" s="112">
        <v>331.81</v>
      </c>
      <c r="D6" s="111">
        <v>923</v>
      </c>
      <c r="E6" s="111">
        <v>2.9</v>
      </c>
      <c r="F6" s="111">
        <v>6.5</v>
      </c>
      <c r="G6" s="110">
        <v>422</v>
      </c>
      <c r="H6" s="109">
        <v>70</v>
      </c>
      <c r="I6" s="108">
        <v>352</v>
      </c>
    </row>
    <row r="7" spans="1:11" s="78" customFormat="1" ht="17.100000000000001" customHeight="1">
      <c r="A7" s="107" t="s">
        <v>59</v>
      </c>
      <c r="B7" s="106">
        <v>21</v>
      </c>
      <c r="C7" s="105">
        <v>113.24</v>
      </c>
      <c r="D7" s="104">
        <v>324</v>
      </c>
      <c r="E7" s="104">
        <v>4.3</v>
      </c>
      <c r="F7" s="104">
        <v>14.5</v>
      </c>
      <c r="G7" s="103">
        <v>702</v>
      </c>
      <c r="H7" s="102">
        <v>250</v>
      </c>
      <c r="I7" s="101">
        <v>452</v>
      </c>
      <c r="K7" s="79"/>
    </row>
    <row r="8" spans="1:11" s="78" customFormat="1" ht="17.100000000000001" customHeight="1">
      <c r="A8" s="107" t="s">
        <v>58</v>
      </c>
      <c r="B8" s="106">
        <v>4</v>
      </c>
      <c r="C8" s="105">
        <v>30.6</v>
      </c>
      <c r="D8" s="104">
        <v>180</v>
      </c>
      <c r="E8" s="104">
        <v>2.8</v>
      </c>
      <c r="F8" s="104">
        <v>11.9</v>
      </c>
      <c r="G8" s="103">
        <v>534</v>
      </c>
      <c r="H8" s="102">
        <v>19</v>
      </c>
      <c r="I8" s="101">
        <v>515</v>
      </c>
    </row>
    <row r="9" spans="1:11" s="78" customFormat="1" ht="17.100000000000001" customHeight="1">
      <c r="A9" s="107" t="s">
        <v>57</v>
      </c>
      <c r="B9" s="106">
        <v>2</v>
      </c>
      <c r="C9" s="105">
        <v>7.5</v>
      </c>
      <c r="D9" s="104">
        <v>78</v>
      </c>
      <c r="E9" s="104">
        <v>3.6</v>
      </c>
      <c r="F9" s="104">
        <v>5.7</v>
      </c>
      <c r="G9" s="103">
        <v>1586</v>
      </c>
      <c r="H9" s="102">
        <v>286</v>
      </c>
      <c r="I9" s="101">
        <v>1300</v>
      </c>
      <c r="K9" s="79"/>
    </row>
    <row r="10" spans="1:11" s="78" customFormat="1" ht="17.100000000000001" customHeight="1">
      <c r="A10" s="100" t="s">
        <v>56</v>
      </c>
      <c r="B10" s="99">
        <v>4</v>
      </c>
      <c r="C10" s="98">
        <v>59.12</v>
      </c>
      <c r="D10" s="97">
        <v>157</v>
      </c>
      <c r="E10" s="97">
        <v>5.4</v>
      </c>
      <c r="F10" s="97">
        <v>7.4</v>
      </c>
      <c r="G10" s="96">
        <v>514</v>
      </c>
      <c r="H10" s="95">
        <v>32</v>
      </c>
      <c r="I10" s="94">
        <v>482</v>
      </c>
      <c r="K10" s="79"/>
    </row>
    <row r="11" spans="1:11" ht="12" customHeight="1">
      <c r="A11" s="4" t="s">
        <v>55</v>
      </c>
      <c r="I11" s="3"/>
    </row>
    <row r="12" spans="1:11" ht="12" customHeight="1">
      <c r="I12" s="3" t="s">
        <v>97</v>
      </c>
    </row>
    <row r="13" spans="1:11" ht="15" customHeight="1">
      <c r="I13" s="3" t="s">
        <v>98</v>
      </c>
    </row>
    <row r="14" spans="1:11" ht="15" customHeight="1"/>
    <row r="15" spans="1:11" ht="12.9" customHeight="1">
      <c r="A15" s="20"/>
      <c r="I15" s="3"/>
    </row>
    <row r="16" spans="1:11" s="78" customFormat="1" ht="15" customHeight="1">
      <c r="A16" s="93"/>
      <c r="B16" s="170"/>
      <c r="C16" s="171"/>
      <c r="D16" s="170"/>
      <c r="E16" s="171"/>
      <c r="F16" s="171"/>
      <c r="G16" s="169"/>
      <c r="H16" s="169"/>
      <c r="I16" s="169"/>
    </row>
    <row r="17" spans="1:11" s="78" customFormat="1" ht="15" customHeight="1">
      <c r="B17" s="170"/>
      <c r="C17" s="169"/>
      <c r="D17" s="170"/>
      <c r="E17" s="169"/>
      <c r="F17" s="169"/>
      <c r="G17" s="91"/>
      <c r="H17" s="91"/>
      <c r="I17" s="91"/>
    </row>
    <row r="18" spans="1:11" s="78" customFormat="1" ht="17.100000000000001" customHeight="1">
      <c r="A18" s="84"/>
      <c r="B18" s="83"/>
      <c r="C18" s="82"/>
      <c r="D18" s="81"/>
      <c r="E18" s="90"/>
      <c r="F18" s="90"/>
      <c r="G18" s="90"/>
      <c r="H18" s="90"/>
      <c r="I18" s="90"/>
    </row>
    <row r="19" spans="1:11" s="78" customFormat="1" ht="16.5" customHeight="1">
      <c r="A19" s="84"/>
      <c r="B19" s="89"/>
      <c r="C19" s="88"/>
      <c r="D19" s="87"/>
      <c r="E19" s="87"/>
      <c r="F19" s="87"/>
      <c r="G19" s="86"/>
      <c r="H19" s="85"/>
      <c r="I19" s="85"/>
    </row>
    <row r="20" spans="1:11" s="78" customFormat="1" ht="17.100000000000001" customHeight="1">
      <c r="A20" s="84"/>
      <c r="B20" s="83"/>
      <c r="C20" s="82"/>
      <c r="D20" s="81"/>
      <c r="E20" s="81"/>
      <c r="F20" s="81"/>
      <c r="G20" s="80"/>
      <c r="H20" s="79"/>
      <c r="I20" s="79"/>
      <c r="K20" s="79"/>
    </row>
    <row r="21" spans="1:11" s="78" customFormat="1" ht="17.100000000000001" customHeight="1">
      <c r="A21" s="84"/>
      <c r="B21" s="83"/>
      <c r="C21" s="82"/>
      <c r="D21" s="81"/>
      <c r="E21" s="81"/>
      <c r="F21" s="81"/>
      <c r="G21" s="80"/>
      <c r="H21" s="79"/>
      <c r="I21" s="79"/>
    </row>
    <row r="22" spans="1:11" s="78" customFormat="1" ht="17.100000000000001" customHeight="1">
      <c r="A22" s="84"/>
      <c r="B22" s="83"/>
      <c r="C22" s="82"/>
      <c r="D22" s="81"/>
      <c r="E22" s="81"/>
      <c r="F22" s="81"/>
      <c r="G22" s="80"/>
      <c r="H22" s="79"/>
      <c r="I22" s="79"/>
      <c r="K22" s="79"/>
    </row>
    <row r="23" spans="1:11" s="78" customFormat="1" ht="17.100000000000001" customHeight="1">
      <c r="A23" s="84"/>
      <c r="B23" s="83"/>
      <c r="C23" s="82"/>
      <c r="D23" s="81"/>
      <c r="E23" s="81"/>
      <c r="F23" s="81"/>
      <c r="G23" s="80"/>
      <c r="H23" s="79"/>
      <c r="I23" s="79"/>
      <c r="K23" s="79"/>
    </row>
    <row r="24" spans="1:11" ht="12" customHeight="1">
      <c r="A24" s="4"/>
      <c r="I24" s="3"/>
    </row>
    <row r="25" spans="1:11" ht="12" customHeight="1">
      <c r="I25" s="3"/>
    </row>
    <row r="26" spans="1:11" ht="15" customHeight="1">
      <c r="I26" s="3"/>
    </row>
    <row r="27" spans="1:11" ht="15" customHeight="1"/>
    <row r="28" spans="1:11" ht="15" customHeight="1"/>
    <row r="29" spans="1:11" ht="15" customHeight="1"/>
    <row r="30" spans="1:11" ht="15" customHeight="1"/>
    <row r="31" spans="1:11" ht="15" customHeight="1"/>
    <row r="32" spans="1:1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12">
    <mergeCell ref="G16:I16"/>
    <mergeCell ref="B16:B17"/>
    <mergeCell ref="C16:C17"/>
    <mergeCell ref="D16:D17"/>
    <mergeCell ref="E16:E17"/>
    <mergeCell ref="F16:F17"/>
    <mergeCell ref="G3:I3"/>
    <mergeCell ref="B3:B4"/>
    <mergeCell ref="C3:C4"/>
    <mergeCell ref="D3:D4"/>
    <mergeCell ref="E3:E4"/>
    <mergeCell ref="F3:F4"/>
  </mergeCells>
  <phoneticPr fontId="3"/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C723-012C-4732-94C8-3B1C228E0D0D}">
  <dimension ref="A1:U20"/>
  <sheetViews>
    <sheetView view="pageBreakPreview" zoomScaleNormal="100" zoomScaleSheetLayoutView="100" workbookViewId="0">
      <selection activeCell="F17" sqref="F17"/>
    </sheetView>
  </sheetViews>
  <sheetFormatPr defaultColWidth="9" defaultRowHeight="13.2"/>
  <cols>
    <col min="1" max="1" width="7.77734375" style="59" customWidth="1"/>
    <col min="2" max="2" width="9.109375" style="59" customWidth="1"/>
    <col min="3" max="3" width="9" style="59" customWidth="1"/>
    <col min="4" max="4" width="7.88671875" style="59" customWidth="1"/>
    <col min="5" max="5" width="8.6640625" style="59" customWidth="1"/>
    <col min="6" max="6" width="7.6640625" style="59" customWidth="1"/>
    <col min="7" max="7" width="6.33203125" style="59" customWidth="1"/>
    <col min="8" max="9" width="8.77734375" style="59" customWidth="1"/>
    <col min="10" max="10" width="7.88671875" style="59" customWidth="1"/>
    <col min="11" max="11" width="8.6640625" style="59" customWidth="1"/>
    <col min="12" max="16384" width="9" style="59"/>
  </cols>
  <sheetData>
    <row r="1" spans="1:21" ht="15" customHeight="1">
      <c r="A1" s="20" t="s">
        <v>95</v>
      </c>
    </row>
    <row r="2" spans="1:21" ht="15" customHeight="1" thickBot="1">
      <c r="A2" s="139" t="s">
        <v>94</v>
      </c>
      <c r="B2" s="1"/>
      <c r="C2" s="1"/>
      <c r="D2" s="1"/>
      <c r="E2" s="1"/>
      <c r="F2" s="20"/>
      <c r="G2" s="1"/>
      <c r="H2" s="1"/>
      <c r="I2" s="1"/>
      <c r="J2" s="1"/>
      <c r="K2" s="1"/>
      <c r="U2" s="1"/>
    </row>
    <row r="3" spans="1:21" s="127" customFormat="1" ht="16.5" customHeight="1" thickTop="1">
      <c r="A3" s="138" t="s">
        <v>89</v>
      </c>
      <c r="B3" s="77"/>
      <c r="C3" s="136" t="s">
        <v>93</v>
      </c>
      <c r="D3" s="137"/>
      <c r="E3" s="135"/>
      <c r="F3" s="165" t="s">
        <v>87</v>
      </c>
      <c r="G3" s="172" t="s">
        <v>86</v>
      </c>
      <c r="H3" s="136" t="s">
        <v>85</v>
      </c>
      <c r="I3" s="135"/>
      <c r="J3" s="177" t="s">
        <v>92</v>
      </c>
      <c r="K3" s="177" t="s">
        <v>83</v>
      </c>
      <c r="L3" s="91"/>
      <c r="M3" s="144"/>
      <c r="N3" s="144"/>
      <c r="O3" s="144"/>
      <c r="P3" s="91"/>
      <c r="Q3" s="91"/>
      <c r="R3" s="144"/>
      <c r="S3" s="144"/>
      <c r="T3" s="91"/>
      <c r="U3" s="91"/>
    </row>
    <row r="4" spans="1:21" s="127" customFormat="1" ht="16.5" customHeight="1">
      <c r="A4" s="134"/>
      <c r="B4" s="131" t="s">
        <v>82</v>
      </c>
      <c r="C4" s="175" t="s">
        <v>81</v>
      </c>
      <c r="D4" s="175" t="s">
        <v>80</v>
      </c>
      <c r="E4" s="175" t="s">
        <v>79</v>
      </c>
      <c r="F4" s="174"/>
      <c r="G4" s="173"/>
      <c r="H4" s="176" t="s">
        <v>78</v>
      </c>
      <c r="I4" s="176" t="s">
        <v>77</v>
      </c>
      <c r="J4" s="178"/>
      <c r="K4" s="178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s="127" customFormat="1" ht="16.5" customHeight="1">
      <c r="A5" s="133" t="s">
        <v>76</v>
      </c>
      <c r="B5" s="133"/>
      <c r="C5" s="166"/>
      <c r="D5" s="166"/>
      <c r="E5" s="166"/>
      <c r="F5" s="166"/>
      <c r="G5" s="168"/>
      <c r="H5" s="166"/>
      <c r="I5" s="166"/>
      <c r="J5" s="179"/>
      <c r="K5" s="179"/>
      <c r="L5" s="78"/>
      <c r="M5" s="91"/>
      <c r="N5" s="91"/>
      <c r="O5" s="91"/>
      <c r="P5" s="91"/>
      <c r="Q5" s="91"/>
      <c r="R5" s="78"/>
      <c r="S5" s="78"/>
      <c r="T5" s="78"/>
      <c r="U5" s="78"/>
    </row>
    <row r="6" spans="1:21" s="127" customFormat="1" ht="20.100000000000001" customHeight="1">
      <c r="A6" s="132" t="s">
        <v>75</v>
      </c>
      <c r="B6" s="101">
        <v>98338</v>
      </c>
      <c r="C6" s="101">
        <v>18959</v>
      </c>
      <c r="D6" s="101">
        <v>1612</v>
      </c>
      <c r="E6" s="101">
        <v>11611</v>
      </c>
      <c r="F6" s="101">
        <v>8649</v>
      </c>
      <c r="G6" s="101">
        <v>3</v>
      </c>
      <c r="H6" s="101">
        <v>31457</v>
      </c>
      <c r="I6" s="101">
        <v>15877</v>
      </c>
      <c r="J6" s="101">
        <v>1495</v>
      </c>
      <c r="K6" s="101">
        <v>8675</v>
      </c>
      <c r="L6" s="15"/>
      <c r="M6" s="15"/>
      <c r="N6" s="15"/>
      <c r="O6" s="141"/>
      <c r="P6" s="15"/>
      <c r="Q6" s="139"/>
      <c r="R6" s="15"/>
      <c r="S6" s="15"/>
      <c r="T6" s="139"/>
      <c r="U6" s="15"/>
    </row>
    <row r="7" spans="1:21" s="127" customFormat="1" ht="20.100000000000001" customHeight="1">
      <c r="A7" s="131">
        <v>3</v>
      </c>
      <c r="B7" s="101">
        <v>99324</v>
      </c>
      <c r="C7" s="101">
        <v>18378</v>
      </c>
      <c r="D7" s="143">
        <v>1546</v>
      </c>
      <c r="E7" s="103">
        <v>11981</v>
      </c>
      <c r="F7" s="143">
        <v>8767</v>
      </c>
      <c r="G7" s="103">
        <v>3</v>
      </c>
      <c r="H7" s="103">
        <v>31763</v>
      </c>
      <c r="I7" s="103">
        <v>15982</v>
      </c>
      <c r="J7" s="103">
        <v>1474</v>
      </c>
      <c r="K7" s="103">
        <v>9430</v>
      </c>
      <c r="L7" s="15"/>
      <c r="M7" s="15"/>
      <c r="N7" s="15"/>
      <c r="O7" s="141"/>
      <c r="P7" s="15"/>
      <c r="Q7" s="139"/>
      <c r="R7" s="15"/>
      <c r="S7" s="15"/>
      <c r="T7" s="139"/>
      <c r="U7" s="15"/>
    </row>
    <row r="8" spans="1:21" s="127" customFormat="1" ht="20.100000000000001" customHeight="1">
      <c r="A8" s="130">
        <v>4</v>
      </c>
      <c r="B8" s="128">
        <v>100165</v>
      </c>
      <c r="C8" s="128">
        <v>17911</v>
      </c>
      <c r="D8" s="142">
        <v>1505</v>
      </c>
      <c r="E8" s="129">
        <v>12130</v>
      </c>
      <c r="F8" s="142">
        <v>8844</v>
      </c>
      <c r="G8" s="129">
        <v>3</v>
      </c>
      <c r="H8" s="129">
        <v>32162</v>
      </c>
      <c r="I8" s="129">
        <v>16098</v>
      </c>
      <c r="J8" s="129">
        <v>1449</v>
      </c>
      <c r="K8" s="129">
        <v>10063</v>
      </c>
      <c r="L8" s="15"/>
      <c r="M8" s="15"/>
      <c r="N8" s="15"/>
      <c r="O8" s="141"/>
      <c r="P8" s="15"/>
      <c r="Q8" s="139"/>
      <c r="R8" s="15"/>
      <c r="S8" s="15"/>
      <c r="T8" s="139"/>
      <c r="U8" s="15"/>
    </row>
    <row r="9" spans="1:21" s="1" customFormat="1" ht="12" customHeight="1">
      <c r="A9" s="92"/>
      <c r="B9" s="125"/>
      <c r="C9" s="125"/>
      <c r="D9" s="125"/>
      <c r="E9" s="125"/>
      <c r="F9" s="125"/>
      <c r="G9" s="124"/>
      <c r="H9" s="125"/>
      <c r="I9" s="125"/>
      <c r="J9" s="125"/>
      <c r="K9" s="3" t="s">
        <v>91</v>
      </c>
      <c r="L9" s="125"/>
      <c r="M9" s="125"/>
      <c r="N9" s="60"/>
      <c r="O9" s="126"/>
      <c r="P9" s="125"/>
      <c r="Q9" s="124"/>
      <c r="R9" s="125"/>
      <c r="S9" s="125"/>
      <c r="T9" s="124"/>
      <c r="U9" s="3"/>
    </row>
    <row r="10" spans="1:21" ht="12.9" customHeight="1">
      <c r="H10" s="125"/>
      <c r="I10" s="125"/>
      <c r="J10" s="125"/>
      <c r="K10" s="140"/>
    </row>
    <row r="11" spans="1:21" ht="15" customHeight="1" thickBot="1">
      <c r="A11" s="139" t="s">
        <v>90</v>
      </c>
    </row>
    <row r="12" spans="1:21" s="127" customFormat="1" ht="16.5" customHeight="1" thickTop="1">
      <c r="A12" s="138" t="s">
        <v>89</v>
      </c>
      <c r="B12" s="120"/>
      <c r="C12" s="137" t="s">
        <v>88</v>
      </c>
      <c r="D12" s="137"/>
      <c r="E12" s="135"/>
      <c r="F12" s="165" t="s">
        <v>87</v>
      </c>
      <c r="G12" s="172" t="s">
        <v>86</v>
      </c>
      <c r="H12" s="136" t="s">
        <v>85</v>
      </c>
      <c r="I12" s="135"/>
      <c r="J12" s="177" t="s">
        <v>84</v>
      </c>
      <c r="K12" s="177" t="s">
        <v>83</v>
      </c>
    </row>
    <row r="13" spans="1:21" s="127" customFormat="1" ht="16.5" customHeight="1">
      <c r="A13" s="134"/>
      <c r="B13" s="131" t="s">
        <v>82</v>
      </c>
      <c r="C13" s="175" t="s">
        <v>81</v>
      </c>
      <c r="D13" s="175" t="s">
        <v>80</v>
      </c>
      <c r="E13" s="175" t="s">
        <v>79</v>
      </c>
      <c r="F13" s="174"/>
      <c r="G13" s="173"/>
      <c r="H13" s="176" t="s">
        <v>78</v>
      </c>
      <c r="I13" s="176" t="s">
        <v>77</v>
      </c>
      <c r="J13" s="174"/>
      <c r="K13" s="178"/>
    </row>
    <row r="14" spans="1:21" s="127" customFormat="1" ht="16.5" customHeight="1">
      <c r="A14" s="133" t="s">
        <v>76</v>
      </c>
      <c r="B14" s="133"/>
      <c r="C14" s="166"/>
      <c r="D14" s="166"/>
      <c r="E14" s="166"/>
      <c r="F14" s="166"/>
      <c r="G14" s="168"/>
      <c r="H14" s="166"/>
      <c r="I14" s="166"/>
      <c r="J14" s="166"/>
      <c r="K14" s="179"/>
    </row>
    <row r="15" spans="1:21" s="127" customFormat="1" ht="20.100000000000001" customHeight="1">
      <c r="A15" s="132" t="s">
        <v>75</v>
      </c>
      <c r="B15" s="101">
        <v>21624</v>
      </c>
      <c r="C15" s="101">
        <v>3435</v>
      </c>
      <c r="D15" s="101">
        <v>281</v>
      </c>
      <c r="E15" s="101">
        <v>2012</v>
      </c>
      <c r="F15" s="101">
        <v>1749</v>
      </c>
      <c r="G15" s="103">
        <v>1</v>
      </c>
      <c r="H15" s="101">
        <v>5947</v>
      </c>
      <c r="I15" s="101">
        <v>3113</v>
      </c>
      <c r="J15" s="101">
        <v>220</v>
      </c>
      <c r="K15" s="101">
        <v>4866</v>
      </c>
    </row>
    <row r="16" spans="1:21" s="127" customFormat="1" ht="20.100000000000001" customHeight="1">
      <c r="A16" s="131">
        <v>3</v>
      </c>
      <c r="B16" s="101">
        <v>20387</v>
      </c>
      <c r="C16" s="101">
        <v>3236</v>
      </c>
      <c r="D16" s="101">
        <v>301</v>
      </c>
      <c r="E16" s="101">
        <v>2002</v>
      </c>
      <c r="F16" s="101">
        <v>1592</v>
      </c>
      <c r="G16" s="101">
        <v>0</v>
      </c>
      <c r="H16" s="101">
        <v>5582</v>
      </c>
      <c r="I16" s="101">
        <v>2785</v>
      </c>
      <c r="J16" s="101">
        <v>186</v>
      </c>
      <c r="K16" s="101">
        <v>4703</v>
      </c>
    </row>
    <row r="17" spans="1:11" s="127" customFormat="1" ht="20.100000000000001" customHeight="1">
      <c r="A17" s="130">
        <v>4</v>
      </c>
      <c r="B17" s="128">
        <v>21586</v>
      </c>
      <c r="C17" s="128">
        <v>3251</v>
      </c>
      <c r="D17" s="128">
        <v>289</v>
      </c>
      <c r="E17" s="128">
        <v>2221</v>
      </c>
      <c r="F17" s="128">
        <v>1427</v>
      </c>
      <c r="G17" s="129" t="s">
        <v>74</v>
      </c>
      <c r="H17" s="128">
        <v>5592</v>
      </c>
      <c r="I17" s="128">
        <v>2901</v>
      </c>
      <c r="J17" s="128">
        <v>238</v>
      </c>
      <c r="K17" s="128">
        <v>5667</v>
      </c>
    </row>
    <row r="18" spans="1:11" ht="12" customHeight="1">
      <c r="A18" s="4" t="s">
        <v>73</v>
      </c>
      <c r="B18" s="125"/>
      <c r="C18" s="125"/>
      <c r="D18" s="125"/>
      <c r="E18" s="126"/>
      <c r="F18" s="125"/>
      <c r="G18" s="124"/>
      <c r="H18" s="125"/>
      <c r="I18" s="125"/>
      <c r="J18" s="124"/>
      <c r="K18" s="123" t="s">
        <v>72</v>
      </c>
    </row>
    <row r="19" spans="1:11">
      <c r="A19" s="4"/>
    </row>
    <row r="20" spans="1:11">
      <c r="B20" s="122"/>
    </row>
  </sheetData>
  <mergeCells count="18">
    <mergeCell ref="H4:H5"/>
    <mergeCell ref="I4:I5"/>
    <mergeCell ref="H13:H14"/>
    <mergeCell ref="I13:I14"/>
    <mergeCell ref="K3:K5"/>
    <mergeCell ref="J3:J5"/>
    <mergeCell ref="J12:J14"/>
    <mergeCell ref="K12:K14"/>
    <mergeCell ref="G3:G5"/>
    <mergeCell ref="F12:F14"/>
    <mergeCell ref="G12:G14"/>
    <mergeCell ref="C4:C5"/>
    <mergeCell ref="D4:D5"/>
    <mergeCell ref="E4:E5"/>
    <mergeCell ref="C13:C14"/>
    <mergeCell ref="D13:D14"/>
    <mergeCell ref="E13:E14"/>
    <mergeCell ref="F3:F5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16-1</vt:lpstr>
      <vt:lpstr>16-2</vt:lpstr>
      <vt:lpstr>16-3</vt:lpstr>
      <vt:lpstr>'16-1'!Print_Area</vt:lpstr>
      <vt:lpstr>'16-2'!Print_Area</vt:lpstr>
      <vt:lpstr>'16-3'!Print_Area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2023-09-08T05:59:52Z</dcterms:created>
  <dcterms:modified xsi:type="dcterms:W3CDTF">2023-09-08T06:11:46Z</dcterms:modified>
</cp:coreProperties>
</file>