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M:\124900\2270_ホームページ作成\エクセル\"/>
    </mc:Choice>
  </mc:AlternateContent>
  <xr:revisionPtr revIDLastSave="0" documentId="13_ncr:1_{B614916B-5DA0-4312-B4BC-1371CD078CE7}" xr6:coauthVersionLast="36" xr6:coauthVersionMax="47" xr10:uidLastSave="{00000000-0000-0000-0000-000000000000}"/>
  <bookViews>
    <workbookView xWindow="-120" yWindow="-120" windowWidth="29040" windowHeight="15840" xr2:uid="{32D24759-0999-4209-A1B9-1023AABBDCB2}"/>
  </bookViews>
  <sheets>
    <sheet name="17-1 " sheetId="12" r:id="rId1"/>
    <sheet name="17-2" sheetId="7" r:id="rId2"/>
    <sheet name="17-3" sheetId="8" r:id="rId3"/>
    <sheet name="17-4" sheetId="9" r:id="rId4"/>
    <sheet name="17-5" sheetId="10" r:id="rId5"/>
    <sheet name="17-6" sheetId="11" r:id="rId6"/>
    <sheet name="17-7 " sheetId="1" r:id="rId7"/>
    <sheet name="17-8" sheetId="13" r:id="rId8"/>
    <sheet name="17-9" sheetId="22" r:id="rId9"/>
    <sheet name="17-10" sheetId="23" r:id="rId10"/>
    <sheet name="17-11(1)" sheetId="3" r:id="rId11"/>
    <sheet name="17-11(2)" sheetId="15" r:id="rId12"/>
    <sheet name="17-11(3）" sheetId="16" r:id="rId13"/>
    <sheet name="17-11(4)" sheetId="17" r:id="rId14"/>
    <sheet name="17-11(5)" sheetId="18" r:id="rId15"/>
    <sheet name="17-12" sheetId="21" r:id="rId16"/>
    <sheet name="17-13(1)" sheetId="24" r:id="rId17"/>
    <sheet name="17-13(2)" sheetId="25" r:id="rId18"/>
    <sheet name="17-13(3)" sheetId="26" r:id="rId19"/>
    <sheet name="17-14" sheetId="27" r:id="rId20"/>
    <sheet name="17-15" sheetId="2" r:id="rId21"/>
    <sheet name="17-16" sheetId="28" r:id="rId22"/>
    <sheet name="17-17" sheetId="29" r:id="rId23"/>
    <sheet name="17-18" sheetId="19" r:id="rId24"/>
    <sheet name="17-19" sheetId="20" r:id="rId25"/>
    <sheet name="17-20" sheetId="30" r:id="rId26"/>
    <sheet name="17-21" sheetId="31" r:id="rId27"/>
    <sheet name="17-22" sheetId="32" r:id="rId28"/>
    <sheet name="17-23" sheetId="33" r:id="rId29"/>
    <sheet name="17-24" sheetId="34" r:id="rId30"/>
    <sheet name="17-25" sheetId="35" r:id="rId31"/>
    <sheet name="17-26" sheetId="36" r:id="rId32"/>
    <sheet name="17-27" sheetId="4" r:id="rId33"/>
    <sheet name="17-28" sheetId="5" r:id="rId34"/>
    <sheet name="17-29" sheetId="6" r:id="rId35"/>
    <sheet name="17-30" sheetId="14" r:id="rId36"/>
  </sheets>
  <definedNames>
    <definedName name="_________I25600" localSheetId="0">#REF!</definedName>
    <definedName name="_________I25600" localSheetId="10">#REF!</definedName>
    <definedName name="_________I25600" localSheetId="15">#REF!</definedName>
    <definedName name="_________I25600" localSheetId="20">#REF!</definedName>
    <definedName name="_________I25600" localSheetId="23">#REF!</definedName>
    <definedName name="_________I25600" localSheetId="24">#REF!</definedName>
    <definedName name="_________I25600" localSheetId="1">#REF!</definedName>
    <definedName name="_________I25600" localSheetId="32">#REF!</definedName>
    <definedName name="_________I25600" localSheetId="33">#REF!</definedName>
    <definedName name="_________I25600" localSheetId="34">#REF!</definedName>
    <definedName name="_________I25600" localSheetId="35">#REF!</definedName>
    <definedName name="_________I25600" localSheetId="3">#REF!</definedName>
    <definedName name="_________I25600" localSheetId="5">#REF!</definedName>
    <definedName name="_________I25600" localSheetId="7">#REF!</definedName>
    <definedName name="_________I25600">#REF!</definedName>
    <definedName name="________I25600" localSheetId="15">#REF!</definedName>
    <definedName name="_______I25600" localSheetId="0">#REF!</definedName>
    <definedName name="_______I25600" localSheetId="10">#REF!</definedName>
    <definedName name="_______I25600" localSheetId="14">#REF!</definedName>
    <definedName name="_______I25600" localSheetId="15">#REF!</definedName>
    <definedName name="_______I25600" localSheetId="20">#REF!</definedName>
    <definedName name="_______I25600" localSheetId="23">#REF!</definedName>
    <definedName name="_______I25600" localSheetId="24">#REF!</definedName>
    <definedName name="_______I25600" localSheetId="1">#REF!</definedName>
    <definedName name="_______I25600" localSheetId="32">#REF!</definedName>
    <definedName name="_______I25600" localSheetId="33">#REF!</definedName>
    <definedName name="_______I25600" localSheetId="34">#REF!</definedName>
    <definedName name="_______I25600" localSheetId="35">#REF!</definedName>
    <definedName name="_______I25600" localSheetId="3">#REF!</definedName>
    <definedName name="_______I25600" localSheetId="5">#REF!</definedName>
    <definedName name="_______I25600" localSheetId="7">#REF!</definedName>
    <definedName name="_______I25600">#REF!</definedName>
    <definedName name="______I25600" localSheetId="9">#REF!</definedName>
    <definedName name="______I25600" localSheetId="12">#REF!</definedName>
    <definedName name="______I25600" localSheetId="22">#REF!</definedName>
    <definedName name="______I25600" localSheetId="26">#REF!</definedName>
    <definedName name="______I25600" localSheetId="3">#REF!</definedName>
    <definedName name="_____I25600" localSheetId="0">#REF!</definedName>
    <definedName name="_____I25600" localSheetId="10">#REF!</definedName>
    <definedName name="_____I25600" localSheetId="20">#REF!</definedName>
    <definedName name="_____I25600" localSheetId="23">#REF!</definedName>
    <definedName name="_____I25600" localSheetId="24">#REF!</definedName>
    <definedName name="_____I25600" localSheetId="32">#REF!</definedName>
    <definedName name="_____I25600" localSheetId="33">#REF!</definedName>
    <definedName name="_____I25600" localSheetId="34">#REF!</definedName>
    <definedName name="_____I25600" localSheetId="35">#REF!</definedName>
    <definedName name="_____I25600" localSheetId="4">#REF!</definedName>
    <definedName name="_____I25600" localSheetId="7">#REF!</definedName>
    <definedName name="_____I25600">#REF!</definedName>
    <definedName name="____I25600" localSheetId="10">#REF!</definedName>
    <definedName name="____I25600" localSheetId="11">#REF!</definedName>
    <definedName name="____I25600" localSheetId="15">#REF!</definedName>
    <definedName name="____I25600" localSheetId="20">#REF!</definedName>
    <definedName name="____I25600" localSheetId="21">#REF!</definedName>
    <definedName name="____I25600" localSheetId="23">#REF!</definedName>
    <definedName name="____I25600" localSheetId="24">#REF!</definedName>
    <definedName name="____I25600" localSheetId="1">#REF!</definedName>
    <definedName name="____I25600" localSheetId="25">#REF!</definedName>
    <definedName name="____I25600" localSheetId="32">#REF!</definedName>
    <definedName name="____I25600" localSheetId="33">#REF!</definedName>
    <definedName name="____I25600" localSheetId="34">#REF!</definedName>
    <definedName name="____I25600" localSheetId="6">#REF!</definedName>
    <definedName name="____I25600" localSheetId="8">#REF!</definedName>
    <definedName name="____I25600">#REF!</definedName>
    <definedName name="___I25600" localSheetId="0">#REF!</definedName>
    <definedName name="___I25600" localSheetId="15">#REF!</definedName>
    <definedName name="___I25600" localSheetId="23">#REF!</definedName>
    <definedName name="___I25600" localSheetId="24">#REF!</definedName>
    <definedName name="___I25600" localSheetId="35">#REF!</definedName>
    <definedName name="___I25600" localSheetId="7">#REF!</definedName>
    <definedName name="___I25600">#REF!</definedName>
    <definedName name="__I25600" localSheetId="0">#REF!</definedName>
    <definedName name="__I25600" localSheetId="15">#REF!</definedName>
    <definedName name="__I25600" localSheetId="23">#REF!</definedName>
    <definedName name="__I25600" localSheetId="24">#REF!</definedName>
    <definedName name="__I25600" localSheetId="35">#REF!</definedName>
    <definedName name="__I25600" localSheetId="7">#REF!</definedName>
    <definedName name="__I25600">#REF!</definedName>
    <definedName name="_1I25600_" localSheetId="0">#REF!</definedName>
    <definedName name="_1I25600_" localSheetId="15">#REF!</definedName>
    <definedName name="_1I25600_" localSheetId="23">#REF!</definedName>
    <definedName name="_1I25600_" localSheetId="24">#REF!</definedName>
    <definedName name="_1I25600_" localSheetId="35">#REF!</definedName>
    <definedName name="_1I25600_" localSheetId="7">#REF!</definedName>
    <definedName name="_1I25600_">#REF!</definedName>
    <definedName name="_I25600" localSheetId="0">#REF!</definedName>
    <definedName name="_I25600" localSheetId="15">#REF!</definedName>
    <definedName name="_I25600" localSheetId="23">#REF!</definedName>
    <definedName name="_I25600" localSheetId="24">#REF!</definedName>
    <definedName name="_I25600" localSheetId="35">#REF!</definedName>
    <definedName name="_I25600" localSheetId="7">#REF!</definedName>
    <definedName name="_I25600">#REF!</definedName>
    <definedName name="aiu" localSheetId="0">#REF!,#REF!,#REF!,#REF!,#REF!,#REF!</definedName>
    <definedName name="aiu" localSheetId="10">#REF!,#REF!,#REF!,#REF!,#REF!,#REF!</definedName>
    <definedName name="aiu" localSheetId="15">#REF!,#REF!,#REF!,#REF!,#REF!,#REF!</definedName>
    <definedName name="aiu" localSheetId="20">#REF!,#REF!,#REF!,#REF!,#REF!,#REF!</definedName>
    <definedName name="aiu" localSheetId="22">#REF!,#REF!,#REF!,#REF!,#REF!,#REF!</definedName>
    <definedName name="aiu" localSheetId="23">#REF!,#REF!,#REF!,#REF!,#REF!,#REF!</definedName>
    <definedName name="aiu" localSheetId="24">#REF!,#REF!,#REF!,#REF!,#REF!,#REF!</definedName>
    <definedName name="aiu" localSheetId="1">#REF!,#REF!,#REF!,#REF!,#REF!,#REF!</definedName>
    <definedName name="aiu" localSheetId="32">#REF!,#REF!,#REF!,#REF!,#REF!,#REF!</definedName>
    <definedName name="aiu" localSheetId="33">#REF!,#REF!,#REF!,#REF!,#REF!,#REF!</definedName>
    <definedName name="aiu" localSheetId="34">#REF!,#REF!,#REF!,#REF!,#REF!,#REF!</definedName>
    <definedName name="aiu" localSheetId="35">#REF!,#REF!,#REF!,#REF!,#REF!,#REF!</definedName>
    <definedName name="aiu" localSheetId="3">#REF!,#REF!,#REF!,#REF!,#REF!,#REF!</definedName>
    <definedName name="aiu" localSheetId="4">#REF!,#REF!,#REF!,#REF!,#REF!,#REF!</definedName>
    <definedName name="aiu" localSheetId="5">#REF!,#REF!,#REF!,#REF!,#REF!,#REF!</definedName>
    <definedName name="aiu" localSheetId="7">#REF!,#REF!,#REF!,#REF!,#REF!,#REF!</definedName>
    <definedName name="aiu">#REF!,#REF!,#REF!,#REF!,#REF!,#REF!</definedName>
    <definedName name="bm" localSheetId="0">#REF!</definedName>
    <definedName name="bm" localSheetId="9">#REF!</definedName>
    <definedName name="bm" localSheetId="11">#REF!</definedName>
    <definedName name="bm" localSheetId="12">#REF!</definedName>
    <definedName name="bm" localSheetId="14">#REF!</definedName>
    <definedName name="bm" localSheetId="15">#REF!</definedName>
    <definedName name="bm" localSheetId="20">#REF!</definedName>
    <definedName name="bm" localSheetId="23">#REF!</definedName>
    <definedName name="bm" localSheetId="24">#REF!</definedName>
    <definedName name="bm" localSheetId="32">#REF!</definedName>
    <definedName name="bm" localSheetId="33">#REF!</definedName>
    <definedName name="bm" localSheetId="34">#REF!</definedName>
    <definedName name="bm" localSheetId="35">#REF!</definedName>
    <definedName name="bm" localSheetId="7">#REF!</definedName>
    <definedName name="bm" localSheetId="8">#REF!</definedName>
    <definedName name="bm">#REF!</definedName>
    <definedName name="kumi" localSheetId="0">#REF!</definedName>
    <definedName name="kumi" localSheetId="15">#REF!</definedName>
    <definedName name="kumi" localSheetId="20">#REF!</definedName>
    <definedName name="kumi" localSheetId="23">#REF!</definedName>
    <definedName name="kumi" localSheetId="24">#REF!</definedName>
    <definedName name="kumi" localSheetId="32">#REF!</definedName>
    <definedName name="kumi" localSheetId="33">#REF!</definedName>
    <definedName name="kumi" localSheetId="34">#REF!</definedName>
    <definedName name="kumi" localSheetId="35">#REF!</definedName>
    <definedName name="kumi" localSheetId="7">#REF!</definedName>
    <definedName name="kumi">#REF!</definedName>
    <definedName name="_xlnm.Print_Area" localSheetId="0">'17-1 '!$A$1:$L$10</definedName>
    <definedName name="_xlnm.Print_Area" localSheetId="9">'17-10'!$A$1:$G$22</definedName>
    <definedName name="_xlnm.Print_Area" localSheetId="10">'17-11(1)'!$A$1:$C$9</definedName>
    <definedName name="_xlnm.Print_Area" localSheetId="11">'17-11(2)'!$A$1:$E$6</definedName>
    <definedName name="_xlnm.Print_Area" localSheetId="12">'17-11(3）'!$A$1:$F$6</definedName>
    <definedName name="_xlnm.Print_Area" localSheetId="13">'17-11(4)'!$A$1:$E$6</definedName>
    <definedName name="_xlnm.Print_Area" localSheetId="14">'17-11(5)'!$A$1:$F$7</definedName>
    <definedName name="_xlnm.Print_Area" localSheetId="15">'17-12'!$A$1:$I$8</definedName>
    <definedName name="_xlnm.Print_Area" localSheetId="16">'17-13(1)'!$A$1:$E$9</definedName>
    <definedName name="_xlnm.Print_Area" localSheetId="17">'17-13(2)'!$A$1:$C$6</definedName>
    <definedName name="_xlnm.Print_Area" localSheetId="18">'17-13(3)'!$A$1:$I$7</definedName>
    <definedName name="_xlnm.Print_Area" localSheetId="19">'17-14'!$A$1:$E$8</definedName>
    <definedName name="_xlnm.Print_Area" localSheetId="20">'17-15'!$A$1:$D$9</definedName>
    <definedName name="_xlnm.Print_Area" localSheetId="21">'17-16'!$A$1:$H$20</definedName>
    <definedName name="_xlnm.Print_Area" localSheetId="22">'17-17'!$A$1:$T$8</definedName>
    <definedName name="_xlnm.Print_Area" localSheetId="23">'17-18'!$A$1:$G$10</definedName>
    <definedName name="_xlnm.Print_Area" localSheetId="24">'17-19'!$A$1:$F$8</definedName>
    <definedName name="_xlnm.Print_Area" localSheetId="1">'17-2'!$A$1:$C$9</definedName>
    <definedName name="_xlnm.Print_Area" localSheetId="25">'17-20'!$A$1:$F$19</definedName>
    <definedName name="_xlnm.Print_Area" localSheetId="26">'17-21'!$A$1:$K$18</definedName>
    <definedName name="_xlnm.Print_Area" localSheetId="27">'17-22'!$A$1:$K$18</definedName>
    <definedName name="_xlnm.Print_Area" localSheetId="28">'17-23'!$A$1:$I$14</definedName>
    <definedName name="_xlnm.Print_Area" localSheetId="29">'17-24'!$A$1:$G$8</definedName>
    <definedName name="_xlnm.Print_Area" localSheetId="30">'17-25'!$A$1:$H$21</definedName>
    <definedName name="_xlnm.Print_Area" localSheetId="31">'17-26'!$A$1:$F$12</definedName>
    <definedName name="_xlnm.Print_Area" localSheetId="32">'17-27'!$A$1:$I$10</definedName>
    <definedName name="_xlnm.Print_Area" localSheetId="33">'17-28'!$A$1:$C$8</definedName>
    <definedName name="_xlnm.Print_Area" localSheetId="34">'17-29'!$A$1:$C$9</definedName>
    <definedName name="_xlnm.Print_Area" localSheetId="2">'17-3'!$A$1:$F$16</definedName>
    <definedName name="_xlnm.Print_Area" localSheetId="35">'17-30'!$A$1:$G$8</definedName>
    <definedName name="_xlnm.Print_Area" localSheetId="3">'17-4'!$A$1:$F$10</definedName>
    <definedName name="_xlnm.Print_Area" localSheetId="4">'17-5'!$A$1:$M$105</definedName>
    <definedName name="_xlnm.Print_Area" localSheetId="5">'17-6'!$A$1:$I$10</definedName>
    <definedName name="_xlnm.Print_Area" localSheetId="6">'17-7 '!$A$1:$L$10</definedName>
    <definedName name="_xlnm.Print_Area" localSheetId="7">'17-8'!$A$1:$H$8</definedName>
    <definedName name="_xlnm.Print_Area" localSheetId="8">'17-9'!$A$1:$G$8</definedName>
    <definedName name="_xlnm.Print_Titles" localSheetId="15">#REF!</definedName>
    <definedName name="_xlnm.Print_Titles" localSheetId="22">#REF!</definedName>
    <definedName name="_xlnm.Print_Titles">#REF!</definedName>
    <definedName name="ああ" localSheetId="0">#REF!,#REF!,#REF!,#REF!,#REF!,#REF!</definedName>
    <definedName name="ああ" localSheetId="15">#REF!,#REF!,#REF!,#REF!,#REF!,#REF!</definedName>
    <definedName name="ああ" localSheetId="22">#REF!,#REF!,#REF!,#REF!,#REF!,#REF!</definedName>
    <definedName name="ああ" localSheetId="23">#REF!,#REF!,#REF!,#REF!,#REF!,#REF!</definedName>
    <definedName name="ああ" localSheetId="24">#REF!,#REF!,#REF!,#REF!,#REF!,#REF!</definedName>
    <definedName name="ああ" localSheetId="35">#REF!,#REF!,#REF!,#REF!,#REF!,#REF!</definedName>
    <definedName name="ああ" localSheetId="3">#REF!,#REF!,#REF!,#REF!,#REF!,#REF!</definedName>
    <definedName name="ああ" localSheetId="7">#REF!,#REF!,#REF!,#REF!,#REF!,#REF!</definedName>
    <definedName name="ああ">#REF!,#REF!,#REF!,#REF!,#REF!,#REF!</definedName>
    <definedName name="こども" localSheetId="0">#REF!,#REF!,#REF!,#REF!,#REF!,#REF!,#REF!,#REF!,#REF!,#REF!,#REF!,#REF!,#REF!,#REF!</definedName>
    <definedName name="こども" localSheetId="10">#REF!,#REF!,#REF!,#REF!,#REF!,#REF!,#REF!,#REF!,#REF!,#REF!,#REF!,#REF!,#REF!,#REF!</definedName>
    <definedName name="こども" localSheetId="15">#REF!,#REF!,#REF!,#REF!,#REF!,#REF!,#REF!,#REF!,#REF!,#REF!,#REF!,#REF!,#REF!,#REF!</definedName>
    <definedName name="こども" localSheetId="20">#REF!,#REF!,#REF!,#REF!,#REF!,#REF!,#REF!,#REF!,#REF!,#REF!,#REF!,#REF!,#REF!,#REF!</definedName>
    <definedName name="こども" localSheetId="23">#REF!,#REF!,#REF!,#REF!,#REF!,#REF!,#REF!,#REF!,#REF!,#REF!,#REF!,#REF!,#REF!,#REF!</definedName>
    <definedName name="こども" localSheetId="24">#REF!,#REF!,#REF!,#REF!,#REF!,#REF!,#REF!,#REF!,#REF!,#REF!,#REF!,#REF!,#REF!,#REF!</definedName>
    <definedName name="こども" localSheetId="32">#REF!,#REF!,#REF!,#REF!,#REF!,#REF!,#REF!,#REF!,#REF!,#REF!,#REF!,#REF!,#REF!,#REF!</definedName>
    <definedName name="こども" localSheetId="33">#REF!,#REF!,#REF!,#REF!,#REF!,#REF!,#REF!,#REF!,#REF!,#REF!,#REF!,#REF!,#REF!,#REF!</definedName>
    <definedName name="こども" localSheetId="34">#REF!,#REF!,#REF!,#REF!,#REF!,#REF!,#REF!,#REF!,#REF!,#REF!,#REF!,#REF!,#REF!,#REF!</definedName>
    <definedName name="こども" localSheetId="35">#REF!,#REF!,#REF!,#REF!,#REF!,#REF!,#REF!,#REF!,#REF!,#REF!,#REF!,#REF!,#REF!,#REF!</definedName>
    <definedName name="こども" localSheetId="3">#REF!,#REF!,#REF!,#REF!,#REF!,#REF!,#REF!,#REF!,#REF!,#REF!,#REF!,#REF!,#REF!,#REF!</definedName>
    <definedName name="こども" localSheetId="7">#REF!,#REF!,#REF!,#REF!,#REF!,#REF!,#REF!,#REF!,#REF!,#REF!,#REF!,#REF!,#REF!,#REF!</definedName>
    <definedName name="こども">#REF!,#REF!,#REF!,#REF!,#REF!,#REF!,#REF!,#REF!,#REF!,#REF!,#REF!,#REF!,#REF!,#REF!</definedName>
    <definedName name="だぶり" localSheetId="0">#REF!</definedName>
    <definedName name="だぶり" localSheetId="9">#REF!</definedName>
    <definedName name="だぶり" localSheetId="10">#REF!</definedName>
    <definedName name="だぶり" localSheetId="11">#REF!</definedName>
    <definedName name="だぶり" localSheetId="12">#REF!</definedName>
    <definedName name="だぶり" localSheetId="14">#REF!</definedName>
    <definedName name="だぶり" localSheetId="15">#REF!</definedName>
    <definedName name="だぶり" localSheetId="20">#REF!</definedName>
    <definedName name="だぶり" localSheetId="21">#REF!</definedName>
    <definedName name="だぶり" localSheetId="23">#REF!</definedName>
    <definedName name="だぶり" localSheetId="24">#REF!</definedName>
    <definedName name="だぶり" localSheetId="1">#REF!</definedName>
    <definedName name="だぶり" localSheetId="25">#REF!</definedName>
    <definedName name="だぶり" localSheetId="32">#REF!</definedName>
    <definedName name="だぶり" localSheetId="33">#REF!</definedName>
    <definedName name="だぶり" localSheetId="34">#REF!</definedName>
    <definedName name="だぶり" localSheetId="35">#REF!</definedName>
    <definedName name="だぶり" localSheetId="3">#REF!</definedName>
    <definedName name="だぶり" localSheetId="5">#REF!</definedName>
    <definedName name="だぶり" localSheetId="6">#REF!</definedName>
    <definedName name="だぶり" localSheetId="7">#REF!</definedName>
    <definedName name="だぶり" localSheetId="8">#REF!</definedName>
    <definedName name="だぶり">#REF!</definedName>
    <definedName name="ん" localSheetId="0">#REF!,#REF!,#REF!,#REF!,#REF!,#REF!</definedName>
    <definedName name="ん" localSheetId="15">#REF!,#REF!,#REF!,#REF!,#REF!,#REF!</definedName>
    <definedName name="ん" localSheetId="23">#REF!,#REF!,#REF!,#REF!,#REF!,#REF!</definedName>
    <definedName name="ん" localSheetId="24">#REF!,#REF!,#REF!,#REF!,#REF!,#REF!</definedName>
    <definedName name="ん" localSheetId="35">#REF!,#REF!,#REF!,#REF!,#REF!,#REF!</definedName>
    <definedName name="ん" localSheetId="3">#REF!,#REF!,#REF!,#REF!,#REF!,#REF!</definedName>
    <definedName name="ん" localSheetId="7">#REF!,#REF!,#REF!,#REF!,#REF!,#REF!</definedName>
    <definedName name="ん">#REF!,#REF!,#REF!,#REF!,#REF!,#REF!</definedName>
    <definedName name="安心" localSheetId="0">#REF!,#REF!,#REF!,#REF!,#REF!,#REF!</definedName>
    <definedName name="安心" localSheetId="15">#REF!,#REF!,#REF!,#REF!,#REF!,#REF!</definedName>
    <definedName name="安心" localSheetId="23">#REF!,#REF!,#REF!,#REF!,#REF!,#REF!</definedName>
    <definedName name="安心" localSheetId="24">#REF!,#REF!,#REF!,#REF!,#REF!,#REF!</definedName>
    <definedName name="安心" localSheetId="35">#REF!,#REF!,#REF!,#REF!,#REF!,#REF!</definedName>
    <definedName name="安心" localSheetId="3">#REF!,#REF!,#REF!,#REF!,#REF!,#REF!</definedName>
    <definedName name="安心" localSheetId="4">#REF!,#REF!,#REF!,#REF!,#REF!,#REF!</definedName>
    <definedName name="安心" localSheetId="5">#REF!,#REF!,#REF!,#REF!,#REF!,#REF!</definedName>
    <definedName name="安心" localSheetId="7">#REF!,#REF!,#REF!,#REF!,#REF!,#REF!</definedName>
    <definedName name="安心">#REF!,#REF!,#REF!,#REF!,#REF!,#REF!</definedName>
    <definedName name="安全" localSheetId="0">#REF!,#REF!,#REF!,#REF!,#REF!,#REF!,#REF!,#REF!,#REF!,#REF!,#REF!,#REF!,#REF!,#REF!</definedName>
    <definedName name="安全" localSheetId="10">#REF!,#REF!,#REF!,#REF!,#REF!,#REF!,#REF!,#REF!,#REF!,#REF!,#REF!,#REF!,#REF!,#REF!</definedName>
    <definedName name="安全" localSheetId="15">#REF!,#REF!,#REF!,#REF!,#REF!,#REF!,#REF!,#REF!,#REF!,#REF!,#REF!,#REF!,#REF!,#REF!</definedName>
    <definedName name="安全" localSheetId="20">#REF!,#REF!,#REF!,#REF!,#REF!,#REF!,#REF!,#REF!,#REF!,#REF!,#REF!,#REF!,#REF!,#REF!</definedName>
    <definedName name="安全" localSheetId="23">#REF!,#REF!,#REF!,#REF!,#REF!,#REF!,#REF!,#REF!,#REF!,#REF!,#REF!,#REF!,#REF!,#REF!</definedName>
    <definedName name="安全" localSheetId="24">#REF!,#REF!,#REF!,#REF!,#REF!,#REF!,#REF!,#REF!,#REF!,#REF!,#REF!,#REF!,#REF!,#REF!</definedName>
    <definedName name="安全" localSheetId="32">#REF!,#REF!,#REF!,#REF!,#REF!,#REF!,#REF!,#REF!,#REF!,#REF!,#REF!,#REF!,#REF!,#REF!</definedName>
    <definedName name="安全" localSheetId="33">#REF!,#REF!,#REF!,#REF!,#REF!,#REF!,#REF!,#REF!,#REF!,#REF!,#REF!,#REF!,#REF!,#REF!</definedName>
    <definedName name="安全" localSheetId="34">#REF!,#REF!,#REF!,#REF!,#REF!,#REF!,#REF!,#REF!,#REF!,#REF!,#REF!,#REF!,#REF!,#REF!</definedName>
    <definedName name="安全" localSheetId="35">#REF!,#REF!,#REF!,#REF!,#REF!,#REF!,#REF!,#REF!,#REF!,#REF!,#REF!,#REF!,#REF!,#REF!</definedName>
    <definedName name="安全" localSheetId="3">#REF!,#REF!,#REF!,#REF!,#REF!,#REF!,#REF!,#REF!,#REF!,#REF!,#REF!,#REF!,#REF!,#REF!</definedName>
    <definedName name="安全" localSheetId="7">#REF!,#REF!,#REF!,#REF!,#REF!,#REF!,#REF!,#REF!,#REF!,#REF!,#REF!,#REF!,#REF!,#REF!</definedName>
    <definedName name="安全">#REF!,#REF!,#REF!,#REF!,#REF!,#REF!,#REF!,#REF!,#REF!,#REF!,#REF!,#REF!,#REF!,#REF!</definedName>
    <definedName name="安全と安心" localSheetId="0">#REF!,#REF!,#REF!,#REF!,#REF!,#REF!</definedName>
    <definedName name="安全と安心" localSheetId="15">#REF!,#REF!,#REF!,#REF!,#REF!,#REF!</definedName>
    <definedName name="安全と安心" localSheetId="23">#REF!,#REF!,#REF!,#REF!,#REF!,#REF!</definedName>
    <definedName name="安全と安心" localSheetId="24">#REF!,#REF!,#REF!,#REF!,#REF!,#REF!</definedName>
    <definedName name="安全と安心" localSheetId="35">#REF!,#REF!,#REF!,#REF!,#REF!,#REF!</definedName>
    <definedName name="安全と安心" localSheetId="3">#REF!,#REF!,#REF!,#REF!,#REF!,#REF!</definedName>
    <definedName name="安全と安心" localSheetId="4">#REF!,#REF!,#REF!,#REF!,#REF!,#REF!</definedName>
    <definedName name="安全と安心" localSheetId="5">#REF!,#REF!,#REF!,#REF!,#REF!,#REF!</definedName>
    <definedName name="安全と安心" localSheetId="7">#REF!,#REF!,#REF!,#REF!,#REF!,#REF!</definedName>
    <definedName name="安全と安心">#REF!,#REF!,#REF!,#REF!,#REF!,#REF!</definedName>
    <definedName name="国保過誤" localSheetId="0">#REF!</definedName>
    <definedName name="国保過誤" localSheetId="15">#REF!</definedName>
    <definedName name="国保過誤" localSheetId="23">#REF!</definedName>
    <definedName name="国保過誤" localSheetId="24">#REF!</definedName>
    <definedName name="国保過誤" localSheetId="35">#REF!</definedName>
    <definedName name="国保過誤" localSheetId="3">#REF!</definedName>
    <definedName name="国保過誤" localSheetId="4">#REF!</definedName>
    <definedName name="国保過誤" localSheetId="5">#REF!</definedName>
    <definedName name="国保過誤" localSheetId="7">#REF!</definedName>
    <definedName name="国保過誤">#REF!</definedName>
    <definedName name="施策" localSheetId="0">#REF!,#REF!,#REF!,#REF!,#REF!,#REF!,#REF!,#REF!,#REF!,#REF!,#REF!,#REF!,#REF!,#REF!</definedName>
    <definedName name="施策" localSheetId="10">#REF!,#REF!,#REF!,#REF!,#REF!,#REF!,#REF!,#REF!,#REF!,#REF!,#REF!,#REF!,#REF!,#REF!</definedName>
    <definedName name="施策" localSheetId="15">#REF!,#REF!,#REF!,#REF!,#REF!,#REF!,#REF!,#REF!,#REF!,#REF!,#REF!,#REF!,#REF!,#REF!</definedName>
    <definedName name="施策" localSheetId="20">#REF!,#REF!,#REF!,#REF!,#REF!,#REF!,#REF!,#REF!,#REF!,#REF!,#REF!,#REF!,#REF!,#REF!</definedName>
    <definedName name="施策" localSheetId="23">#REF!,#REF!,#REF!,#REF!,#REF!,#REF!,#REF!,#REF!,#REF!,#REF!,#REF!,#REF!,#REF!,#REF!</definedName>
    <definedName name="施策" localSheetId="24">#REF!,#REF!,#REF!,#REF!,#REF!,#REF!,#REF!,#REF!,#REF!,#REF!,#REF!,#REF!,#REF!,#REF!</definedName>
    <definedName name="施策" localSheetId="32">#REF!,#REF!,#REF!,#REF!,#REF!,#REF!,#REF!,#REF!,#REF!,#REF!,#REF!,#REF!,#REF!,#REF!</definedName>
    <definedName name="施策" localSheetId="33">#REF!,#REF!,#REF!,#REF!,#REF!,#REF!,#REF!,#REF!,#REF!,#REF!,#REF!,#REF!,#REF!,#REF!</definedName>
    <definedName name="施策" localSheetId="34">#REF!,#REF!,#REF!,#REF!,#REF!,#REF!,#REF!,#REF!,#REF!,#REF!,#REF!,#REF!,#REF!,#REF!</definedName>
    <definedName name="施策" localSheetId="35">#REF!,#REF!,#REF!,#REF!,#REF!,#REF!,#REF!,#REF!,#REF!,#REF!,#REF!,#REF!,#REF!,#REF!</definedName>
    <definedName name="施策" localSheetId="3">#REF!,#REF!,#REF!,#REF!,#REF!,#REF!,#REF!,#REF!,#REF!,#REF!,#REF!,#REF!,#REF!,#REF!</definedName>
    <definedName name="施策" localSheetId="7">#REF!,#REF!,#REF!,#REF!,#REF!,#REF!,#REF!,#REF!,#REF!,#REF!,#REF!,#REF!,#REF!,#REF!</definedName>
    <definedName name="施策">#REF!,#REF!,#REF!,#REF!,#REF!,#REF!,#REF!,#REF!,#REF!,#REF!,#REF!,#REF!,#REF!,#REF!</definedName>
    <definedName name="施策〆" localSheetId="0">#REF!,#REF!,#REF!,#REF!,#REF!,#REF!,#REF!,#REF!,#REF!,#REF!,#REF!,#REF!,#REF!,#REF!</definedName>
    <definedName name="施策〆" localSheetId="15">#REF!,#REF!,#REF!,#REF!,#REF!,#REF!,#REF!,#REF!,#REF!,#REF!,#REF!,#REF!,#REF!,#REF!</definedName>
    <definedName name="施策〆" localSheetId="23">#REF!,#REF!,#REF!,#REF!,#REF!,#REF!,#REF!,#REF!,#REF!,#REF!,#REF!,#REF!,#REF!,#REF!</definedName>
    <definedName name="施策〆" localSheetId="24">#REF!,#REF!,#REF!,#REF!,#REF!,#REF!,#REF!,#REF!,#REF!,#REF!,#REF!,#REF!,#REF!,#REF!</definedName>
    <definedName name="施策〆" localSheetId="35">#REF!,#REF!,#REF!,#REF!,#REF!,#REF!,#REF!,#REF!,#REF!,#REF!,#REF!,#REF!,#REF!,#REF!</definedName>
    <definedName name="施策〆" localSheetId="3">#REF!,#REF!,#REF!,#REF!,#REF!,#REF!,#REF!,#REF!,#REF!,#REF!,#REF!,#REF!,#REF!,#REF!</definedName>
    <definedName name="施策〆" localSheetId="7">#REF!,#REF!,#REF!,#REF!,#REF!,#REF!,#REF!,#REF!,#REF!,#REF!,#REF!,#REF!,#REF!,#REF!</definedName>
    <definedName name="施策〆">#REF!,#REF!,#REF!,#REF!,#REF!,#REF!,#REF!,#REF!,#REF!,#REF!,#REF!,#REF!,#REF!,#REF!</definedName>
    <definedName name="施策3" localSheetId="0">#REF!,#REF!,#REF!,#REF!,#REF!,#REF!,#REF!,#REF!,#REF!,#REF!,#REF!,#REF!,#REF!,#REF!</definedName>
    <definedName name="施策3" localSheetId="15">#REF!,#REF!,#REF!,#REF!,#REF!,#REF!,#REF!,#REF!,#REF!,#REF!,#REF!,#REF!,#REF!,#REF!</definedName>
    <definedName name="施策3" localSheetId="23">#REF!,#REF!,#REF!,#REF!,#REF!,#REF!,#REF!,#REF!,#REF!,#REF!,#REF!,#REF!,#REF!,#REF!</definedName>
    <definedName name="施策3" localSheetId="24">#REF!,#REF!,#REF!,#REF!,#REF!,#REF!,#REF!,#REF!,#REF!,#REF!,#REF!,#REF!,#REF!,#REF!</definedName>
    <definedName name="施策3" localSheetId="35">#REF!,#REF!,#REF!,#REF!,#REF!,#REF!,#REF!,#REF!,#REF!,#REF!,#REF!,#REF!,#REF!,#REF!</definedName>
    <definedName name="施策3" localSheetId="3">#REF!,#REF!,#REF!,#REF!,#REF!,#REF!,#REF!,#REF!,#REF!,#REF!,#REF!,#REF!,#REF!,#REF!</definedName>
    <definedName name="施策3" localSheetId="7">#REF!,#REF!,#REF!,#REF!,#REF!,#REF!,#REF!,#REF!,#REF!,#REF!,#REF!,#REF!,#REF!,#REF!</definedName>
    <definedName name="施策3">#REF!,#REF!,#REF!,#REF!,#REF!,#REF!,#REF!,#REF!,#REF!,#REF!,#REF!,#REF!,#REF!,#REF!</definedName>
    <definedName name="主要一覧" localSheetId="0">#REF!,#REF!,#REF!,#REF!,#REF!,#REF!</definedName>
    <definedName name="主要一覧" localSheetId="15">#REF!,#REF!,#REF!,#REF!,#REF!,#REF!</definedName>
    <definedName name="主要一覧" localSheetId="23">#REF!,#REF!,#REF!,#REF!,#REF!,#REF!</definedName>
    <definedName name="主要一覧" localSheetId="24">#REF!,#REF!,#REF!,#REF!,#REF!,#REF!</definedName>
    <definedName name="主要一覧" localSheetId="35">#REF!,#REF!,#REF!,#REF!,#REF!,#REF!</definedName>
    <definedName name="主要一覧" localSheetId="3">#REF!,#REF!,#REF!,#REF!,#REF!,#REF!</definedName>
    <definedName name="主要一覧" localSheetId="4">#REF!,#REF!,#REF!,#REF!,#REF!,#REF!</definedName>
    <definedName name="主要一覧" localSheetId="5">#REF!,#REF!,#REF!,#REF!,#REF!,#REF!</definedName>
    <definedName name="主要一覧" localSheetId="7">#REF!,#REF!,#REF!,#REF!,#REF!,#REF!</definedName>
    <definedName name="主要一覧">#REF!,#REF!,#REF!,#REF!,#REF!,#REF!</definedName>
    <definedName name="組" localSheetId="0">#REF!</definedName>
    <definedName name="組" localSheetId="15">#REF!</definedName>
    <definedName name="組" localSheetId="23">#REF!</definedName>
    <definedName name="組" localSheetId="24">#REF!</definedName>
    <definedName name="組" localSheetId="35">#REF!</definedName>
    <definedName name="組" localSheetId="3">#REF!</definedName>
    <definedName name="組" localSheetId="7">#REF!</definedName>
    <definedName name="組">#REF!</definedName>
    <definedName name="帯" localSheetId="0">#REF!,#REF!,#REF!,#REF!,#REF!,#REF!</definedName>
    <definedName name="帯" localSheetId="15">#REF!,#REF!,#REF!,#REF!,#REF!,#REF!</definedName>
    <definedName name="帯" localSheetId="22">#REF!,#REF!,#REF!,#REF!,#REF!,#REF!</definedName>
    <definedName name="帯" localSheetId="23">#REF!,#REF!,#REF!,#REF!,#REF!,#REF!</definedName>
    <definedName name="帯" localSheetId="24">#REF!,#REF!,#REF!,#REF!,#REF!,#REF!</definedName>
    <definedName name="帯" localSheetId="35">#REF!,#REF!,#REF!,#REF!,#REF!,#REF!</definedName>
    <definedName name="帯" localSheetId="3">#REF!,#REF!,#REF!,#REF!,#REF!,#REF!</definedName>
    <definedName name="帯" localSheetId="4">#REF!,#REF!,#REF!,#REF!,#REF!,#REF!</definedName>
    <definedName name="帯" localSheetId="5">#REF!,#REF!,#REF!,#REF!,#REF!,#REF!</definedName>
    <definedName name="帯" localSheetId="7">#REF!,#REF!,#REF!,#REF!,#REF!,#REF!</definedName>
    <definedName name="帯">#REF!,#REF!,#REF!,#REF!,#REF!,#REF!</definedName>
    <definedName name="帯左" localSheetId="0">#REF!,#REF!,#REF!,#REF!,#REF!,#REF!</definedName>
    <definedName name="帯左" localSheetId="15">#REF!,#REF!,#REF!,#REF!,#REF!,#REF!</definedName>
    <definedName name="帯左" localSheetId="23">#REF!,#REF!,#REF!,#REF!,#REF!,#REF!</definedName>
    <definedName name="帯左" localSheetId="24">#REF!,#REF!,#REF!,#REF!,#REF!,#REF!</definedName>
    <definedName name="帯左" localSheetId="35">#REF!,#REF!,#REF!,#REF!,#REF!,#REF!</definedName>
    <definedName name="帯左" localSheetId="3">#REF!,#REF!,#REF!,#REF!,#REF!,#REF!</definedName>
    <definedName name="帯左" localSheetId="4">#REF!,#REF!,#REF!,#REF!,#REF!,#REF!</definedName>
    <definedName name="帯左" localSheetId="5">#REF!,#REF!,#REF!,#REF!,#REF!,#REF!</definedName>
    <definedName name="帯左" localSheetId="7">#REF!,#REF!,#REF!,#REF!,#REF!,#REF!</definedName>
    <definedName name="帯左">#REF!,#REF!,#REF!,#REF!,#REF!,#REF!</definedName>
    <definedName name="都市型" localSheetId="0">#REF!,#REF!,#REF!,#REF!,#REF!,#REF!</definedName>
    <definedName name="都市型" localSheetId="15">#REF!,#REF!,#REF!,#REF!,#REF!,#REF!</definedName>
    <definedName name="都市型" localSheetId="22">#REF!,#REF!,#REF!,#REF!,#REF!,#REF!</definedName>
    <definedName name="都市型" localSheetId="23">#REF!,#REF!,#REF!,#REF!,#REF!,#REF!</definedName>
    <definedName name="都市型" localSheetId="24">#REF!,#REF!,#REF!,#REF!,#REF!,#REF!</definedName>
    <definedName name="都市型" localSheetId="35">#REF!,#REF!,#REF!,#REF!,#REF!,#REF!</definedName>
    <definedName name="都市型" localSheetId="3">#REF!,#REF!,#REF!,#REF!,#REF!,#REF!</definedName>
    <definedName name="都市型" localSheetId="4">#REF!,#REF!,#REF!,#REF!,#REF!,#REF!</definedName>
    <definedName name="都市型" localSheetId="5">#REF!,#REF!,#REF!,#REF!,#REF!,#REF!</definedName>
    <definedName name="都市型" localSheetId="7">#REF!,#REF!,#REF!,#REF!,#REF!,#REF!</definedName>
    <definedName name="都市型">#REF!,#REF!,#REF!,#REF!,#REF!,#REF!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6" l="1"/>
  <c r="D7" i="36"/>
  <c r="E7" i="36"/>
  <c r="F7" i="36"/>
  <c r="B9" i="36"/>
  <c r="B7" i="36" s="1"/>
  <c r="B10" i="36"/>
  <c r="C7" i="35"/>
  <c r="D7" i="35"/>
  <c r="E7" i="35"/>
  <c r="F7" i="35"/>
  <c r="H7" i="35"/>
  <c r="B9" i="35"/>
  <c r="B7" i="35" s="1"/>
  <c r="B10" i="35"/>
  <c r="B16" i="35"/>
  <c r="C16" i="35"/>
  <c r="D16" i="35"/>
  <c r="E16" i="35"/>
  <c r="F16" i="35"/>
  <c r="D6" i="34"/>
  <c r="D7" i="34"/>
  <c r="D9" i="33"/>
  <c r="E9" i="33"/>
  <c r="F9" i="33"/>
  <c r="H9" i="33"/>
  <c r="I9" i="33"/>
  <c r="C12" i="33"/>
  <c r="C13" i="33"/>
  <c r="B8" i="32"/>
  <c r="F8" i="32"/>
  <c r="I8" i="32"/>
  <c r="J8" i="32"/>
  <c r="C10" i="32"/>
  <c r="D10" i="32"/>
  <c r="C11" i="32"/>
  <c r="D11" i="32"/>
  <c r="C12" i="32"/>
  <c r="C8" i="32" s="1"/>
  <c r="C13" i="32"/>
  <c r="D13" i="32"/>
  <c r="C14" i="32"/>
  <c r="D14" i="32"/>
  <c r="C15" i="32"/>
  <c r="D15" i="32"/>
  <c r="C16" i="32"/>
  <c r="D16" i="32"/>
  <c r="C17" i="32"/>
  <c r="D17" i="32"/>
  <c r="B7" i="31"/>
  <c r="C9" i="31"/>
  <c r="D9" i="31"/>
  <c r="C10" i="31"/>
  <c r="D10" i="31"/>
  <c r="C11" i="31"/>
  <c r="D11" i="31"/>
  <c r="C12" i="31"/>
  <c r="D12" i="31"/>
  <c r="C13" i="31"/>
  <c r="D13" i="31"/>
  <c r="C14" i="31"/>
  <c r="D14" i="31"/>
  <c r="C15" i="31"/>
  <c r="D15" i="31"/>
  <c r="C16" i="31"/>
  <c r="D16" i="31"/>
  <c r="B9" i="30"/>
  <c r="B10" i="30"/>
  <c r="B11" i="30"/>
  <c r="B12" i="30"/>
  <c r="B13" i="30"/>
  <c r="B14" i="30"/>
  <c r="B15" i="30"/>
  <c r="B17" i="30"/>
  <c r="B18" i="30"/>
  <c r="B7" i="23" l="1"/>
  <c r="C7" i="23"/>
  <c r="D7" i="23"/>
  <c r="E7" i="23"/>
  <c r="G7" i="23"/>
  <c r="B4" i="18"/>
  <c r="B4" i="17"/>
  <c r="B7" i="2"/>
</calcChain>
</file>

<file path=xl/sharedStrings.xml><?xml version="1.0" encoding="utf-8"?>
<sst xmlns="http://schemas.openxmlformats.org/spreadsheetml/2006/main" count="787" uniqueCount="466">
  <si>
    <t xml:space="preserve">　　　　 (注２)総人数は利用人数並びに会議室及び印刷室の利用人数をカウントする。 </t>
    <rPh sb="17" eb="18">
      <t>ナラ</t>
    </rPh>
    <rPh sb="23" eb="24">
      <t>オヨ</t>
    </rPh>
    <phoneticPr fontId="3"/>
  </si>
  <si>
    <t>　　　　（注１)ＭＴＧはミーティングルームのことをいう。         　　　　　　　　　　</t>
    <phoneticPr fontId="3"/>
  </si>
  <si>
    <t>資料：あだち未来支援室　協働・協創推進課</t>
    <rPh sb="6" eb="8">
      <t>ミライ</t>
    </rPh>
    <rPh sb="8" eb="10">
      <t>シエン</t>
    </rPh>
    <rPh sb="10" eb="11">
      <t>シツ</t>
    </rPh>
    <rPh sb="12" eb="14">
      <t>キョウドウ</t>
    </rPh>
    <rPh sb="15" eb="17">
      <t>キョウソウ</t>
    </rPh>
    <rPh sb="17" eb="20">
      <t>スイシンカ</t>
    </rPh>
    <phoneticPr fontId="3"/>
  </si>
  <si>
    <t>令和元年</t>
  </si>
  <si>
    <t>利用人数</t>
    <rPh sb="2" eb="4">
      <t>ニンズウ</t>
    </rPh>
    <phoneticPr fontId="3"/>
  </si>
  <si>
    <t>件数</t>
  </si>
  <si>
    <t>端末</t>
  </si>
  <si>
    <t>サロン</t>
  </si>
  <si>
    <t>ＭＴＧ</t>
  </si>
  <si>
    <t>講座等</t>
  </si>
  <si>
    <t>相談</t>
  </si>
  <si>
    <t>年度　</t>
  </si>
  <si>
    <t>印刷室</t>
  </si>
  <si>
    <t>会議室</t>
  </si>
  <si>
    <t>総件数</t>
  </si>
  <si>
    <t>利用人数</t>
    <rPh sb="0" eb="2">
      <t>リヨウ</t>
    </rPh>
    <rPh sb="2" eb="3">
      <t>ニン</t>
    </rPh>
    <rPh sb="3" eb="4">
      <t>スウ</t>
    </rPh>
    <phoneticPr fontId="3"/>
  </si>
  <si>
    <t>総人数</t>
  </si>
  <si>
    <t>区分</t>
  </si>
  <si>
    <t>７　ＮＰＯ活動支援センター利用状況</t>
    <phoneticPr fontId="3"/>
  </si>
  <si>
    <t xml:space="preserve"> </t>
    <phoneticPr fontId="3"/>
  </si>
  <si>
    <t xml:space="preserve">　   </t>
    <phoneticPr fontId="12"/>
  </si>
  <si>
    <t xml:space="preserve">           </t>
    <phoneticPr fontId="3"/>
  </si>
  <si>
    <t>(単位：人)</t>
  </si>
  <si>
    <t>資料：施設営繕部 庁舎管理課</t>
    <rPh sb="3" eb="5">
      <t>シセツ</t>
    </rPh>
    <rPh sb="5" eb="7">
      <t>エイゼン</t>
    </rPh>
    <rPh sb="9" eb="11">
      <t>チョウシャ</t>
    </rPh>
    <rPh sb="11" eb="13">
      <t>カンリ</t>
    </rPh>
    <phoneticPr fontId="3"/>
  </si>
  <si>
    <t>3</t>
    <phoneticPr fontId="14"/>
  </si>
  <si>
    <t>2</t>
    <phoneticPr fontId="14"/>
  </si>
  <si>
    <t>年度・区分</t>
    <phoneticPr fontId="3"/>
  </si>
  <si>
    <t>館主催事業等</t>
  </si>
  <si>
    <t>団　体　利　用</t>
  </si>
  <si>
    <t>総　　　数</t>
  </si>
  <si>
    <t>区分</t>
    <phoneticPr fontId="3"/>
  </si>
  <si>
    <t>１５　庁舎ホール利用状況</t>
    <rPh sb="3" eb="5">
      <t>チョウシャ</t>
    </rPh>
    <phoneticPr fontId="3"/>
  </si>
  <si>
    <t>資料：地域のちから推進部 地域文化課</t>
    <rPh sb="3" eb="5">
      <t>チイキ</t>
    </rPh>
    <rPh sb="9" eb="12">
      <t>スイシンブ</t>
    </rPh>
    <rPh sb="13" eb="15">
      <t>チイキ</t>
    </rPh>
    <rPh sb="15" eb="17">
      <t>ブンカ</t>
    </rPh>
    <phoneticPr fontId="3"/>
  </si>
  <si>
    <t>利　用　件　数</t>
  </si>
  <si>
    <t>利　用　人　数</t>
  </si>
  <si>
    <t>年 度</t>
    <phoneticPr fontId="14"/>
  </si>
  <si>
    <t>和　　　　室</t>
  </si>
  <si>
    <t>区 分</t>
    <phoneticPr fontId="14"/>
  </si>
  <si>
    <t>＜東渕江庭園(臨渕亭)＞</t>
  </si>
  <si>
    <t xml:space="preserve">１１　公園内施設利用状況 </t>
    <phoneticPr fontId="14"/>
  </si>
  <si>
    <t>(注)団体とは、２０人以上の団体または足立区勤労福祉サービスセンター「ゆう」の会員。</t>
    <rPh sb="1" eb="2">
      <t>チュウ</t>
    </rPh>
    <phoneticPr fontId="12"/>
  </si>
  <si>
    <t>資料：地域のちから推進部 地域文化課</t>
    <rPh sb="3" eb="5">
      <t>チイキ</t>
    </rPh>
    <rPh sb="9" eb="12">
      <t>スイシンブ</t>
    </rPh>
    <rPh sb="13" eb="15">
      <t>チイキ</t>
    </rPh>
    <rPh sb="15" eb="17">
      <t>ブンカ</t>
    </rPh>
    <rPh sb="17" eb="18">
      <t>カ</t>
    </rPh>
    <phoneticPr fontId="3"/>
  </si>
  <si>
    <t>学校数(校)</t>
    <rPh sb="0" eb="1">
      <t>ガク</t>
    </rPh>
    <rPh sb="4" eb="5">
      <t>コウ</t>
    </rPh>
    <phoneticPr fontId="12"/>
  </si>
  <si>
    <t>児童(人)</t>
    <rPh sb="0" eb="2">
      <t>ジドウ</t>
    </rPh>
    <phoneticPr fontId="3"/>
  </si>
  <si>
    <t>引率(人)</t>
    <rPh sb="0" eb="2">
      <t>インソツ</t>
    </rPh>
    <phoneticPr fontId="12"/>
  </si>
  <si>
    <t>中学生以下</t>
    <rPh sb="0" eb="3">
      <t>チュウガクセイ</t>
    </rPh>
    <rPh sb="3" eb="5">
      <t>イカ</t>
    </rPh>
    <phoneticPr fontId="3"/>
  </si>
  <si>
    <t>大　人</t>
  </si>
  <si>
    <t>(人)</t>
    <rPh sb="1" eb="2">
      <t>ニン</t>
    </rPh>
    <phoneticPr fontId="12"/>
  </si>
  <si>
    <t>年度</t>
    <phoneticPr fontId="3"/>
  </si>
  <si>
    <t>小　学　校（社会科見学）</t>
    <rPh sb="0" eb="1">
      <t>ショウ</t>
    </rPh>
    <rPh sb="6" eb="9">
      <t>シャカイカ</t>
    </rPh>
    <rPh sb="9" eb="11">
      <t>ケンガク</t>
    </rPh>
    <phoneticPr fontId="12"/>
  </si>
  <si>
    <t>一　　　般(人)</t>
    <phoneticPr fontId="12"/>
  </si>
  <si>
    <t>団　体</t>
    <phoneticPr fontId="3"/>
  </si>
  <si>
    <t>一　般</t>
    <phoneticPr fontId="3"/>
  </si>
  <si>
    <t>入館者総数</t>
    <rPh sb="0" eb="3">
      <t>ニュウカンシャ</t>
    </rPh>
    <rPh sb="3" eb="5">
      <t>ソウスウ</t>
    </rPh>
    <phoneticPr fontId="3"/>
  </si>
  <si>
    <t>無 料 入 館 者 数 等</t>
    <rPh sb="12" eb="13">
      <t>トウ</t>
    </rPh>
    <phoneticPr fontId="12"/>
  </si>
  <si>
    <t>有料入館者数(人)</t>
    <phoneticPr fontId="12"/>
  </si>
  <si>
    <t>２７　郷土博物館利用状況</t>
    <phoneticPr fontId="3"/>
  </si>
  <si>
    <t>資料：地域のちから推進部 地域文化課</t>
    <phoneticPr fontId="3"/>
  </si>
  <si>
    <t>学校数</t>
  </si>
  <si>
    <t>利用者数</t>
  </si>
  <si>
    <t>区分</t>
    <rPh sb="0" eb="1">
      <t>ク</t>
    </rPh>
    <rPh sb="1" eb="2">
      <t>ブン</t>
    </rPh>
    <phoneticPr fontId="3"/>
  </si>
  <si>
    <t>２８　伊興遺跡公園展示館利用状況</t>
    <phoneticPr fontId="3"/>
  </si>
  <si>
    <t>(注)男女参画プラザ・梅田地域学習センターの利用件数・利用人数の合計である。</t>
    <phoneticPr fontId="12"/>
  </si>
  <si>
    <t>資料：地域のちから推進部 多様性社会推進課</t>
    <rPh sb="3" eb="12">
      <t>チイキ</t>
    </rPh>
    <rPh sb="13" eb="16">
      <t>タヨウセイ</t>
    </rPh>
    <rPh sb="16" eb="18">
      <t>シャカイ</t>
    </rPh>
    <rPh sb="18" eb="20">
      <t>スイシン</t>
    </rPh>
    <rPh sb="20" eb="21">
      <t>カ</t>
    </rPh>
    <phoneticPr fontId="3"/>
  </si>
  <si>
    <t>3</t>
    <phoneticPr fontId="12"/>
  </si>
  <si>
    <t>2</t>
    <phoneticPr fontId="12"/>
  </si>
  <si>
    <t>２９　エル･ソフィア利用状況</t>
    <phoneticPr fontId="3"/>
  </si>
  <si>
    <t>(注)悠々会館は平成２４年度より老人会館の愛称として使用。</t>
    <rPh sb="8" eb="10">
      <t>ヘイセイ</t>
    </rPh>
    <rPh sb="12" eb="14">
      <t>ネンド</t>
    </rPh>
    <rPh sb="21" eb="23">
      <t>アイショウ</t>
    </rPh>
    <rPh sb="26" eb="28">
      <t>シヨウ</t>
    </rPh>
    <phoneticPr fontId="3"/>
  </si>
  <si>
    <t>資料：地域のちから推進部 住区推進課</t>
    <rPh sb="3" eb="5">
      <t>チイキ</t>
    </rPh>
    <rPh sb="9" eb="11">
      <t>スイシン</t>
    </rPh>
    <phoneticPr fontId="3"/>
  </si>
  <si>
    <t>老人会館（悠々会館)</t>
    <rPh sb="0" eb="2">
      <t>ロウジン</t>
    </rPh>
    <rPh sb="2" eb="4">
      <t>カイカン</t>
    </rPh>
    <rPh sb="5" eb="7">
      <t>ユウユウ</t>
    </rPh>
    <rPh sb="7" eb="9">
      <t>カイカン</t>
    </rPh>
    <phoneticPr fontId="3"/>
  </si>
  <si>
    <t>中央南</t>
  </si>
  <si>
    <t>老  人  集  会  所</t>
    <phoneticPr fontId="3"/>
  </si>
  <si>
    <t>地　域　集　会　所</t>
    <phoneticPr fontId="3"/>
  </si>
  <si>
    <t>施設名</t>
    <phoneticPr fontId="3"/>
  </si>
  <si>
    <t>２　集会所利用状況</t>
    <phoneticPr fontId="3"/>
  </si>
  <si>
    <t>一般</t>
    <rPh sb="0" eb="2">
      <t>イッパン</t>
    </rPh>
    <phoneticPr fontId="3"/>
  </si>
  <si>
    <t>中高生</t>
    <rPh sb="0" eb="3">
      <t>チュウコウセイ</t>
    </rPh>
    <phoneticPr fontId="3"/>
  </si>
  <si>
    <t>小学生</t>
    <rPh sb="0" eb="3">
      <t>ショウガクセイ</t>
    </rPh>
    <phoneticPr fontId="3"/>
  </si>
  <si>
    <t>乳幼児</t>
    <rPh sb="0" eb="3">
      <t>ニュウヨウジ</t>
    </rPh>
    <phoneticPr fontId="3"/>
  </si>
  <si>
    <t>総数</t>
    <rPh sb="0" eb="1">
      <t>ソウ</t>
    </rPh>
    <phoneticPr fontId="3"/>
  </si>
  <si>
    <t>年度　</t>
    <rPh sb="1" eb="2">
      <t>ド</t>
    </rPh>
    <phoneticPr fontId="3"/>
  </si>
  <si>
    <t>直営児童館(鹿浜いきいき館）</t>
    <rPh sb="0" eb="1">
      <t>チョク</t>
    </rPh>
    <rPh sb="1" eb="2">
      <t>エイ</t>
    </rPh>
    <rPh sb="2" eb="3">
      <t>ジ</t>
    </rPh>
    <rPh sb="3" eb="4">
      <t>ワラベ</t>
    </rPh>
    <rPh sb="4" eb="5">
      <t>カン</t>
    </rPh>
    <rPh sb="6" eb="8">
      <t>シカハマ</t>
    </rPh>
    <rPh sb="12" eb="13">
      <t>カン</t>
    </rPh>
    <phoneticPr fontId="3"/>
  </si>
  <si>
    <t>住区センター</t>
    <rPh sb="0" eb="1">
      <t>ジュウ</t>
    </rPh>
    <rPh sb="1" eb="2">
      <t>ク</t>
    </rPh>
    <phoneticPr fontId="3"/>
  </si>
  <si>
    <t>３　児童館利用状況</t>
    <phoneticPr fontId="3"/>
  </si>
  <si>
    <t>(注２)悠々会館は平成２４年度より老人会館の愛称として使用。</t>
    <phoneticPr fontId="3"/>
  </si>
  <si>
    <t>(注１)老人会館の利用者数は入浴者数を含む。        　　　</t>
    <phoneticPr fontId="3"/>
  </si>
  <si>
    <t>入浴者数</t>
    <rPh sb="0" eb="2">
      <t>ニュウヨク</t>
    </rPh>
    <rPh sb="2" eb="3">
      <t>シャ</t>
    </rPh>
    <rPh sb="3" eb="4">
      <t>スウ</t>
    </rPh>
    <phoneticPr fontId="3"/>
  </si>
  <si>
    <t>利用者数</t>
    <rPh sb="0" eb="2">
      <t>リヨウ</t>
    </rPh>
    <rPh sb="2" eb="3">
      <t>シャ</t>
    </rPh>
    <rPh sb="3" eb="4">
      <t>スウ</t>
    </rPh>
    <phoneticPr fontId="3"/>
  </si>
  <si>
    <t>貸出施設利用者数</t>
    <rPh sb="0" eb="2">
      <t>カシダシ</t>
    </rPh>
    <rPh sb="2" eb="4">
      <t>シセツ</t>
    </rPh>
    <rPh sb="4" eb="7">
      <t>リヨウシャ</t>
    </rPh>
    <rPh sb="7" eb="8">
      <t>スウ</t>
    </rPh>
    <phoneticPr fontId="3"/>
  </si>
  <si>
    <t>老人会館(悠々会館)</t>
    <rPh sb="0" eb="2">
      <t>ロウジン</t>
    </rPh>
    <rPh sb="2" eb="4">
      <t>カイカン</t>
    </rPh>
    <rPh sb="5" eb="7">
      <t>ユウユウ</t>
    </rPh>
    <rPh sb="7" eb="9">
      <t>カイカン</t>
    </rPh>
    <phoneticPr fontId="3"/>
  </si>
  <si>
    <t>鹿浜いきいき館</t>
    <rPh sb="0" eb="2">
      <t>シカハマ</t>
    </rPh>
    <rPh sb="6" eb="7">
      <t>カン</t>
    </rPh>
    <phoneticPr fontId="3"/>
  </si>
  <si>
    <t>利用者総数</t>
    <rPh sb="0" eb="2">
      <t>リヨウ</t>
    </rPh>
    <rPh sb="2" eb="3">
      <t>シャ</t>
    </rPh>
    <rPh sb="3" eb="4">
      <t>ソウ</t>
    </rPh>
    <phoneticPr fontId="3"/>
  </si>
  <si>
    <t>４　直営高齢者施設利用状況</t>
    <phoneticPr fontId="3"/>
  </si>
  <si>
    <t>資料：地域のちから推進部 住区推進課</t>
    <phoneticPr fontId="3"/>
  </si>
  <si>
    <t>-</t>
    <phoneticPr fontId="3"/>
  </si>
  <si>
    <t>-</t>
  </si>
  <si>
    <t>集会施設</t>
    <rPh sb="0" eb="2">
      <t>シュウカイ</t>
    </rPh>
    <rPh sb="2" eb="4">
      <t>シセツ</t>
    </rPh>
    <phoneticPr fontId="3"/>
  </si>
  <si>
    <t>悠々館</t>
    <rPh sb="0" eb="2">
      <t>ユウユウ</t>
    </rPh>
    <rPh sb="2" eb="3">
      <t>カン</t>
    </rPh>
    <phoneticPr fontId="3"/>
  </si>
  <si>
    <t>一　般</t>
  </si>
  <si>
    <t>小学生</t>
  </si>
  <si>
    <t>令和元年</t>
    <rPh sb="0" eb="4">
      <t>レイワガンネン</t>
    </rPh>
    <phoneticPr fontId="3"/>
  </si>
  <si>
    <t>児童館</t>
    <rPh sb="0" eb="3">
      <t>ジドウカン</t>
    </rPh>
    <phoneticPr fontId="3"/>
  </si>
  <si>
    <t>栄　町</t>
  </si>
  <si>
    <t>年度･区分</t>
    <phoneticPr fontId="3"/>
  </si>
  <si>
    <t>渕江分館</t>
    <rPh sb="0" eb="1">
      <t>フチ</t>
    </rPh>
    <rPh sb="1" eb="2">
      <t>エ</t>
    </rPh>
    <rPh sb="2" eb="4">
      <t>ブンカン</t>
    </rPh>
    <phoneticPr fontId="3"/>
  </si>
  <si>
    <t>桜　花</t>
    <rPh sb="0" eb="1">
      <t>サクラ</t>
    </rPh>
    <rPh sb="2" eb="3">
      <t>ハナ</t>
    </rPh>
    <phoneticPr fontId="3"/>
  </si>
  <si>
    <t>長　門
分　館</t>
    <rPh sb="0" eb="1">
      <t>チョウ</t>
    </rPh>
    <rPh sb="2" eb="3">
      <t>モン</t>
    </rPh>
    <rPh sb="4" eb="5">
      <t>ブン</t>
    </rPh>
    <rPh sb="6" eb="7">
      <t>カン</t>
    </rPh>
    <phoneticPr fontId="3"/>
  </si>
  <si>
    <t>東伊興
分　館</t>
    <rPh sb="0" eb="1">
      <t>ヒガシ</t>
    </rPh>
    <rPh sb="1" eb="2">
      <t>イ</t>
    </rPh>
    <rPh sb="2" eb="3">
      <t>コウ</t>
    </rPh>
    <rPh sb="4" eb="5">
      <t>ブン</t>
    </rPh>
    <rPh sb="6" eb="7">
      <t>カン</t>
    </rPh>
    <phoneticPr fontId="3"/>
  </si>
  <si>
    <t>千住柳町</t>
    <rPh sb="0" eb="2">
      <t>センジュ</t>
    </rPh>
    <rPh sb="2" eb="3">
      <t>ヤナギ</t>
    </rPh>
    <rPh sb="3" eb="4">
      <t>チョウ</t>
    </rPh>
    <phoneticPr fontId="3"/>
  </si>
  <si>
    <t>西新井
栄　町</t>
    <rPh sb="4" eb="5">
      <t>エイ</t>
    </rPh>
    <rPh sb="6" eb="7">
      <t>マチ</t>
    </rPh>
    <phoneticPr fontId="3"/>
  </si>
  <si>
    <t>花　畑</t>
    <phoneticPr fontId="3"/>
  </si>
  <si>
    <t>押皿谷</t>
    <rPh sb="2" eb="3">
      <t>タニ</t>
    </rPh>
    <phoneticPr fontId="3"/>
  </si>
  <si>
    <t>東伊興</t>
    <phoneticPr fontId="3"/>
  </si>
  <si>
    <t>本木関原</t>
  </si>
  <si>
    <t>西伊興</t>
    <phoneticPr fontId="3"/>
  </si>
  <si>
    <t>千　住
河原町</t>
    <rPh sb="4" eb="7">
      <t>カワラチョウ</t>
    </rPh>
    <phoneticPr fontId="3"/>
  </si>
  <si>
    <t>神　明</t>
    <phoneticPr fontId="3"/>
  </si>
  <si>
    <t>千　住
あずま</t>
    <phoneticPr fontId="3"/>
  </si>
  <si>
    <t>東綾瀬</t>
    <phoneticPr fontId="3"/>
  </si>
  <si>
    <t>大谷田
谷　中</t>
    <rPh sb="4" eb="5">
      <t>タニ</t>
    </rPh>
    <rPh sb="6" eb="7">
      <t>ナカ</t>
    </rPh>
    <phoneticPr fontId="3"/>
  </si>
  <si>
    <t>平　野</t>
    <phoneticPr fontId="3"/>
  </si>
  <si>
    <t>長　門</t>
    <phoneticPr fontId="3"/>
  </si>
  <si>
    <t>栗　島</t>
    <phoneticPr fontId="3"/>
  </si>
  <si>
    <t>大谷田</t>
    <phoneticPr fontId="3"/>
  </si>
  <si>
    <t>入　谷</t>
    <phoneticPr fontId="3"/>
  </si>
  <si>
    <t>新　田</t>
    <phoneticPr fontId="3"/>
  </si>
  <si>
    <t>鹿　浜</t>
    <phoneticPr fontId="3"/>
  </si>
  <si>
    <t>興　本</t>
    <phoneticPr fontId="3"/>
  </si>
  <si>
    <t>江　南</t>
    <phoneticPr fontId="3"/>
  </si>
  <si>
    <t>梅　田</t>
    <phoneticPr fontId="3"/>
  </si>
  <si>
    <t>栗 原 北</t>
  </si>
  <si>
    <t>加　平</t>
    <phoneticPr fontId="3"/>
  </si>
  <si>
    <t>千住本町</t>
  </si>
  <si>
    <t>綾　瀬</t>
    <phoneticPr fontId="3"/>
  </si>
  <si>
    <t>保　塚</t>
    <phoneticPr fontId="3"/>
  </si>
  <si>
    <t>南 花 畑</t>
  </si>
  <si>
    <t>舎　人</t>
    <phoneticPr fontId="3"/>
  </si>
  <si>
    <t>伊　興</t>
    <phoneticPr fontId="3"/>
  </si>
  <si>
    <t>扇</t>
  </si>
  <si>
    <t>西新井
本　町</t>
    <rPh sb="4" eb="5">
      <t>ホン</t>
    </rPh>
    <rPh sb="6" eb="7">
      <t>マチ</t>
    </rPh>
    <phoneticPr fontId="3"/>
  </si>
  <si>
    <t>島　根</t>
    <phoneticPr fontId="3"/>
  </si>
  <si>
    <t>弘　道</t>
    <phoneticPr fontId="3"/>
  </si>
  <si>
    <t>佐　野</t>
    <phoneticPr fontId="3"/>
  </si>
  <si>
    <t>東　和</t>
    <phoneticPr fontId="3"/>
  </si>
  <si>
    <t>花　保</t>
    <phoneticPr fontId="3"/>
  </si>
  <si>
    <t>五反野</t>
    <phoneticPr fontId="3"/>
  </si>
  <si>
    <t>加　賀</t>
    <phoneticPr fontId="3"/>
  </si>
  <si>
    <t>西新井</t>
    <phoneticPr fontId="3"/>
  </si>
  <si>
    <t>竹の塚　　六　月</t>
    <rPh sb="0" eb="1">
      <t>タケ</t>
    </rPh>
    <rPh sb="2" eb="3">
      <t>ツカ</t>
    </rPh>
    <phoneticPr fontId="3"/>
  </si>
  <si>
    <t>渕　江</t>
    <phoneticPr fontId="3"/>
  </si>
  <si>
    <t>六　木</t>
    <phoneticPr fontId="3"/>
  </si>
  <si>
    <t>中央本町</t>
  </si>
  <si>
    <t>青　井</t>
    <phoneticPr fontId="3"/>
  </si>
  <si>
    <t>江　北</t>
    <phoneticPr fontId="3"/>
  </si>
  <si>
    <t>梅　島</t>
    <phoneticPr fontId="3"/>
  </si>
  <si>
    <t>総　数</t>
    <phoneticPr fontId="3"/>
  </si>
  <si>
    <t>５　住区センター利用状況</t>
    <phoneticPr fontId="3"/>
  </si>
  <si>
    <t>(注)民設学童保育室を含む。　</t>
    <rPh sb="4" eb="5">
      <t>セツ</t>
    </rPh>
    <rPh sb="5" eb="7">
      <t>ガクドウ</t>
    </rPh>
    <phoneticPr fontId="3"/>
  </si>
  <si>
    <t>令和2年</t>
    <rPh sb="0" eb="2">
      <t>レイワ</t>
    </rPh>
    <rPh sb="3" eb="4">
      <t>ネン</t>
    </rPh>
    <phoneticPr fontId="3"/>
  </si>
  <si>
    <t>６　年</t>
    <phoneticPr fontId="3"/>
  </si>
  <si>
    <t>５　年</t>
    <phoneticPr fontId="3"/>
  </si>
  <si>
    <t>４　年</t>
    <phoneticPr fontId="3"/>
  </si>
  <si>
    <t>３　年</t>
    <phoneticPr fontId="3"/>
  </si>
  <si>
    <t>２　年</t>
    <phoneticPr fontId="3"/>
  </si>
  <si>
    <t>１　年</t>
    <phoneticPr fontId="3"/>
  </si>
  <si>
    <t>年　</t>
    <phoneticPr fontId="3"/>
  </si>
  <si>
    <t>在　籍　児　童　数　(人)</t>
  </si>
  <si>
    <t>保育室数</t>
    <phoneticPr fontId="3"/>
  </si>
  <si>
    <t>(各年４月１日現在)</t>
    <rPh sb="4" eb="5">
      <t>ガツ</t>
    </rPh>
    <rPh sb="6" eb="7">
      <t>ニチ</t>
    </rPh>
    <phoneticPr fontId="3"/>
  </si>
  <si>
    <t>６　学童保育室数及び在籍状況</t>
    <phoneticPr fontId="3"/>
  </si>
  <si>
    <t>(単位：件)</t>
  </si>
  <si>
    <t>資料：産業経済部 企業経営支援課</t>
    <rPh sb="3" eb="5">
      <t>サンギョウ</t>
    </rPh>
    <rPh sb="5" eb="7">
      <t>ケイザイ</t>
    </rPh>
    <rPh sb="7" eb="8">
      <t>ブ</t>
    </rPh>
    <rPh sb="9" eb="11">
      <t>キギョウ</t>
    </rPh>
    <rPh sb="11" eb="13">
      <t>ケイエイ</t>
    </rPh>
    <rPh sb="13" eb="15">
      <t>シエン</t>
    </rPh>
    <rPh sb="15" eb="16">
      <t>カ</t>
    </rPh>
    <phoneticPr fontId="3"/>
  </si>
  <si>
    <t>その他</t>
  </si>
  <si>
    <t>区事業</t>
  </si>
  <si>
    <t>披露宴等</t>
    <rPh sb="3" eb="4">
      <t>トウ</t>
    </rPh>
    <phoneticPr fontId="3"/>
  </si>
  <si>
    <t>ｻｰｸﾙ活動</t>
  </si>
  <si>
    <t>組合活動</t>
  </si>
  <si>
    <t>研修</t>
  </si>
  <si>
    <t>会議</t>
  </si>
  <si>
    <t>官公署</t>
  </si>
  <si>
    <t>事業所</t>
  </si>
  <si>
    <t>目　　的　　別</t>
  </si>
  <si>
    <t>利 用 団 体 別</t>
    <rPh sb="4" eb="5">
      <t>ダン</t>
    </rPh>
    <rPh sb="6" eb="7">
      <t>カラダ</t>
    </rPh>
    <phoneticPr fontId="3"/>
  </si>
  <si>
    <t>総　数</t>
  </si>
  <si>
    <t>１　勤労福祉会館利用状況</t>
    <phoneticPr fontId="3"/>
  </si>
  <si>
    <t>　１７　施設利用</t>
    <phoneticPr fontId="3"/>
  </si>
  <si>
    <t>(単位：件)</t>
    <rPh sb="1" eb="3">
      <t>タンイ</t>
    </rPh>
    <rPh sb="4" eb="5">
      <t>ケン</t>
    </rPh>
    <phoneticPr fontId="3"/>
  </si>
  <si>
    <t>令和元年</t>
    <rPh sb="0" eb="2">
      <t>レイワ</t>
    </rPh>
    <rPh sb="2" eb="4">
      <t>ガンネン</t>
    </rPh>
    <phoneticPr fontId="3"/>
  </si>
  <si>
    <t>会議室</t>
    <phoneticPr fontId="3"/>
  </si>
  <si>
    <t>料理研究室</t>
    <phoneticPr fontId="3"/>
  </si>
  <si>
    <t>娯楽室</t>
    <phoneticPr fontId="3"/>
  </si>
  <si>
    <t>視聴覚室</t>
    <phoneticPr fontId="3"/>
  </si>
  <si>
    <t>視覚障がい者研究室</t>
    <phoneticPr fontId="3"/>
  </si>
  <si>
    <t>訓練室</t>
    <phoneticPr fontId="3"/>
  </si>
  <si>
    <t>総数</t>
    <phoneticPr fontId="3"/>
  </si>
  <si>
    <t>８　竹の塚障がい福祉館利用状況</t>
    <phoneticPr fontId="3"/>
  </si>
  <si>
    <t>資料：環境部 環境政策課</t>
    <rPh sb="7" eb="9">
      <t>カンキョウ</t>
    </rPh>
    <rPh sb="9" eb="11">
      <t>セイサク</t>
    </rPh>
    <rPh sb="11" eb="12">
      <t>カ</t>
    </rPh>
    <phoneticPr fontId="3"/>
  </si>
  <si>
    <t>成立件数</t>
  </si>
  <si>
    <t>登録件数</t>
  </si>
  <si>
    <t>不用品交換情報</t>
  </si>
  <si>
    <t>図書コーナー登録者数</t>
    <phoneticPr fontId="3"/>
  </si>
  <si>
    <t>りさいくる工房利用者数</t>
    <phoneticPr fontId="3"/>
  </si>
  <si>
    <t>リフォーム作業室利用者数</t>
    <phoneticPr fontId="3"/>
  </si>
  <si>
    <t>入館者数</t>
    <phoneticPr fontId="3"/>
  </si>
  <si>
    <t>３０　リサイクルセンター(あだち再生館)利用状況</t>
    <phoneticPr fontId="3"/>
  </si>
  <si>
    <t>茶　　室</t>
  </si>
  <si>
    <t>洋　　室</t>
  </si>
  <si>
    <t>和　　室</t>
  </si>
  <si>
    <t xml:space="preserve"> 年 度</t>
  </si>
  <si>
    <t>利　　　用　　　件　　　数</t>
  </si>
  <si>
    <t>施設利用者数</t>
    <rPh sb="0" eb="2">
      <t>シセツ</t>
    </rPh>
    <rPh sb="2" eb="4">
      <t>リヨウ</t>
    </rPh>
    <rPh sb="4" eb="5">
      <t>シャ</t>
    </rPh>
    <rPh sb="5" eb="6">
      <t>スウ</t>
    </rPh>
    <phoneticPr fontId="3"/>
  </si>
  <si>
    <t>区 分</t>
    <phoneticPr fontId="3"/>
  </si>
  <si>
    <t>＜花畑公園(桜花亭)＞</t>
  </si>
  <si>
    <t>小・中学生</t>
  </si>
  <si>
    <t>一　　般</t>
  </si>
  <si>
    <t>年度</t>
    <phoneticPr fontId="38"/>
  </si>
  <si>
    <t>個　人　利　用</t>
  </si>
  <si>
    <t>総 　数</t>
  </si>
  <si>
    <t>区分</t>
    <phoneticPr fontId="38"/>
  </si>
  <si>
    <t>＜元渕江公園(生物園)＞</t>
  </si>
  <si>
    <t xml:space="preserve"> 年 度     </t>
  </si>
  <si>
    <t>幼　　　児</t>
  </si>
  <si>
    <t>小　学　生</t>
  </si>
  <si>
    <t>中学生以上</t>
  </si>
  <si>
    <t>総　 数</t>
    <phoneticPr fontId="41"/>
  </si>
  <si>
    <t>区 分</t>
    <phoneticPr fontId="41"/>
  </si>
  <si>
    <t>＜大谷田南公園(ミニ列車)＞</t>
  </si>
  <si>
    <t xml:space="preserve"> 年 度</t>
    <phoneticPr fontId="43"/>
  </si>
  <si>
    <t>バッテリーカー</t>
    <phoneticPr fontId="43"/>
  </si>
  <si>
    <t>ミ　ニ　列　車</t>
    <phoneticPr fontId="43"/>
  </si>
  <si>
    <t>総　　数</t>
    <phoneticPr fontId="43"/>
  </si>
  <si>
    <t>区 分</t>
    <phoneticPr fontId="43"/>
  </si>
  <si>
    <t>＜北鹿浜公園(ミニ列車、バッテリーカー)＞</t>
  </si>
  <si>
    <t>(注)令和２年度は自然教室を中止した。※( )は一日自然体験教室の参加校・児童数。</t>
    <rPh sb="1" eb="2">
      <t>チュウ</t>
    </rPh>
    <rPh sb="3" eb="5">
      <t>レイワ</t>
    </rPh>
    <rPh sb="6" eb="8">
      <t>ネンド</t>
    </rPh>
    <rPh sb="9" eb="11">
      <t>シゼン</t>
    </rPh>
    <rPh sb="11" eb="13">
      <t>キョウシツ</t>
    </rPh>
    <rPh sb="14" eb="16">
      <t>チュウシ</t>
    </rPh>
    <rPh sb="24" eb="26">
      <t>イチニチ</t>
    </rPh>
    <rPh sb="26" eb="28">
      <t>シゼン</t>
    </rPh>
    <rPh sb="28" eb="30">
      <t>タイケン</t>
    </rPh>
    <phoneticPr fontId="3"/>
  </si>
  <si>
    <t>資料：学校運営部 学務課</t>
    <rPh sb="3" eb="5">
      <t>ガッコウ</t>
    </rPh>
    <rPh sb="5" eb="7">
      <t>ウンエイ</t>
    </rPh>
    <rPh sb="7" eb="8">
      <t>ブ</t>
    </rPh>
    <rPh sb="9" eb="11">
      <t>ガクム</t>
    </rPh>
    <rPh sb="11" eb="12">
      <t>カ</t>
    </rPh>
    <phoneticPr fontId="3"/>
  </si>
  <si>
    <t>※（5,197）</t>
    <phoneticPr fontId="3"/>
  </si>
  <si>
    <t>※（69）</t>
    <phoneticPr fontId="3"/>
  </si>
  <si>
    <t>※（3,916）</t>
    <phoneticPr fontId="3"/>
  </si>
  <si>
    <t>※（51）</t>
    <phoneticPr fontId="3"/>
  </si>
  <si>
    <t>生徒数</t>
    <rPh sb="0" eb="2">
      <t>セイト</t>
    </rPh>
    <phoneticPr fontId="3"/>
  </si>
  <si>
    <t>参加校</t>
  </si>
  <si>
    <t>児童数</t>
    <phoneticPr fontId="3"/>
  </si>
  <si>
    <t>中学1年生</t>
    <rPh sb="0" eb="2">
      <t>チュウガク</t>
    </rPh>
    <rPh sb="3" eb="5">
      <t>ネンセイ</t>
    </rPh>
    <phoneticPr fontId="3"/>
  </si>
  <si>
    <t>小学6年生</t>
    <rPh sb="0" eb="2">
      <t>ショウガク</t>
    </rPh>
    <rPh sb="3" eb="5">
      <t>ネンセイ</t>
    </rPh>
    <phoneticPr fontId="3"/>
  </si>
  <si>
    <t>小学5年生</t>
    <rPh sb="0" eb="2">
      <t>ショウガク</t>
    </rPh>
    <rPh sb="3" eb="5">
      <t>ネンセイ</t>
    </rPh>
    <phoneticPr fontId="3"/>
  </si>
  <si>
    <t>１８　自然教室参加状況</t>
    <phoneticPr fontId="3"/>
  </si>
  <si>
    <t>(注)全小学校で開催。</t>
    <rPh sb="4" eb="6">
      <t>ショウガク</t>
    </rPh>
    <phoneticPr fontId="3"/>
  </si>
  <si>
    <t xml:space="preserve">資料：学校運営部 学校支援課 </t>
    <rPh sb="0" eb="2">
      <t>シリョウ</t>
    </rPh>
    <rPh sb="3" eb="5">
      <t>ガッコウ</t>
    </rPh>
    <rPh sb="5" eb="7">
      <t>ウンエイ</t>
    </rPh>
    <rPh sb="7" eb="8">
      <t>ブ</t>
    </rPh>
    <rPh sb="9" eb="11">
      <t>ガッコウ</t>
    </rPh>
    <rPh sb="11" eb="13">
      <t>シエン</t>
    </rPh>
    <rPh sb="13" eb="14">
      <t>カ</t>
    </rPh>
    <phoneticPr fontId="3"/>
  </si>
  <si>
    <t>令和元年</t>
    <rPh sb="0" eb="2">
      <t>レイワ</t>
    </rPh>
    <rPh sb="2" eb="4">
      <t>ガンネン</t>
    </rPh>
    <phoneticPr fontId="12"/>
  </si>
  <si>
    <t>年度</t>
    <rPh sb="0" eb="2">
      <t>ネンド</t>
    </rPh>
    <phoneticPr fontId="3"/>
  </si>
  <si>
    <t>延開催日数</t>
    <rPh sb="0" eb="1">
      <t>ノベ</t>
    </rPh>
    <rPh sb="1" eb="3">
      <t>カイサイ</t>
    </rPh>
    <rPh sb="3" eb="5">
      <t>ニッスウ</t>
    </rPh>
    <phoneticPr fontId="3"/>
  </si>
  <si>
    <t>全学年実施校数</t>
    <rPh sb="0" eb="1">
      <t>ゼン</t>
    </rPh>
    <rPh sb="1" eb="3">
      <t>ガクネン</t>
    </rPh>
    <rPh sb="3" eb="5">
      <t>ジッシ</t>
    </rPh>
    <rPh sb="5" eb="7">
      <t>コウスウ</t>
    </rPh>
    <phoneticPr fontId="3"/>
  </si>
  <si>
    <t>延参加児童数</t>
    <rPh sb="0" eb="1">
      <t>ノベ</t>
    </rPh>
    <rPh sb="1" eb="3">
      <t>サンカ</t>
    </rPh>
    <rPh sb="3" eb="5">
      <t>ジドウ</t>
    </rPh>
    <rPh sb="5" eb="6">
      <t>スウ</t>
    </rPh>
    <phoneticPr fontId="3"/>
  </si>
  <si>
    <t>登録率(％)</t>
    <rPh sb="0" eb="2">
      <t>トウロク</t>
    </rPh>
    <rPh sb="2" eb="3">
      <t>リツ</t>
    </rPh>
    <phoneticPr fontId="3"/>
  </si>
  <si>
    <t>登録児童数</t>
    <rPh sb="0" eb="2">
      <t>トウロク</t>
    </rPh>
    <rPh sb="2" eb="4">
      <t>ジドウ</t>
    </rPh>
    <rPh sb="4" eb="5">
      <t>スウ</t>
    </rPh>
    <phoneticPr fontId="3"/>
  </si>
  <si>
    <t>区分</t>
    <rPh sb="0" eb="2">
      <t>クブン</t>
    </rPh>
    <phoneticPr fontId="3"/>
  </si>
  <si>
    <t>１９　放課後子ども教室実施状況</t>
    <rPh sb="3" eb="6">
      <t>ホウカゴ</t>
    </rPh>
    <rPh sb="6" eb="7">
      <t>コ</t>
    </rPh>
    <rPh sb="9" eb="11">
      <t>キョウシツ</t>
    </rPh>
    <rPh sb="11" eb="13">
      <t>ジッシ</t>
    </rPh>
    <rPh sb="13" eb="15">
      <t>ジョウキョウ</t>
    </rPh>
    <phoneticPr fontId="3"/>
  </si>
  <si>
    <t>資料：こども支援センターげんき 支援管理課</t>
    <rPh sb="6" eb="8">
      <t>シエン</t>
    </rPh>
    <rPh sb="16" eb="18">
      <t>シエン</t>
    </rPh>
    <rPh sb="18" eb="20">
      <t>カンリ</t>
    </rPh>
    <rPh sb="20" eb="21">
      <t>カ</t>
    </rPh>
    <phoneticPr fontId="14"/>
  </si>
  <si>
    <t>人　数</t>
  </si>
  <si>
    <t>件  数</t>
  </si>
  <si>
    <t>年度</t>
    <phoneticPr fontId="14"/>
  </si>
  <si>
    <t>一　　　　般</t>
    <phoneticPr fontId="14"/>
  </si>
  <si>
    <t>区・区出資法人</t>
  </si>
  <si>
    <t>センター・学校</t>
    <phoneticPr fontId="14"/>
  </si>
  <si>
    <t>総　　　　数</t>
    <phoneticPr fontId="14"/>
  </si>
  <si>
    <t>区分</t>
    <phoneticPr fontId="14"/>
  </si>
  <si>
    <t>１２　こども支援センターげんき施設利用状況</t>
    <rPh sb="6" eb="8">
      <t>シエン</t>
    </rPh>
    <rPh sb="15" eb="17">
      <t>シセツ</t>
    </rPh>
    <phoneticPr fontId="14"/>
  </si>
  <si>
    <t>資料：地域のちから推進部 生涯学習支援課</t>
    <rPh sb="3" eb="5">
      <t>チイキ</t>
    </rPh>
    <rPh sb="9" eb="12">
      <t>スイシンブ</t>
    </rPh>
    <rPh sb="13" eb="15">
      <t>ショウガイ</t>
    </rPh>
    <rPh sb="15" eb="17">
      <t>ガクシュウ</t>
    </rPh>
    <rPh sb="17" eb="19">
      <t>シエン</t>
    </rPh>
    <rPh sb="19" eb="20">
      <t>カ</t>
    </rPh>
    <phoneticPr fontId="14"/>
  </si>
  <si>
    <t>(％)　</t>
    <phoneticPr fontId="14"/>
  </si>
  <si>
    <t>(人)　</t>
    <phoneticPr fontId="14"/>
  </si>
  <si>
    <t xml:space="preserve"> (人)　</t>
    <phoneticPr fontId="14"/>
  </si>
  <si>
    <t>施設利用率</t>
    <phoneticPr fontId="14"/>
  </si>
  <si>
    <t>放送大学利用</t>
    <phoneticPr fontId="14"/>
  </si>
  <si>
    <t>館主催事業等</t>
    <phoneticPr fontId="14"/>
  </si>
  <si>
    <t>個    人</t>
    <phoneticPr fontId="14"/>
  </si>
  <si>
    <t xml:space="preserve">団    体 </t>
    <phoneticPr fontId="14"/>
  </si>
  <si>
    <t xml:space="preserve">総　　数 </t>
    <phoneticPr fontId="14"/>
  </si>
  <si>
    <t>９　生涯学習センター利用状況</t>
    <phoneticPr fontId="14"/>
  </si>
  <si>
    <t>　　　　　</t>
    <phoneticPr fontId="14"/>
  </si>
  <si>
    <t>（注）令和２年度分から竹の塚センターホールも含む</t>
    <rPh sb="1" eb="2">
      <t>チュウ</t>
    </rPh>
    <rPh sb="3" eb="5">
      <t>レイワ</t>
    </rPh>
    <rPh sb="6" eb="7">
      <t>ネン</t>
    </rPh>
    <rPh sb="7" eb="8">
      <t>ド</t>
    </rPh>
    <rPh sb="8" eb="9">
      <t>ブン</t>
    </rPh>
    <rPh sb="11" eb="12">
      <t>タケ</t>
    </rPh>
    <rPh sb="13" eb="14">
      <t>ツカ</t>
    </rPh>
    <rPh sb="22" eb="23">
      <t>フク</t>
    </rPh>
    <phoneticPr fontId="3"/>
  </si>
  <si>
    <t>新　  田</t>
    <phoneticPr fontId="14"/>
  </si>
  <si>
    <t>花　  畑</t>
    <phoneticPr fontId="14"/>
  </si>
  <si>
    <t>梅　  田</t>
    <phoneticPr fontId="14"/>
  </si>
  <si>
    <t>鹿  　浜</t>
    <phoneticPr fontId="14"/>
  </si>
  <si>
    <t>伊　  興</t>
    <phoneticPr fontId="14"/>
  </si>
  <si>
    <t>興　  本</t>
    <phoneticPr fontId="14"/>
  </si>
  <si>
    <t>江  　北</t>
    <phoneticPr fontId="14"/>
  </si>
  <si>
    <t>保  　塚</t>
    <rPh sb="0" eb="1">
      <t>ホ</t>
    </rPh>
    <rPh sb="4" eb="5">
      <t>ツカ</t>
    </rPh>
    <phoneticPr fontId="14"/>
  </si>
  <si>
    <t>舎  　人</t>
    <phoneticPr fontId="14"/>
  </si>
  <si>
    <t>佐  　野</t>
    <phoneticPr fontId="14"/>
  </si>
  <si>
    <t>東　  和</t>
    <phoneticPr fontId="14"/>
  </si>
  <si>
    <t>中 央 本 町</t>
    <phoneticPr fontId="14"/>
  </si>
  <si>
    <t>竹の塚</t>
  </si>
  <si>
    <t>　　 　（％）</t>
    <phoneticPr fontId="14"/>
  </si>
  <si>
    <t>　　　（人）</t>
    <phoneticPr fontId="14"/>
  </si>
  <si>
    <t>年度・区分</t>
    <rPh sb="0" eb="2">
      <t>ネンド</t>
    </rPh>
    <rPh sb="3" eb="5">
      <t>クブン</t>
    </rPh>
    <phoneticPr fontId="14"/>
  </si>
  <si>
    <t>社会教育
団体数</t>
    <rPh sb="0" eb="2">
      <t>シャカイ</t>
    </rPh>
    <rPh sb="2" eb="4">
      <t>キョウイク</t>
    </rPh>
    <rPh sb="5" eb="7">
      <t>ダンタイ</t>
    </rPh>
    <rPh sb="7" eb="8">
      <t>カズ</t>
    </rPh>
    <phoneticPr fontId="14"/>
  </si>
  <si>
    <t>その他団体</t>
    <phoneticPr fontId="14"/>
  </si>
  <si>
    <t>社会教育団体</t>
    <phoneticPr fontId="14"/>
  </si>
  <si>
    <t>総　　　数</t>
    <phoneticPr fontId="14"/>
  </si>
  <si>
    <t>　　　区分</t>
    <phoneticPr fontId="14"/>
  </si>
  <si>
    <t>１０　地域学習センター利用状況</t>
    <phoneticPr fontId="14"/>
  </si>
  <si>
    <t>貸室利用総数</t>
    <rPh sb="2" eb="4">
      <t>リヨウ</t>
    </rPh>
    <rPh sb="4" eb="6">
      <t>ソウスウ</t>
    </rPh>
    <phoneticPr fontId="14"/>
  </si>
  <si>
    <t>まるちたいけん
ドーム</t>
    <phoneticPr fontId="14"/>
  </si>
  <si>
    <t>体験プログラム</t>
    <phoneticPr fontId="14"/>
  </si>
  <si>
    <t>利用者総数</t>
    <phoneticPr fontId="14"/>
  </si>
  <si>
    <t>＜利用者数＞</t>
    <phoneticPr fontId="14"/>
  </si>
  <si>
    <t>１３　こども未来創造館利用状況</t>
    <phoneticPr fontId="14"/>
  </si>
  <si>
    <t>利用率 (％)</t>
    <rPh sb="0" eb="3">
      <t>リヨウリツ</t>
    </rPh>
    <phoneticPr fontId="49"/>
  </si>
  <si>
    <t>貸室利用 (人)</t>
    <rPh sb="0" eb="1">
      <t>カシ</t>
    </rPh>
    <rPh sb="1" eb="2">
      <t>シツ</t>
    </rPh>
    <rPh sb="2" eb="4">
      <t>リヨウ</t>
    </rPh>
    <phoneticPr fontId="49"/>
  </si>
  <si>
    <t>＜多目的室・とんがりキッチン＞</t>
    <rPh sb="1" eb="4">
      <t>タモクテキ</t>
    </rPh>
    <rPh sb="4" eb="5">
      <t>シツ</t>
    </rPh>
    <phoneticPr fontId="49"/>
  </si>
  <si>
    <t xml:space="preserve">資料：地域のちから推進部 地域文化課  </t>
    <rPh sb="3" eb="5">
      <t>チイキ</t>
    </rPh>
    <rPh sb="9" eb="11">
      <t>スイシン</t>
    </rPh>
    <rPh sb="11" eb="12">
      <t>ブ</t>
    </rPh>
    <rPh sb="13" eb="15">
      <t>チイキ</t>
    </rPh>
    <rPh sb="15" eb="17">
      <t>ブンカ</t>
    </rPh>
    <rPh sb="17" eb="18">
      <t>カ</t>
    </rPh>
    <phoneticPr fontId="3"/>
  </si>
  <si>
    <t>人 数</t>
    <rPh sb="2" eb="3">
      <t>カズ</t>
    </rPh>
    <phoneticPr fontId="14"/>
  </si>
  <si>
    <t>件 数</t>
  </si>
  <si>
    <t>官公署</t>
    <phoneticPr fontId="14"/>
  </si>
  <si>
    <t>一般利用</t>
    <rPh sb="0" eb="2">
      <t>イッパン</t>
    </rPh>
    <rPh sb="2" eb="4">
      <t>リヨウ</t>
    </rPh>
    <phoneticPr fontId="14"/>
  </si>
  <si>
    <t>青少年団体</t>
    <phoneticPr fontId="14"/>
  </si>
  <si>
    <t>総数</t>
    <rPh sb="0" eb="2">
      <t>ソウスウ</t>
    </rPh>
    <phoneticPr fontId="14"/>
  </si>
  <si>
    <t>＜音楽室・レクリエーションホール＞</t>
    <rPh sb="1" eb="4">
      <t>オンガクシツ</t>
    </rPh>
    <phoneticPr fontId="14"/>
  </si>
  <si>
    <t>利用率 (％)</t>
    <phoneticPr fontId="14"/>
  </si>
  <si>
    <t>団体利用 (人)</t>
    <phoneticPr fontId="14"/>
  </si>
  <si>
    <t>館主催事業 (人)</t>
    <phoneticPr fontId="14"/>
  </si>
  <si>
    <t>総　　数 (人)</t>
    <phoneticPr fontId="14"/>
  </si>
  <si>
    <t>１４　西新井文化ホール利用状況</t>
    <phoneticPr fontId="14"/>
  </si>
  <si>
    <t>資料：地域のちから推進部 スポーツ振興課</t>
    <rPh sb="3" eb="5">
      <t>チイキ</t>
    </rPh>
    <rPh sb="9" eb="12">
      <t>スイシンブ</t>
    </rPh>
    <rPh sb="17" eb="19">
      <t>シンコウ</t>
    </rPh>
    <phoneticPr fontId="3"/>
  </si>
  <si>
    <t>高齢者</t>
    <rPh sb="0" eb="3">
      <t>コウレイシャ</t>
    </rPh>
    <phoneticPr fontId="3"/>
  </si>
  <si>
    <t>地　域</t>
  </si>
  <si>
    <t>生涯スポーツ</t>
    <rPh sb="0" eb="2">
      <t>ショウガイ</t>
    </rPh>
    <phoneticPr fontId="3"/>
  </si>
  <si>
    <t>生涯学習</t>
    <rPh sb="0" eb="2">
      <t>ショウガイ</t>
    </rPh>
    <rPh sb="2" eb="4">
      <t>ガクシュウ</t>
    </rPh>
    <phoneticPr fontId="3"/>
  </si>
  <si>
    <t>障がい者</t>
    <rPh sb="0" eb="1">
      <t>サワ</t>
    </rPh>
    <rPh sb="3" eb="4">
      <t>シャ</t>
    </rPh>
    <phoneticPr fontId="3"/>
  </si>
  <si>
    <t>少  年</t>
    <phoneticPr fontId="3"/>
  </si>
  <si>
    <t>年度</t>
  </si>
  <si>
    <t xml:space="preserve"> 年度</t>
    <phoneticPr fontId="3"/>
  </si>
  <si>
    <t>団　体　利　用　回　数</t>
    <phoneticPr fontId="3"/>
  </si>
  <si>
    <t>プール</t>
  </si>
  <si>
    <t>教　室</t>
  </si>
  <si>
    <t>校　庭</t>
  </si>
  <si>
    <t>体育館</t>
  </si>
  <si>
    <t>平均日数</t>
    <rPh sb="0" eb="2">
      <t>ヘイキン</t>
    </rPh>
    <phoneticPr fontId="3"/>
  </si>
  <si>
    <t>施　設　利　用　回　数</t>
    <phoneticPr fontId="3"/>
  </si>
  <si>
    <t>施 設 利 用</t>
    <phoneticPr fontId="3"/>
  </si>
  <si>
    <t>１６　学校開放利用状況</t>
    <phoneticPr fontId="3"/>
  </si>
  <si>
    <t>高齢者　</t>
    <rPh sb="0" eb="3">
      <t>コウレイシャ</t>
    </rPh>
    <phoneticPr fontId="3"/>
  </si>
  <si>
    <t>地域</t>
  </si>
  <si>
    <t>生涯
ｽﾎﾟｰﾂ</t>
    <rPh sb="0" eb="2">
      <t>ショウガイ</t>
    </rPh>
    <phoneticPr fontId="3"/>
  </si>
  <si>
    <t>生涯
学習</t>
    <rPh sb="0" eb="2">
      <t>ショウガイ</t>
    </rPh>
    <rPh sb="3" eb="5">
      <t>ガクシュウ</t>
    </rPh>
    <phoneticPr fontId="3"/>
  </si>
  <si>
    <t>少年</t>
  </si>
  <si>
    <t>地域</t>
    <phoneticPr fontId="3"/>
  </si>
  <si>
    <t>少年</t>
    <phoneticPr fontId="3"/>
  </si>
  <si>
    <t>コミュニティ育成</t>
    <rPh sb="6" eb="8">
      <t>イクセイ</t>
    </rPh>
    <phoneticPr fontId="3"/>
  </si>
  <si>
    <t>スポーツ開放</t>
  </si>
  <si>
    <t>文 化 開 放</t>
    <phoneticPr fontId="3"/>
  </si>
  <si>
    <t>総数</t>
  </si>
  <si>
    <t>　　　区分</t>
  </si>
  <si>
    <t>１７　学校開放登録団体数</t>
    <phoneticPr fontId="3"/>
  </si>
  <si>
    <t>資料：地域のちから推進部 スポーツ振興課　</t>
    <rPh sb="3" eb="5">
      <t>チイキ</t>
    </rPh>
    <rPh sb="9" eb="11">
      <t>スイシン</t>
    </rPh>
    <rPh sb="11" eb="12">
      <t>ブ</t>
    </rPh>
    <rPh sb="17" eb="20">
      <t>シンコウカ</t>
    </rPh>
    <phoneticPr fontId="14"/>
  </si>
  <si>
    <t>花　　　　　畑</t>
    <phoneticPr fontId="3"/>
  </si>
  <si>
    <t>梅　　　　　田</t>
    <phoneticPr fontId="3"/>
  </si>
  <si>
    <t>鹿　　　　　浜</t>
    <phoneticPr fontId="3"/>
  </si>
  <si>
    <t>伊　　　　　興</t>
    <phoneticPr fontId="3"/>
  </si>
  <si>
    <t>興　　　　　本</t>
    <phoneticPr fontId="3"/>
  </si>
  <si>
    <t>江　　　　　北</t>
    <phoneticPr fontId="3"/>
  </si>
  <si>
    <t>佐　　　　　野</t>
    <phoneticPr fontId="3"/>
  </si>
  <si>
    <t>東　　　　　和</t>
    <phoneticPr fontId="3"/>
  </si>
  <si>
    <t>中　央　本　町</t>
    <phoneticPr fontId="3"/>
  </si>
  <si>
    <t>竹　　の　　塚</t>
    <phoneticPr fontId="3"/>
  </si>
  <si>
    <t>年度･体育館</t>
    <rPh sb="3" eb="6">
      <t>タイイクカン</t>
    </rPh>
    <phoneticPr fontId="3"/>
  </si>
  <si>
    <t>施設利用率(％)</t>
    <phoneticPr fontId="3"/>
  </si>
  <si>
    <t>館主催事業等(人)</t>
    <rPh sb="7" eb="8">
      <t>ヒト</t>
    </rPh>
    <phoneticPr fontId="3"/>
  </si>
  <si>
    <t>個人利用 (人)</t>
    <phoneticPr fontId="3"/>
  </si>
  <si>
    <t>団体利用 (人)</t>
    <phoneticPr fontId="3"/>
  </si>
  <si>
    <t>総　　数 (人)</t>
    <phoneticPr fontId="3"/>
  </si>
  <si>
    <t>２０　体育館利用状況</t>
    <phoneticPr fontId="3"/>
  </si>
  <si>
    <t>（注)有料施設のみ掲載。</t>
    <phoneticPr fontId="3"/>
  </si>
  <si>
    <t>江北橋緑地</t>
  </si>
  <si>
    <t>鹿浜橋緑地</t>
  </si>
  <si>
    <t>西新井橋緑地</t>
  </si>
  <si>
    <t>上沼田東公園</t>
  </si>
  <si>
    <t>谷中公園</t>
  </si>
  <si>
    <t>保木間公園</t>
  </si>
  <si>
    <t>平野</t>
  </si>
  <si>
    <t>五反野高砂</t>
  </si>
  <si>
    <t>千住新橋</t>
  </si>
  <si>
    <t>利用率
　 (％)</t>
    <phoneticPr fontId="3"/>
  </si>
  <si>
    <t>使用申請  回　　数</t>
    <phoneticPr fontId="3"/>
  </si>
  <si>
    <t>使用可能  回　　数</t>
    <phoneticPr fontId="3"/>
  </si>
  <si>
    <t>利用率
　(％)</t>
    <phoneticPr fontId="3"/>
  </si>
  <si>
    <t>利用率
  (％)</t>
    <phoneticPr fontId="3"/>
  </si>
  <si>
    <t>年度･
グランド</t>
    <phoneticPr fontId="3"/>
  </si>
  <si>
    <t>土曜･日曜･祝日利用</t>
  </si>
  <si>
    <t>平　日　利　用</t>
  </si>
  <si>
    <t>総  　　　　  数</t>
  </si>
  <si>
    <t>面数</t>
  </si>
  <si>
    <t>２１　野球場利用状況</t>
    <phoneticPr fontId="3"/>
  </si>
  <si>
    <t>千住ｽﾎﾟｰﾂ公園</t>
  </si>
  <si>
    <t>江北</t>
  </si>
  <si>
    <t>総合ｽﾎﾟｰﾂｾﾝﾀｰ</t>
  </si>
  <si>
    <t>上沼田東</t>
  </si>
  <si>
    <t>竹の塚6号</t>
  </si>
  <si>
    <t>宮元</t>
  </si>
  <si>
    <t>尾竹橋</t>
  </si>
  <si>
    <t>(％)</t>
  </si>
  <si>
    <t>回　　数</t>
  </si>
  <si>
    <t>利用率</t>
    <phoneticPr fontId="3"/>
  </si>
  <si>
    <t>使用申請</t>
  </si>
  <si>
    <t>使用可能</t>
  </si>
  <si>
    <t>利 用 率</t>
  </si>
  <si>
    <t>年度･
テニスコート</t>
    <phoneticPr fontId="3"/>
  </si>
  <si>
    <t>土曜･日曜・祝日利用</t>
  </si>
  <si>
    <t>平  日  利  用</t>
  </si>
  <si>
    <t>総　　　　　　数</t>
  </si>
  <si>
    <t>２２　庭球場利用状況</t>
    <phoneticPr fontId="3"/>
  </si>
  <si>
    <t xml:space="preserve"> (注)駐車場は体育館付帯設備。</t>
    <phoneticPr fontId="3"/>
  </si>
  <si>
    <t>資料：地域のちから推進部 スポーツ振興課</t>
    <rPh sb="3" eb="5">
      <t>チイキ</t>
    </rPh>
    <rPh sb="9" eb="11">
      <t>スイシン</t>
    </rPh>
    <rPh sb="11" eb="12">
      <t>ブ</t>
    </rPh>
    <rPh sb="17" eb="20">
      <t>シンコウカ</t>
    </rPh>
    <phoneticPr fontId="14"/>
  </si>
  <si>
    <t>千住温水プール</t>
    <phoneticPr fontId="3"/>
  </si>
  <si>
    <t>東綾瀬温水プール</t>
  </si>
  <si>
    <t>竹の塚温水プール</t>
  </si>
  <si>
    <t>(台)</t>
  </si>
  <si>
    <t>(人)</t>
  </si>
  <si>
    <t>(日)</t>
  </si>
  <si>
    <t>年度･プール</t>
    <phoneticPr fontId="3"/>
  </si>
  <si>
    <t>駐 車 場</t>
    <rPh sb="0" eb="1">
      <t>チュウ</t>
    </rPh>
    <rPh sb="2" eb="3">
      <t>クルマ</t>
    </rPh>
    <rPh sb="4" eb="5">
      <t>バ</t>
    </rPh>
    <phoneticPr fontId="3"/>
  </si>
  <si>
    <t>一日平均
利用者数</t>
    <rPh sb="0" eb="2">
      <t>イチニチ</t>
    </rPh>
    <rPh sb="2" eb="4">
      <t>ヘイキン</t>
    </rPh>
    <phoneticPr fontId="3"/>
  </si>
  <si>
    <t>施設主催
事　　業</t>
    <phoneticPr fontId="3"/>
  </si>
  <si>
    <t>団体利用</t>
  </si>
  <si>
    <t>個人利用</t>
  </si>
  <si>
    <t>開館日数</t>
  </si>
  <si>
    <t>会 議 室
利用者数</t>
    <phoneticPr fontId="3"/>
  </si>
  <si>
    <t>プ　　　　ー　　　　ル</t>
  </si>
  <si>
    <t>２３　温水プール利用状況</t>
    <phoneticPr fontId="3"/>
  </si>
  <si>
    <t>(人)</t>
    <phoneticPr fontId="3"/>
  </si>
  <si>
    <t>1日平均利用者数(人)</t>
    <phoneticPr fontId="3"/>
  </si>
  <si>
    <t>個　人</t>
    <phoneticPr fontId="3"/>
  </si>
  <si>
    <t>開設日数</t>
  </si>
  <si>
    <t>施設数</t>
  </si>
  <si>
    <t>２４　屋外プール（総合スポーツセンタープール）利用状況</t>
    <rPh sb="3" eb="5">
      <t>オクガイ</t>
    </rPh>
    <rPh sb="9" eb="11">
      <t>ソウゴウ</t>
    </rPh>
    <phoneticPr fontId="3"/>
  </si>
  <si>
    <r>
      <t xml:space="preserve">　　　  </t>
    </r>
    <r>
      <rPr>
        <b/>
        <sz val="7"/>
        <rFont val="ＭＳ 明朝"/>
        <family val="1"/>
        <charset val="128"/>
      </rPr>
      <t xml:space="preserve">     </t>
    </r>
    <r>
      <rPr>
        <b/>
        <sz val="8"/>
        <rFont val="ＭＳ 明朝"/>
        <family val="1"/>
        <charset val="128"/>
      </rPr>
      <t>総数には駐車場利用者は含まない。令和２年１１月からｽﾍﾟｼｬﾙｸﾗｲﾌｺｰﾄ新設。</t>
    </r>
    <rPh sb="26" eb="28">
      <t>レイワ</t>
    </rPh>
    <rPh sb="29" eb="30">
      <t>ネン</t>
    </rPh>
    <rPh sb="32" eb="33">
      <t>ガツ</t>
    </rPh>
    <rPh sb="48" eb="50">
      <t>シンセツ</t>
    </rPh>
    <phoneticPr fontId="3"/>
  </si>
  <si>
    <t>資料：地域のちから推進部 スポーツ振興課　(注)人数は各種スポーツ大会・区民無料公開・スポーツ教室等の利用人数を含む。</t>
    <rPh sb="3" eb="5">
      <t>チイキ</t>
    </rPh>
    <rPh sb="9" eb="11">
      <t>スイシン</t>
    </rPh>
    <rPh sb="11" eb="12">
      <t>ブ</t>
    </rPh>
    <rPh sb="17" eb="19">
      <t>シンコウ</t>
    </rPh>
    <rPh sb="19" eb="20">
      <t>カ</t>
    </rPh>
    <phoneticPr fontId="14"/>
  </si>
  <si>
    <t>ｺｰﾄ　　(人)</t>
    <rPh sb="6" eb="7">
      <t>ニン</t>
    </rPh>
    <phoneticPr fontId="3"/>
  </si>
  <si>
    <t>ルーム  (人)</t>
    <phoneticPr fontId="3"/>
  </si>
  <si>
    <t>場　　　(人)</t>
    <rPh sb="0" eb="1">
      <t>ジョウ</t>
    </rPh>
    <phoneticPr fontId="3"/>
  </si>
  <si>
    <t>駐　車　場</t>
  </si>
  <si>
    <t>ｽﾍﾟｼｬﾙｸﾗｲﾌ</t>
    <phoneticPr fontId="3"/>
  </si>
  <si>
    <t>多目的広場</t>
  </si>
  <si>
    <t>会　議　室</t>
    <phoneticPr fontId="3"/>
  </si>
  <si>
    <t>アスレチック</t>
  </si>
  <si>
    <t>エアライフル</t>
    <phoneticPr fontId="3"/>
  </si>
  <si>
    <t>個人利用</t>
    <rPh sb="0" eb="2">
      <t>コジン</t>
    </rPh>
    <rPh sb="2" eb="4">
      <t>リヨウ</t>
    </rPh>
    <phoneticPr fontId="14"/>
  </si>
  <si>
    <t>場　　　(人)</t>
    <phoneticPr fontId="3"/>
  </si>
  <si>
    <t>アーチェリー</t>
    <phoneticPr fontId="3"/>
  </si>
  <si>
    <t>柔　道　場</t>
  </si>
  <si>
    <t>剣　道　場</t>
  </si>
  <si>
    <t>小体育室</t>
  </si>
  <si>
    <t>大体育室</t>
  </si>
  <si>
    <t>２５　総合スポーツセンター利用状況</t>
    <phoneticPr fontId="3"/>
  </si>
  <si>
    <t>(注)平成３０年度から相撲場の個人、団体利用ともになし。</t>
    <rPh sb="3" eb="5">
      <t>ヘイセイ</t>
    </rPh>
    <rPh sb="7" eb="8">
      <t>ネン</t>
    </rPh>
    <phoneticPr fontId="3"/>
  </si>
  <si>
    <t>年度・区分</t>
  </si>
  <si>
    <t>会 議 室</t>
  </si>
  <si>
    <t>ホ ー ル</t>
  </si>
  <si>
    <t>相 撲 場</t>
  </si>
  <si>
    <t>弓 道 場</t>
  </si>
  <si>
    <t>総　　数</t>
  </si>
  <si>
    <t>２６　千住スポーツ公園利用状況</t>
    <phoneticPr fontId="3"/>
  </si>
  <si>
    <t>(注３)令和２年度・３年度の老人会館入浴施設は休止。</t>
    <rPh sb="4" eb="6">
      <t>レイワ</t>
    </rPh>
    <rPh sb="7" eb="9">
      <t>ネンド</t>
    </rPh>
    <rPh sb="11" eb="13">
      <t>ネンド</t>
    </rPh>
    <rPh sb="23" eb="25">
      <t>キュウシ</t>
    </rPh>
    <phoneticPr fontId="3"/>
  </si>
  <si>
    <t>資料：福祉部 障がい福祉課</t>
    <rPh sb="3" eb="6">
      <t>フクシブ</t>
    </rPh>
    <phoneticPr fontId="3"/>
  </si>
  <si>
    <t>資料：道路公園整備室 パークイノベーション推進課</t>
    <rPh sb="3" eb="5">
      <t>ドウロ</t>
    </rPh>
    <rPh sb="5" eb="7">
      <t>コウエン</t>
    </rPh>
    <rPh sb="7" eb="10">
      <t>セイビシツ</t>
    </rPh>
    <rPh sb="21" eb="23">
      <t>スイシン</t>
    </rPh>
    <rPh sb="23" eb="24">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</si>
</sst>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41" formatCode="_ * #,##0_ ;_ * \-#,##0_ ;_ * &quot;-&quot;_ ;_ @_ "/>
    <numFmt numFmtId="176" formatCode="#,##0_);\(#,##0\)"/>
    <numFmt numFmtId="177" formatCode="0_ "/>
    <numFmt numFmtId="178" formatCode="#,##0.0_);\(#,##0.0\)"/>
    <numFmt numFmtId="179" formatCode="_ * #,##0.0_ ;_ * \-#,##0.0_ ;_ * &quot;-&quot;_ ;_ @_ "/>
    <numFmt numFmtId="180" formatCode="#,##0.00_);\(#,##0.00\)"/>
    <numFmt numFmtId="181" formatCode="#,##0.0;[Red]\-#,##0.0"/>
    <numFmt numFmtId="182" formatCode="0.0_ "/>
  </numFmts>
  <fonts count="59">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8"/>
      <name val="ＭＳ 明朝"/>
      <family val="1"/>
      <charset val="128"/>
    </font>
    <font>
      <b/>
      <sz val="10"/>
      <name val="ＭＳ 明朝"/>
      <family val="1"/>
      <charset val="128"/>
    </font>
    <font>
      <sz val="11"/>
      <color theme="1"/>
      <name val="游ゴシック"/>
      <family val="3"/>
      <charset val="128"/>
      <scheme val="minor"/>
    </font>
    <font>
      <b/>
      <sz val="10"/>
      <name val="ＭＳ ゴシック"/>
      <family val="3"/>
      <charset val="128"/>
    </font>
    <font>
      <b/>
      <sz val="9.25"/>
      <name val="ＭＳ 明朝"/>
      <family val="1"/>
      <charset val="128"/>
    </font>
    <font>
      <b/>
      <sz val="11"/>
      <name val="ＭＳ ゴシック"/>
      <family val="3"/>
      <charset val="128"/>
    </font>
    <font>
      <b/>
      <sz val="11"/>
      <color theme="1"/>
      <name val="ＭＳ 明朝"/>
      <family val="1"/>
      <charset val="128"/>
    </font>
    <font>
      <b/>
      <sz val="8"/>
      <color theme="1"/>
      <name val="ＭＳ 明朝"/>
      <family val="1"/>
      <charset val="128"/>
    </font>
    <font>
      <sz val="6"/>
      <name val="游ゴシック"/>
      <family val="3"/>
      <charset val="128"/>
    </font>
    <font>
      <b/>
      <sz val="10"/>
      <color theme="1"/>
      <name val="ＭＳ ゴシック"/>
      <family val="3"/>
      <charset val="128"/>
    </font>
    <font>
      <sz val="6"/>
      <name val="ＭＳ Ｐゴシック"/>
      <family val="3"/>
      <charset val="128"/>
    </font>
    <font>
      <b/>
      <sz val="10"/>
      <color theme="1"/>
      <name val="ＭＳ 明朝"/>
      <family val="1"/>
      <charset val="128"/>
    </font>
    <font>
      <sz val="11"/>
      <name val="ＭＳ Ｐゴシック"/>
      <family val="3"/>
      <charset val="128"/>
    </font>
    <font>
      <b/>
      <sz val="11"/>
      <name val="ＭＳ Ｐゴシック"/>
      <family val="3"/>
      <charset val="128"/>
    </font>
    <font>
      <b/>
      <sz val="9"/>
      <name val="ＭＳ Ｐゴシック"/>
      <family val="3"/>
      <charset val="128"/>
    </font>
    <font>
      <b/>
      <sz val="10"/>
      <name val="ＭＳ Ｐゴシック"/>
      <family val="3"/>
      <charset val="128"/>
    </font>
    <font>
      <b/>
      <sz val="9"/>
      <name val="ＭＳ 明朝"/>
      <family val="1"/>
      <charset val="128"/>
    </font>
    <font>
      <b/>
      <sz val="8"/>
      <color indexed="10"/>
      <name val="ＭＳ 明朝"/>
      <family val="1"/>
      <charset val="128"/>
    </font>
    <font>
      <b/>
      <sz val="10"/>
      <color indexed="8"/>
      <name val="ＭＳ ゴシック"/>
      <family val="3"/>
      <charset val="128"/>
    </font>
    <font>
      <b/>
      <sz val="10"/>
      <color indexed="8"/>
      <name val="ＭＳ 明朝"/>
      <family val="1"/>
      <charset val="128"/>
    </font>
    <font>
      <b/>
      <sz val="8"/>
      <color rgb="FFFF0000"/>
      <name val="ＭＳ 明朝"/>
      <family val="1"/>
      <charset val="128"/>
    </font>
    <font>
      <b/>
      <sz val="9"/>
      <color theme="1"/>
      <name val="ＭＳ 明朝"/>
      <family val="1"/>
      <charset val="128"/>
    </font>
    <font>
      <b/>
      <sz val="9"/>
      <color theme="1"/>
      <name val="ＭＳ ゴシック"/>
      <family val="3"/>
      <charset val="128"/>
    </font>
    <font>
      <b/>
      <sz val="9"/>
      <color rgb="FFFF0000"/>
      <name val="ＭＳ 明朝"/>
      <family val="1"/>
      <charset val="128"/>
    </font>
    <font>
      <b/>
      <sz val="11"/>
      <color theme="1"/>
      <name val="ＭＳ ゴシック"/>
      <family val="3"/>
      <charset val="128"/>
    </font>
    <font>
      <b/>
      <sz val="9"/>
      <color indexed="10"/>
      <name val="ＭＳ 明朝"/>
      <family val="1"/>
      <charset val="128"/>
    </font>
    <font>
      <b/>
      <sz val="8"/>
      <color indexed="8"/>
      <name val="ＭＳ 明朝"/>
      <family val="1"/>
      <charset val="128"/>
    </font>
    <font>
      <b/>
      <sz val="11"/>
      <color indexed="8"/>
      <name val="ＭＳ 明朝"/>
      <family val="1"/>
      <charset val="128"/>
    </font>
    <font>
      <b/>
      <sz val="11"/>
      <color indexed="8"/>
      <name val="ＭＳ ゴシック"/>
      <family val="3"/>
      <charset val="128"/>
    </font>
    <font>
      <b/>
      <sz val="9.5"/>
      <color theme="1"/>
      <name val="ＭＳ ゴシック"/>
      <family val="3"/>
      <charset val="128"/>
    </font>
    <font>
      <b/>
      <sz val="9.5"/>
      <color theme="1"/>
      <name val="ＭＳ 明朝"/>
      <family val="1"/>
      <charset val="128"/>
    </font>
    <font>
      <b/>
      <sz val="9.35"/>
      <color theme="1"/>
      <name val="ＭＳ 明朝"/>
      <family val="1"/>
      <charset val="128"/>
    </font>
    <font>
      <b/>
      <sz val="24"/>
      <name val="ＭＳ ゴシック"/>
      <family val="3"/>
      <charset val="128"/>
    </font>
    <font>
      <sz val="24"/>
      <name val="ＭＳ ゴシック"/>
      <family val="3"/>
      <charset val="128"/>
    </font>
    <font>
      <b/>
      <sz val="9"/>
      <name val="ＭＳ ゴシック"/>
      <family val="3"/>
      <charset val="128"/>
    </font>
    <font>
      <b/>
      <sz val="9"/>
      <color rgb="FFFF0000"/>
      <name val="ＭＳ Ｐゴシック"/>
      <family val="3"/>
      <charset val="128"/>
    </font>
    <font>
      <b/>
      <sz val="10"/>
      <color rgb="FFFF0000"/>
      <name val="ＭＳ 明朝"/>
      <family val="1"/>
      <charset val="128"/>
    </font>
    <font>
      <sz val="9"/>
      <name val="ＭＳ Ｐゴシック"/>
      <family val="3"/>
      <charset val="128"/>
    </font>
    <font>
      <b/>
      <sz val="8"/>
      <name val="ＭＳ Ｐゴシック"/>
      <family val="3"/>
      <charset val="128"/>
    </font>
    <font>
      <b/>
      <sz val="9"/>
      <color indexed="8"/>
      <name val="ＭＳ 明朝"/>
      <family val="1"/>
      <charset val="128"/>
    </font>
    <font>
      <b/>
      <strike/>
      <sz val="8"/>
      <name val="ＭＳ 明朝"/>
      <family val="1"/>
      <charset val="128"/>
    </font>
    <font>
      <b/>
      <strike/>
      <sz val="9"/>
      <name val="ＭＳ Ｐゴシック"/>
      <family val="3"/>
      <charset val="128"/>
    </font>
    <font>
      <b/>
      <strike/>
      <sz val="8"/>
      <color rgb="FFFF0000"/>
      <name val="ＭＳ 明朝"/>
      <family val="1"/>
      <charset val="128"/>
    </font>
    <font>
      <b/>
      <sz val="10"/>
      <name val="ＭＳ Ｐ明朝"/>
      <family val="1"/>
      <charset val="128"/>
    </font>
    <font>
      <b/>
      <sz val="8"/>
      <name val="ＭＳ ゴシック"/>
      <family val="3"/>
      <charset val="128"/>
    </font>
    <font>
      <u/>
      <sz val="12"/>
      <color indexed="12"/>
      <name val="Osaka"/>
      <family val="3"/>
      <charset val="128"/>
    </font>
    <font>
      <b/>
      <strike/>
      <sz val="8"/>
      <color indexed="10"/>
      <name val="ＭＳ 明朝"/>
      <family val="1"/>
      <charset val="128"/>
    </font>
    <font>
      <b/>
      <sz val="11"/>
      <color indexed="10"/>
      <name val="ＭＳ ゴシック"/>
      <family val="3"/>
      <charset val="128"/>
    </font>
    <font>
      <b/>
      <sz val="8.5"/>
      <name val="ＭＳ 明朝"/>
      <family val="1"/>
      <charset val="128"/>
    </font>
    <font>
      <sz val="9"/>
      <name val="ＭＳ 明朝"/>
      <family val="1"/>
      <charset val="128"/>
    </font>
    <font>
      <b/>
      <sz val="12"/>
      <name val="ＭＳ Ｐ明朝"/>
      <family val="1"/>
      <charset val="128"/>
    </font>
    <font>
      <b/>
      <sz val="9.5"/>
      <name val="ＭＳ ゴシック"/>
      <family val="3"/>
      <charset val="128"/>
    </font>
    <font>
      <b/>
      <sz val="9.5"/>
      <name val="ＭＳ 明朝"/>
      <family val="1"/>
      <charset val="128"/>
    </font>
    <font>
      <b/>
      <sz val="7"/>
      <name val="ＭＳ 明朝"/>
      <family val="1"/>
      <charset val="128"/>
    </font>
    <font>
      <b/>
      <sz val="9"/>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42">
    <xf numFmtId="0" fontId="0" fillId="0" borderId="0"/>
    <xf numFmtId="0" fontId="1" fillId="0" borderId="0"/>
    <xf numFmtId="38" fontId="6"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0" fontId="1" fillId="0" borderId="0"/>
    <xf numFmtId="49" fontId="1" fillId="0" borderId="0"/>
    <xf numFmtId="0" fontId="16"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xf numFmtId="9" fontId="1" fillId="0" borderId="0" applyFont="0" applyFill="0" applyBorder="0" applyAlignment="0" applyProtection="0"/>
    <xf numFmtId="0" fontId="16" fillId="0" borderId="0"/>
    <xf numFmtId="0" fontId="1" fillId="0" borderId="0"/>
    <xf numFmtId="0" fontId="1" fillId="0" borderId="0"/>
    <xf numFmtId="0" fontId="1" fillId="0" borderId="0" applyFont="0"/>
    <xf numFmtId="38" fontId="16" fillId="0" borderId="0" applyFont="0" applyFill="0" applyBorder="0" applyAlignment="0" applyProtection="0"/>
    <xf numFmtId="0" fontId="16" fillId="0" borderId="0"/>
    <xf numFmtId="0" fontId="1" fillId="0" borderId="0"/>
    <xf numFmtId="0" fontId="1" fillId="0" borderId="0"/>
    <xf numFmtId="0" fontId="16" fillId="0" borderId="0"/>
    <xf numFmtId="0" fontId="1" fillId="0" borderId="0">
      <alignment vertical="center"/>
    </xf>
    <xf numFmtId="0" fontId="1" fillId="0" borderId="0"/>
    <xf numFmtId="38" fontId="6" fillId="0" borderId="0" applyFont="0" applyFill="0" applyBorder="0" applyAlignment="0" applyProtection="0">
      <alignment vertical="center"/>
    </xf>
    <xf numFmtId="0" fontId="1" fillId="0" borderId="0"/>
    <xf numFmtId="0" fontId="16" fillId="0" borderId="0"/>
    <xf numFmtId="0" fontId="16"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40">
    <xf numFmtId="0" fontId="0" fillId="0" borderId="0" xfId="0"/>
    <xf numFmtId="0" fontId="2" fillId="0" borderId="0" xfId="0" applyFont="1"/>
    <xf numFmtId="176" fontId="2" fillId="0" borderId="0" xfId="0" applyNumberFormat="1" applyFont="1"/>
    <xf numFmtId="0" fontId="4" fillId="0" borderId="0" xfId="0" applyFont="1"/>
    <xf numFmtId="0" fontId="4" fillId="0" borderId="0" xfId="0" applyFont="1" applyAlignment="1">
      <alignment horizontal="right" vertical="center"/>
    </xf>
    <xf numFmtId="0" fontId="4" fillId="0" borderId="0" xfId="1" applyFont="1" applyAlignment="1">
      <alignment horizontal="right" vertical="center"/>
    </xf>
    <xf numFmtId="0" fontId="4" fillId="0" borderId="0" xfId="1" applyFont="1" applyAlignment="1">
      <alignment vertical="center"/>
    </xf>
    <xf numFmtId="0" fontId="5" fillId="0" borderId="0" xfId="0" applyFont="1"/>
    <xf numFmtId="41" fontId="7" fillId="0" borderId="2" xfId="2" applyNumberFormat="1" applyFont="1" applyBorder="1" applyAlignment="1">
      <alignment vertical="center"/>
    </xf>
    <xf numFmtId="41" fontId="7" fillId="0" borderId="2" xfId="2" applyNumberFormat="1" applyFont="1" applyFill="1" applyBorder="1" applyAlignment="1">
      <alignment vertical="center"/>
    </xf>
    <xf numFmtId="41" fontId="7" fillId="0" borderId="2" xfId="2" applyNumberFormat="1" applyFont="1" applyBorder="1" applyAlignment="1">
      <alignment horizontal="right" vertical="center"/>
    </xf>
    <xf numFmtId="41" fontId="5" fillId="0" borderId="3" xfId="2" applyNumberFormat="1" applyFont="1" applyBorder="1" applyAlignment="1">
      <alignment vertical="center"/>
    </xf>
    <xf numFmtId="41" fontId="5" fillId="0" borderId="3" xfId="2" applyNumberFormat="1" applyFont="1" applyBorder="1" applyAlignment="1">
      <alignment horizontal="right"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0" xfId="1" applyFont="1" applyAlignment="1">
      <alignment vertical="center"/>
    </xf>
    <xf numFmtId="0" fontId="9" fillId="0" borderId="0" xfId="3" applyFont="1" applyAlignment="1">
      <alignment vertical="center"/>
    </xf>
    <xf numFmtId="0" fontId="4" fillId="0" borderId="0" xfId="1" applyFont="1" applyAlignment="1">
      <alignment horizontal="right"/>
    </xf>
    <xf numFmtId="0" fontId="2" fillId="0" borderId="0" xfId="1" applyFont="1"/>
    <xf numFmtId="0" fontId="5" fillId="0" borderId="9" xfId="1" applyFont="1" applyBorder="1" applyAlignment="1">
      <alignment horizontal="right"/>
    </xf>
    <xf numFmtId="0" fontId="5" fillId="0" borderId="1" xfId="1" applyFont="1" applyBorder="1" applyAlignment="1">
      <alignment vertical="center"/>
    </xf>
    <xf numFmtId="0" fontId="8" fillId="0" borderId="3" xfId="1" applyFont="1" applyBorder="1" applyAlignment="1">
      <alignment horizontal="center" vertical="center"/>
    </xf>
    <xf numFmtId="0" fontId="7" fillId="0" borderId="2" xfId="1" applyFont="1" applyBorder="1" applyAlignment="1">
      <alignment horizontal="center" vertical="center"/>
    </xf>
    <xf numFmtId="0" fontId="5" fillId="0" borderId="3" xfId="1" applyFont="1" applyBorder="1" applyAlignment="1">
      <alignment horizontal="center" vertical="center"/>
    </xf>
    <xf numFmtId="0" fontId="2" fillId="0" borderId="0" xfId="5" applyFont="1"/>
    <xf numFmtId="0" fontId="10" fillId="0" borderId="0" xfId="5" applyFont="1"/>
    <xf numFmtId="0" fontId="11" fillId="0" borderId="0" xfId="5" applyFont="1" applyAlignment="1">
      <alignment horizontal="right"/>
    </xf>
    <xf numFmtId="0" fontId="10" fillId="0" borderId="0" xfId="5" applyFont="1" applyAlignment="1">
      <alignment horizontal="left"/>
    </xf>
    <xf numFmtId="0" fontId="11" fillId="0" borderId="0" xfId="5" applyFont="1"/>
    <xf numFmtId="49" fontId="11" fillId="0" borderId="0" xfId="6" applyFont="1" applyAlignment="1">
      <alignment horizontal="right" vertical="center"/>
    </xf>
    <xf numFmtId="49" fontId="4" fillId="0" borderId="0" xfId="6" applyFont="1" applyAlignment="1">
      <alignment vertical="center"/>
    </xf>
    <xf numFmtId="0" fontId="5" fillId="0" borderId="0" xfId="5" applyFont="1"/>
    <xf numFmtId="176" fontId="13" fillId="0" borderId="2" xfId="6" applyNumberFormat="1" applyFont="1" applyBorder="1" applyAlignment="1">
      <alignment vertical="center"/>
    </xf>
    <xf numFmtId="49" fontId="7" fillId="0" borderId="2" xfId="6" applyFont="1" applyBorder="1" applyAlignment="1">
      <alignment horizontal="center" vertical="center"/>
    </xf>
    <xf numFmtId="176" fontId="15" fillId="0" borderId="3" xfId="6" applyNumberFormat="1" applyFont="1" applyBorder="1" applyAlignment="1">
      <alignment vertical="center"/>
    </xf>
    <xf numFmtId="49" fontId="5" fillId="0" borderId="3" xfId="6" applyFont="1" applyBorder="1" applyAlignment="1">
      <alignment horizontal="center" vertical="center"/>
    </xf>
    <xf numFmtId="176" fontId="5" fillId="0" borderId="0" xfId="5" applyNumberFormat="1" applyFont="1"/>
    <xf numFmtId="49" fontId="15" fillId="0" borderId="3" xfId="6" applyFont="1" applyBorder="1" applyAlignment="1">
      <alignment horizontal="center" vertical="center"/>
    </xf>
    <xf numFmtId="3" fontId="5" fillId="0" borderId="2" xfId="5" applyNumberFormat="1" applyFont="1" applyBorder="1" applyAlignment="1">
      <alignment vertical="center"/>
    </xf>
    <xf numFmtId="3" fontId="5" fillId="0" borderId="8" xfId="5" applyNumberFormat="1" applyFont="1" applyBorder="1" applyAlignment="1">
      <alignment horizontal="right" vertical="center"/>
    </xf>
    <xf numFmtId="49" fontId="9" fillId="0" borderId="0" xfId="6" applyFont="1" applyAlignment="1">
      <alignment vertical="center"/>
    </xf>
    <xf numFmtId="0" fontId="17" fillId="0" borderId="0" xfId="7" applyFont="1"/>
    <xf numFmtId="0" fontId="18" fillId="0" borderId="0" xfId="7" applyFont="1" applyAlignment="1">
      <alignment horizontal="right"/>
    </xf>
    <xf numFmtId="0" fontId="4" fillId="0" borderId="0" xfId="7" applyFont="1" applyAlignment="1">
      <alignment horizontal="right" vertical="center"/>
    </xf>
    <xf numFmtId="0" fontId="4" fillId="0" borderId="0" xfId="7" applyFont="1" applyAlignment="1">
      <alignment vertical="center"/>
    </xf>
    <xf numFmtId="0" fontId="19" fillId="0" borderId="0" xfId="7" applyFont="1"/>
    <xf numFmtId="0" fontId="5" fillId="0" borderId="0" xfId="7" applyFont="1" applyAlignment="1">
      <alignment vertical="center"/>
    </xf>
    <xf numFmtId="176" fontId="7" fillId="0" borderId="2" xfId="7" applyNumberFormat="1" applyFont="1" applyBorder="1" applyAlignment="1">
      <alignment horizontal="right" vertical="center"/>
    </xf>
    <xf numFmtId="176" fontId="7" fillId="0" borderId="2" xfId="7" applyNumberFormat="1" applyFont="1" applyBorder="1" applyAlignment="1">
      <alignment vertical="center"/>
    </xf>
    <xf numFmtId="0" fontId="7" fillId="0" borderId="2" xfId="7" applyFont="1" applyBorder="1" applyAlignment="1">
      <alignment horizontal="center" vertical="center"/>
    </xf>
    <xf numFmtId="176" fontId="5" fillId="0" borderId="3" xfId="7" applyNumberFormat="1" applyFont="1" applyBorder="1" applyAlignment="1">
      <alignment horizontal="right" vertical="center"/>
    </xf>
    <xf numFmtId="176" fontId="5" fillId="0" borderId="3" xfId="7" applyNumberFormat="1" applyFont="1" applyBorder="1" applyAlignment="1">
      <alignment vertical="center"/>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5" fillId="0" borderId="2" xfId="7" applyFont="1" applyBorder="1" applyAlignment="1">
      <alignment horizontal="left" vertical="center"/>
    </xf>
    <xf numFmtId="0" fontId="5" fillId="0" borderId="7" xfId="7" applyFont="1" applyBorder="1" applyAlignment="1">
      <alignment horizontal="centerContinuous" vertical="center"/>
    </xf>
    <xf numFmtId="0" fontId="5" fillId="0" borderId="6" xfId="7" applyFont="1" applyBorder="1" applyAlignment="1">
      <alignment horizontal="centerContinuous" vertical="center"/>
    </xf>
    <xf numFmtId="0" fontId="5" fillId="0" borderId="8" xfId="7" applyFont="1" applyBorder="1" applyAlignment="1">
      <alignment horizontal="right" vertical="center"/>
    </xf>
    <xf numFmtId="0" fontId="17" fillId="0" borderId="0" xfId="7" applyFont="1" applyAlignment="1">
      <alignment vertical="center"/>
    </xf>
    <xf numFmtId="0" fontId="20" fillId="0" borderId="0" xfId="7" applyFont="1" applyAlignment="1">
      <alignment vertical="center"/>
    </xf>
    <xf numFmtId="0" fontId="20" fillId="0" borderId="10" xfId="7" applyFont="1" applyBorder="1" applyAlignment="1">
      <alignment vertical="center"/>
    </xf>
    <xf numFmtId="0" fontId="7" fillId="0" borderId="10" xfId="7" applyFont="1" applyBorder="1" applyAlignment="1">
      <alignment vertical="center"/>
    </xf>
    <xf numFmtId="0" fontId="9" fillId="0" borderId="0" xfId="7" applyFont="1" applyAlignment="1">
      <alignment vertical="center"/>
    </xf>
    <xf numFmtId="0" fontId="2" fillId="0" borderId="0" xfId="8" applyFont="1" applyAlignment="1">
      <alignment vertical="center"/>
    </xf>
    <xf numFmtId="176" fontId="2" fillId="0" borderId="0" xfId="8" applyNumberFormat="1" applyFont="1" applyAlignment="1">
      <alignment vertical="center"/>
    </xf>
    <xf numFmtId="0" fontId="4" fillId="0" borderId="0" xfId="8" applyFont="1" applyAlignment="1">
      <alignment vertical="center"/>
    </xf>
    <xf numFmtId="176" fontId="4" fillId="0" borderId="0" xfId="8" applyNumberFormat="1" applyFont="1" applyAlignment="1">
      <alignment vertical="center"/>
    </xf>
    <xf numFmtId="0" fontId="4" fillId="0" borderId="0" xfId="9" applyFont="1" applyAlignment="1">
      <alignment horizontal="right" vertical="center"/>
    </xf>
    <xf numFmtId="0" fontId="20" fillId="0" borderId="0" xfId="8" applyFont="1" applyAlignment="1">
      <alignment vertical="center"/>
    </xf>
    <xf numFmtId="0" fontId="4" fillId="0" borderId="0" xfId="8" applyFont="1" applyAlignment="1">
      <alignment horizontal="right" vertical="center"/>
    </xf>
    <xf numFmtId="0" fontId="7" fillId="0" borderId="0" xfId="8" applyFont="1" applyAlignment="1">
      <alignment vertical="center"/>
    </xf>
    <xf numFmtId="3" fontId="7" fillId="0" borderId="0" xfId="8" applyNumberFormat="1" applyFont="1" applyAlignment="1">
      <alignment vertical="center"/>
    </xf>
    <xf numFmtId="176" fontId="7" fillId="0" borderId="2" xfId="8" applyNumberFormat="1" applyFont="1" applyBorder="1" applyAlignment="1">
      <alignment vertical="center"/>
    </xf>
    <xf numFmtId="176" fontId="7" fillId="0" borderId="2" xfId="8" applyNumberFormat="1" applyFont="1" applyBorder="1" applyAlignment="1">
      <alignment horizontal="right" vertical="center"/>
    </xf>
    <xf numFmtId="0" fontId="7" fillId="0" borderId="2" xfId="8" applyFont="1" applyBorder="1" applyAlignment="1">
      <alignment horizontal="center" vertical="center"/>
    </xf>
    <xf numFmtId="176" fontId="5" fillId="0" borderId="3" xfId="8" applyNumberFormat="1" applyFont="1" applyBorder="1" applyAlignment="1">
      <alignment vertical="center"/>
    </xf>
    <xf numFmtId="176" fontId="5" fillId="0" borderId="3" xfId="8" applyNumberFormat="1" applyFont="1" applyBorder="1" applyAlignment="1">
      <alignment horizontal="right" vertical="center"/>
    </xf>
    <xf numFmtId="0" fontId="5" fillId="0" borderId="3" xfId="8" applyFont="1" applyBorder="1" applyAlignment="1">
      <alignment horizontal="center" vertical="center"/>
    </xf>
    <xf numFmtId="0" fontId="5" fillId="0" borderId="0" xfId="8" applyFont="1" applyAlignment="1">
      <alignment vertical="center" shrinkToFit="1"/>
    </xf>
    <xf numFmtId="0" fontId="5" fillId="0" borderId="4" xfId="8" applyFont="1" applyBorder="1" applyAlignment="1">
      <alignment horizontal="center" vertical="center" shrinkToFit="1"/>
    </xf>
    <xf numFmtId="0" fontId="5" fillId="0" borderId="2" xfId="8" applyFont="1" applyBorder="1" applyAlignment="1">
      <alignment horizontal="right" vertical="center" shrinkToFit="1"/>
    </xf>
    <xf numFmtId="0" fontId="5" fillId="0" borderId="2" xfId="8" applyFont="1" applyBorder="1" applyAlignment="1">
      <alignment vertical="center" shrinkToFit="1"/>
    </xf>
    <xf numFmtId="0" fontId="5" fillId="0" borderId="0" xfId="8" applyFont="1" applyAlignment="1">
      <alignment vertical="center"/>
    </xf>
    <xf numFmtId="0" fontId="5" fillId="0" borderId="0" xfId="8" applyFont="1" applyAlignment="1">
      <alignment horizontal="center" vertical="center"/>
    </xf>
    <xf numFmtId="0" fontId="5" fillId="0" borderId="4" xfId="8" applyFont="1" applyBorder="1" applyAlignment="1">
      <alignment horizontal="centerContinuous" vertical="center"/>
    </xf>
    <xf numFmtId="0" fontId="5" fillId="0" borderId="3" xfId="8" applyFont="1" applyBorder="1" applyAlignment="1">
      <alignment vertical="center"/>
    </xf>
    <xf numFmtId="0" fontId="5" fillId="0" borderId="8" xfId="8" applyFont="1" applyBorder="1" applyAlignment="1">
      <alignment horizontal="centerContinuous" vertical="center"/>
    </xf>
    <xf numFmtId="0" fontId="5" fillId="0" borderId="12" xfId="8" applyFont="1" applyBorder="1" applyAlignment="1">
      <alignment horizontal="right" vertical="center"/>
    </xf>
    <xf numFmtId="0" fontId="5" fillId="0" borderId="8" xfId="8" applyFont="1" applyBorder="1" applyAlignment="1">
      <alignment horizontal="right" vertical="center"/>
    </xf>
    <xf numFmtId="0" fontId="9" fillId="0" borderId="0" xfId="8" applyFont="1" applyAlignment="1">
      <alignment vertical="center"/>
    </xf>
    <xf numFmtId="0" fontId="2" fillId="0" borderId="0" xfId="8" applyFont="1"/>
    <xf numFmtId="0" fontId="9" fillId="0" borderId="0" xfId="8" applyFont="1"/>
    <xf numFmtId="0" fontId="9" fillId="0" borderId="0" xfId="0" applyFont="1" applyAlignment="1">
      <alignment vertical="center"/>
    </xf>
    <xf numFmtId="0" fontId="20" fillId="0" borderId="0" xfId="10" applyFont="1" applyAlignment="1">
      <alignment vertical="center"/>
    </xf>
    <xf numFmtId="0" fontId="4" fillId="0" borderId="0" xfId="10" applyFont="1" applyAlignment="1">
      <alignment vertical="center"/>
    </xf>
    <xf numFmtId="0" fontId="4" fillId="0" borderId="0" xfId="10" applyFont="1" applyAlignment="1">
      <alignment horizontal="right" vertical="center"/>
    </xf>
    <xf numFmtId="0" fontId="4" fillId="0" borderId="13" xfId="10" applyFont="1" applyBorder="1" applyAlignment="1">
      <alignment vertical="center"/>
    </xf>
    <xf numFmtId="0" fontId="5" fillId="0" borderId="0" xfId="10" applyFont="1" applyAlignment="1">
      <alignment vertical="center"/>
    </xf>
    <xf numFmtId="176" fontId="7" fillId="0" borderId="2" xfId="10" applyNumberFormat="1" applyFont="1" applyBorder="1" applyAlignment="1">
      <alignment horizontal="right" vertical="center"/>
    </xf>
    <xf numFmtId="0" fontId="7" fillId="0" borderId="2" xfId="10" applyFont="1" applyBorder="1" applyAlignment="1">
      <alignment horizontal="center" vertical="center"/>
    </xf>
    <xf numFmtId="176" fontId="5" fillId="0" borderId="3" xfId="10" applyNumberFormat="1" applyFont="1" applyBorder="1" applyAlignment="1">
      <alignment horizontal="right" vertical="center"/>
    </xf>
    <xf numFmtId="0" fontId="5" fillId="0" borderId="3" xfId="10" applyFont="1" applyBorder="1" applyAlignment="1">
      <alignment horizontal="center" vertical="center"/>
    </xf>
    <xf numFmtId="0" fontId="5" fillId="0" borderId="2" xfId="10" applyFont="1" applyBorder="1" applyAlignment="1">
      <alignment vertical="center"/>
    </xf>
    <xf numFmtId="0" fontId="5" fillId="0" borderId="8" xfId="10" applyFont="1" applyBorder="1" applyAlignment="1">
      <alignment horizontal="right" vertical="center"/>
    </xf>
    <xf numFmtId="0" fontId="9" fillId="0" borderId="0" xfId="10" applyFont="1" applyAlignment="1">
      <alignment horizontal="left" vertical="center"/>
    </xf>
    <xf numFmtId="0" fontId="20" fillId="0" borderId="0" xfId="10" applyFont="1"/>
    <xf numFmtId="0" fontId="4" fillId="0" borderId="0" xfId="10" applyFont="1" applyAlignment="1">
      <alignment horizontal="right"/>
    </xf>
    <xf numFmtId="49" fontId="2" fillId="0" borderId="0" xfId="6" applyFont="1" applyAlignment="1">
      <alignment vertical="center"/>
    </xf>
    <xf numFmtId="49" fontId="4" fillId="0" borderId="0" xfId="6" applyFont="1" applyAlignment="1">
      <alignment horizontal="right" vertical="center"/>
    </xf>
    <xf numFmtId="49" fontId="7" fillId="0" borderId="0" xfId="6" applyFont="1" applyAlignment="1">
      <alignment vertical="center"/>
    </xf>
    <xf numFmtId="49" fontId="5" fillId="0" borderId="0" xfId="6" applyFont="1" applyAlignment="1">
      <alignment vertical="center"/>
    </xf>
    <xf numFmtId="176" fontId="5" fillId="0" borderId="3" xfId="6" applyNumberFormat="1" applyFont="1" applyBorder="1" applyAlignment="1">
      <alignment vertical="center"/>
    </xf>
    <xf numFmtId="49" fontId="5" fillId="0" borderId="2" xfId="6" applyFont="1" applyBorder="1" applyAlignment="1">
      <alignment vertical="center"/>
    </xf>
    <xf numFmtId="49" fontId="5" fillId="0" borderId="0" xfId="6" applyFont="1"/>
    <xf numFmtId="49" fontId="5" fillId="0" borderId="8" xfId="6" applyFont="1" applyBorder="1" applyAlignment="1">
      <alignment horizontal="right"/>
    </xf>
    <xf numFmtId="49" fontId="2" fillId="0" borderId="0" xfId="6" applyFont="1"/>
    <xf numFmtId="0" fontId="2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2" fillId="0" borderId="2" xfId="0" applyFont="1" applyBorder="1" applyAlignment="1">
      <alignment horizontal="center" vertical="center"/>
    </xf>
    <xf numFmtId="41" fontId="23" fillId="0" borderId="3" xfId="11" applyNumberFormat="1" applyFont="1" applyBorder="1" applyAlignment="1">
      <alignment vertical="center"/>
    </xf>
    <xf numFmtId="41" fontId="23" fillId="0" borderId="3" xfId="12" applyNumberFormat="1" applyFont="1" applyBorder="1" applyAlignment="1">
      <alignment horizontal="right" vertical="center"/>
    </xf>
    <xf numFmtId="0" fontId="23" fillId="0" borderId="3"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14" xfId="13"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right" vertical="center"/>
    </xf>
    <xf numFmtId="0" fontId="2" fillId="0" borderId="0" xfId="11" applyFont="1" applyAlignment="1">
      <alignment vertical="center"/>
    </xf>
    <xf numFmtId="41" fontId="2" fillId="0" borderId="0" xfId="11" applyNumberFormat="1" applyFont="1" applyAlignment="1">
      <alignment vertical="center"/>
    </xf>
    <xf numFmtId="0" fontId="24" fillId="0" borderId="0" xfId="11" applyFont="1" applyAlignment="1">
      <alignment vertical="center"/>
    </xf>
    <xf numFmtId="0" fontId="4" fillId="0" borderId="0" xfId="11" applyFont="1" applyAlignment="1">
      <alignment vertical="center"/>
    </xf>
    <xf numFmtId="0" fontId="5" fillId="0" borderId="0" xfId="11" applyFont="1" applyAlignment="1">
      <alignment vertical="center"/>
    </xf>
    <xf numFmtId="41" fontId="15" fillId="0" borderId="3" xfId="12" applyNumberFormat="1" applyFont="1" applyBorder="1" applyAlignment="1">
      <alignment horizontal="right" vertical="center"/>
    </xf>
    <xf numFmtId="0" fontId="15" fillId="0" borderId="3" xfId="11" applyFont="1" applyBorder="1" applyAlignment="1">
      <alignment horizontal="center" vertical="center"/>
    </xf>
    <xf numFmtId="0" fontId="20" fillId="0" borderId="0" xfId="11" applyFont="1" applyAlignment="1">
      <alignment vertical="center"/>
    </xf>
    <xf numFmtId="0" fontId="20" fillId="0" borderId="0" xfId="0" applyFont="1"/>
    <xf numFmtId="0" fontId="20" fillId="0" borderId="4" xfId="11" applyFont="1" applyBorder="1" applyAlignment="1">
      <alignment horizontal="center" vertical="center"/>
    </xf>
    <xf numFmtId="0" fontId="20" fillId="0" borderId="15" xfId="11" applyFont="1" applyBorder="1" applyAlignment="1">
      <alignment horizontal="center" vertical="center"/>
    </xf>
    <xf numFmtId="0" fontId="20" fillId="0" borderId="1" xfId="11" applyFont="1" applyBorder="1" applyAlignment="1">
      <alignment vertical="top"/>
    </xf>
    <xf numFmtId="0" fontId="20" fillId="0" borderId="0" xfId="0" applyFont="1" applyAlignment="1">
      <alignment vertical="center"/>
    </xf>
    <xf numFmtId="0" fontId="20" fillId="0" borderId="9" xfId="11" applyFont="1" applyBorder="1" applyAlignment="1">
      <alignment horizontal="right" vertical="center"/>
    </xf>
    <xf numFmtId="0" fontId="5" fillId="0" borderId="0" xfId="11" applyFont="1" applyAlignment="1">
      <alignment horizontal="right" vertical="center"/>
    </xf>
    <xf numFmtId="0" fontId="7" fillId="0" borderId="0" xfId="11" applyFont="1" applyAlignment="1">
      <alignment vertical="center"/>
    </xf>
    <xf numFmtId="176" fontId="7" fillId="0" borderId="0" xfId="11" applyNumberFormat="1" applyFont="1" applyAlignment="1">
      <alignment vertical="center"/>
    </xf>
    <xf numFmtId="0" fontId="7" fillId="0" borderId="0" xfId="11" applyFont="1" applyAlignment="1">
      <alignment horizontal="center" vertical="center"/>
    </xf>
    <xf numFmtId="41" fontId="15" fillId="0" borderId="3" xfId="11" applyNumberFormat="1" applyFont="1" applyBorder="1" applyAlignment="1">
      <alignment vertical="center"/>
    </xf>
    <xf numFmtId="0" fontId="20" fillId="0" borderId="16" xfId="11" applyFont="1" applyBorder="1" applyAlignment="1">
      <alignment horizontal="center" vertical="center"/>
    </xf>
    <xf numFmtId="0" fontId="20" fillId="0" borderId="1" xfId="11" applyFont="1" applyBorder="1" applyAlignment="1">
      <alignment vertical="center"/>
    </xf>
    <xf numFmtId="0" fontId="4" fillId="0" borderId="0" xfId="11" applyFont="1" applyAlignment="1">
      <alignment horizontal="right" vertical="center"/>
    </xf>
    <xf numFmtId="0" fontId="9" fillId="0" borderId="0" xfId="11" applyFont="1" applyAlignment="1">
      <alignment vertical="center"/>
    </xf>
    <xf numFmtId="0" fontId="2" fillId="0" borderId="0" xfId="11" applyFont="1"/>
    <xf numFmtId="0" fontId="4" fillId="0" borderId="0" xfId="11" applyFont="1" applyAlignment="1">
      <alignment horizontal="right"/>
    </xf>
    <xf numFmtId="49" fontId="20" fillId="0" borderId="0" xfId="11" applyNumberFormat="1" applyFont="1" applyAlignment="1">
      <alignment vertical="center"/>
    </xf>
    <xf numFmtId="0" fontId="2" fillId="0" borderId="0" xfId="0" applyFont="1" applyAlignment="1">
      <alignment horizontal="left" vertical="center"/>
    </xf>
    <xf numFmtId="3" fontId="4" fillId="0" borderId="0" xfId="14" applyNumberFormat="1" applyFont="1" applyAlignment="1">
      <alignment horizontal="right" vertical="center"/>
    </xf>
    <xf numFmtId="41" fontId="22" fillId="0" borderId="0" xfId="11" applyNumberFormat="1" applyFont="1" applyAlignment="1">
      <alignment vertical="center"/>
    </xf>
    <xf numFmtId="41" fontId="23" fillId="0" borderId="0" xfId="11" applyNumberFormat="1" applyFont="1" applyAlignment="1">
      <alignment vertical="center"/>
    </xf>
    <xf numFmtId="41" fontId="5" fillId="0" borderId="0" xfId="11" applyNumberFormat="1" applyFont="1" applyAlignment="1">
      <alignment vertical="center"/>
    </xf>
    <xf numFmtId="0" fontId="5" fillId="0" borderId="0" xfId="11" applyFont="1" applyAlignment="1">
      <alignment horizontal="center" vertical="center"/>
    </xf>
    <xf numFmtId="0" fontId="5" fillId="0" borderId="4" xfId="11" applyFont="1" applyBorder="1" applyAlignment="1">
      <alignment horizontal="center" vertical="center"/>
    </xf>
    <xf numFmtId="0" fontId="5" fillId="0" borderId="16" xfId="11" applyFont="1" applyBorder="1" applyAlignment="1">
      <alignment horizontal="center" vertical="center"/>
    </xf>
    <xf numFmtId="0" fontId="5" fillId="0" borderId="1" xfId="11" applyFont="1" applyBorder="1" applyAlignment="1">
      <alignment vertical="center"/>
    </xf>
    <xf numFmtId="0" fontId="5" fillId="0" borderId="0" xfId="11" applyFont="1" applyAlignment="1">
      <alignment horizontal="centerContinuous" vertical="center"/>
    </xf>
    <xf numFmtId="0" fontId="5" fillId="0" borderId="9" xfId="11" applyFont="1" applyBorder="1" applyAlignment="1">
      <alignment horizontal="right" vertical="center"/>
    </xf>
    <xf numFmtId="0" fontId="10"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38" fontId="25" fillId="0" borderId="0" xfId="0" applyNumberFormat="1" applyFont="1" applyAlignment="1">
      <alignment vertical="center"/>
    </xf>
    <xf numFmtId="0" fontId="10" fillId="0" borderId="0" xfId="0" applyFont="1"/>
    <xf numFmtId="0" fontId="2" fillId="0" borderId="0" xfId="3" applyFont="1" applyAlignment="1">
      <alignment vertical="center"/>
    </xf>
    <xf numFmtId="0" fontId="20" fillId="0" borderId="0" xfId="3" applyFont="1" applyAlignment="1">
      <alignment vertical="center"/>
    </xf>
    <xf numFmtId="176" fontId="20" fillId="0" borderId="0" xfId="3" applyNumberFormat="1" applyFont="1" applyAlignment="1">
      <alignment vertical="center"/>
    </xf>
    <xf numFmtId="0" fontId="4" fillId="0" borderId="0" xfId="3" applyFont="1" applyAlignment="1">
      <alignment horizontal="right" vertical="center"/>
    </xf>
    <xf numFmtId="0" fontId="20" fillId="0" borderId="0" xfId="3" applyFont="1" applyAlignment="1">
      <alignment horizontal="center" vertical="center"/>
    </xf>
    <xf numFmtId="0" fontId="29" fillId="0" borderId="0" xfId="3" applyFont="1" applyAlignment="1">
      <alignment vertical="center"/>
    </xf>
    <xf numFmtId="0" fontId="4" fillId="0" borderId="0" xfId="3" applyFont="1" applyAlignment="1">
      <alignment vertical="center"/>
    </xf>
    <xf numFmtId="0" fontId="30" fillId="0" borderId="0" xfId="3" applyFont="1" applyAlignment="1">
      <alignment vertical="center"/>
    </xf>
    <xf numFmtId="0" fontId="7" fillId="0" borderId="0" xfId="3" applyFont="1" applyAlignment="1">
      <alignment vertical="center"/>
    </xf>
    <xf numFmtId="0" fontId="22" fillId="0" borderId="2" xfId="3" applyFont="1" applyBorder="1" applyAlignment="1">
      <alignment horizontal="center" vertical="center"/>
    </xf>
    <xf numFmtId="177" fontId="23" fillId="0" borderId="3" xfId="3" applyNumberFormat="1" applyFont="1" applyBorder="1" applyAlignment="1">
      <alignment horizontal="right" vertical="center"/>
    </xf>
    <xf numFmtId="176" fontId="23" fillId="0" borderId="18" xfId="3" applyNumberFormat="1" applyFont="1" applyBorder="1" applyAlignment="1">
      <alignment vertical="center"/>
    </xf>
    <xf numFmtId="176" fontId="23" fillId="0" borderId="3" xfId="3" applyNumberFormat="1" applyFont="1" applyBorder="1" applyAlignment="1">
      <alignment vertical="center"/>
    </xf>
    <xf numFmtId="0" fontId="23" fillId="0" borderId="3" xfId="3" applyFont="1" applyBorder="1" applyAlignment="1">
      <alignment horizontal="center" vertical="center"/>
    </xf>
    <xf numFmtId="177" fontId="23" fillId="0" borderId="3" xfId="11" applyNumberFormat="1" applyFont="1" applyBorder="1" applyAlignment="1">
      <alignment horizontal="right" vertical="center"/>
    </xf>
    <xf numFmtId="0" fontId="5" fillId="0" borderId="0" xfId="3" applyFont="1" applyAlignment="1">
      <alignment vertical="center"/>
    </xf>
    <xf numFmtId="0" fontId="23" fillId="0" borderId="4" xfId="3" applyFont="1" applyBorder="1" applyAlignment="1">
      <alignment horizontal="center" vertical="center"/>
    </xf>
    <xf numFmtId="0" fontId="23" fillId="0" borderId="16" xfId="3" applyFont="1" applyBorder="1" applyAlignment="1">
      <alignment horizontal="center" vertical="center"/>
    </xf>
    <xf numFmtId="0" fontId="23" fillId="0" borderId="15" xfId="3" applyFont="1" applyBorder="1" applyAlignment="1">
      <alignment horizontal="center" vertical="center"/>
    </xf>
    <xf numFmtId="0" fontId="23" fillId="0" borderId="1" xfId="3" applyFont="1" applyBorder="1" applyAlignment="1">
      <alignment vertical="center"/>
    </xf>
    <xf numFmtId="0" fontId="23" fillId="0" borderId="9" xfId="3" applyFont="1" applyBorder="1" applyAlignment="1">
      <alignment horizontal="right" vertical="center"/>
    </xf>
    <xf numFmtId="0" fontId="31" fillId="0" borderId="0" xfId="3" applyFont="1" applyAlignment="1">
      <alignment vertical="center"/>
    </xf>
    <xf numFmtId="0" fontId="32" fillId="0" borderId="0" xfId="3" applyFont="1" applyAlignment="1">
      <alignment vertical="center"/>
    </xf>
    <xf numFmtId="0" fontId="2" fillId="0" borderId="0" xfId="3" applyFont="1"/>
    <xf numFmtId="0" fontId="31" fillId="0" borderId="0" xfId="3" applyFont="1"/>
    <xf numFmtId="41" fontId="10" fillId="0" borderId="0" xfId="0" applyNumberFormat="1" applyFont="1"/>
    <xf numFmtId="3" fontId="10" fillId="0" borderId="0" xfId="0" applyNumberFormat="1" applyFont="1"/>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3" fontId="5" fillId="0" borderId="0" xfId="0" applyNumberFormat="1" applyFont="1"/>
    <xf numFmtId="0" fontId="15" fillId="0" borderId="0" xfId="0" applyFont="1"/>
    <xf numFmtId="41" fontId="13" fillId="0" borderId="2" xfId="12" applyNumberFormat="1" applyFont="1" applyBorder="1" applyAlignment="1">
      <alignment vertical="center" shrinkToFit="1"/>
    </xf>
    <xf numFmtId="41" fontId="13" fillId="0" borderId="2" xfId="0" applyNumberFormat="1" applyFont="1" applyBorder="1" applyAlignment="1">
      <alignment vertical="center" shrinkToFit="1"/>
    </xf>
    <xf numFmtId="41" fontId="13" fillId="0" borderId="2" xfId="0" applyNumberFormat="1" applyFont="1" applyBorder="1" applyAlignment="1">
      <alignment horizontal="right" vertical="center" shrinkToFit="1"/>
    </xf>
    <xf numFmtId="41" fontId="13" fillId="0" borderId="2" xfId="12" applyNumberFormat="1" applyFont="1" applyBorder="1" applyAlignment="1">
      <alignment horizontal="right" vertical="center" shrinkToFit="1"/>
    </xf>
    <xf numFmtId="0" fontId="33" fillId="0" borderId="2" xfId="0" applyFont="1" applyBorder="1" applyAlignment="1">
      <alignment horizontal="center" vertical="center"/>
    </xf>
    <xf numFmtId="41" fontId="15" fillId="0" borderId="3" xfId="12" applyNumberFormat="1" applyFont="1" applyBorder="1" applyAlignment="1">
      <alignment vertical="center" shrinkToFit="1"/>
    </xf>
    <xf numFmtId="41" fontId="15" fillId="0" borderId="3" xfId="0" applyNumberFormat="1" applyFont="1" applyBorder="1" applyAlignment="1">
      <alignment vertical="center" shrinkToFit="1"/>
    </xf>
    <xf numFmtId="41" fontId="15" fillId="0" borderId="3" xfId="0" applyNumberFormat="1" applyFont="1" applyBorder="1" applyAlignment="1">
      <alignment horizontal="right" vertical="center" shrinkToFit="1"/>
    </xf>
    <xf numFmtId="41" fontId="15" fillId="0" borderId="3" xfId="12" applyNumberFormat="1" applyFont="1" applyBorder="1" applyAlignment="1">
      <alignment horizontal="right" vertical="center" shrinkToFit="1"/>
    </xf>
    <xf numFmtId="0" fontId="34" fillId="0" borderId="3" xfId="0" applyFont="1" applyBorder="1" applyAlignment="1">
      <alignment horizontal="center" vertical="center"/>
    </xf>
    <xf numFmtId="0" fontId="3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20" fillId="0" borderId="4" xfId="0" applyFont="1" applyBorder="1" applyAlignment="1">
      <alignment horizontal="center" vertical="center"/>
    </xf>
    <xf numFmtId="3" fontId="20" fillId="0" borderId="4" xfId="0" applyNumberFormat="1" applyFont="1" applyBorder="1" applyAlignment="1">
      <alignment horizontal="center" vertical="center"/>
    </xf>
    <xf numFmtId="3" fontId="5" fillId="0" borderId="4" xfId="0" applyNumberFormat="1" applyFont="1" applyBorder="1" applyAlignment="1">
      <alignment horizontal="center" vertical="center"/>
    </xf>
    <xf numFmtId="0" fontId="5" fillId="0" borderId="19" xfId="0" applyFont="1" applyBorder="1" applyAlignment="1">
      <alignment horizontal="center" vertical="center"/>
    </xf>
    <xf numFmtId="0" fontId="20" fillId="0" borderId="2" xfId="0" applyFont="1" applyBorder="1" applyAlignment="1">
      <alignment vertical="center"/>
    </xf>
    <xf numFmtId="0" fontId="20" fillId="0" borderId="8" xfId="0" applyFont="1" applyBorder="1" applyAlignment="1">
      <alignment horizontal="right" vertical="center"/>
    </xf>
    <xf numFmtId="0" fontId="2" fillId="0" borderId="10" xfId="0" applyFont="1" applyBorder="1" applyAlignment="1">
      <alignment vertical="center"/>
    </xf>
    <xf numFmtId="0" fontId="9" fillId="0" borderId="10" xfId="0" applyFont="1" applyBorder="1" applyAlignment="1">
      <alignment vertical="center"/>
    </xf>
    <xf numFmtId="38" fontId="2" fillId="0" borderId="0" xfId="12" applyFont="1" applyAlignment="1">
      <alignment vertical="center"/>
    </xf>
    <xf numFmtId="0" fontId="36" fillId="0" borderId="0" xfId="0" applyFont="1" applyAlignment="1">
      <alignment vertical="center"/>
    </xf>
    <xf numFmtId="0" fontId="2" fillId="0" borderId="22" xfId="0" applyFont="1" applyBorder="1"/>
    <xf numFmtId="38" fontId="2" fillId="0" borderId="15" xfId="12" applyFont="1" applyBorder="1" applyAlignment="1">
      <alignment vertical="center"/>
    </xf>
    <xf numFmtId="0" fontId="2" fillId="0" borderId="15" xfId="0" applyFont="1" applyBorder="1" applyAlignment="1">
      <alignment vertical="center"/>
    </xf>
    <xf numFmtId="0" fontId="37" fillId="0" borderId="16" xfId="0" applyFont="1" applyBorder="1" applyAlignment="1">
      <alignment vertical="center"/>
    </xf>
    <xf numFmtId="0" fontId="2" fillId="0" borderId="0" xfId="17" applyFont="1"/>
    <xf numFmtId="176" fontId="2" fillId="0" borderId="0" xfId="17" applyNumberFormat="1" applyFont="1"/>
    <xf numFmtId="0" fontId="10" fillId="0" borderId="0" xfId="17" applyFont="1"/>
    <xf numFmtId="0" fontId="11" fillId="0" borderId="0" xfId="18" applyFont="1" applyAlignment="1">
      <alignment horizontal="right" vertical="center"/>
    </xf>
    <xf numFmtId="0" fontId="4" fillId="0" borderId="0" xfId="17" applyFont="1"/>
    <xf numFmtId="0" fontId="11" fillId="0" borderId="0" xfId="17" applyFont="1"/>
    <xf numFmtId="0" fontId="11" fillId="0" borderId="0" xfId="17" applyFont="1" applyAlignment="1">
      <alignment horizontal="right"/>
    </xf>
    <xf numFmtId="0" fontId="7" fillId="0" borderId="0" xfId="17" applyFont="1"/>
    <xf numFmtId="0" fontId="13" fillId="0" borderId="0" xfId="17" applyFont="1"/>
    <xf numFmtId="176" fontId="13" fillId="0" borderId="2" xfId="17" applyNumberFormat="1" applyFont="1" applyBorder="1" applyAlignment="1">
      <alignment vertical="center"/>
    </xf>
    <xf numFmtId="176" fontId="13" fillId="0" borderId="2" xfId="12" applyNumberFormat="1" applyFont="1" applyBorder="1" applyAlignment="1">
      <alignment vertical="center"/>
    </xf>
    <xf numFmtId="0" fontId="13" fillId="0" borderId="2" xfId="17" applyFont="1" applyBorder="1" applyAlignment="1">
      <alignment horizontal="center" vertical="center"/>
    </xf>
    <xf numFmtId="176" fontId="15" fillId="0" borderId="3" xfId="17" applyNumberFormat="1" applyFont="1" applyBorder="1" applyAlignment="1">
      <alignment vertical="center"/>
    </xf>
    <xf numFmtId="176" fontId="15" fillId="0" borderId="3" xfId="12" applyNumberFormat="1" applyFont="1" applyBorder="1" applyAlignment="1">
      <alignment vertical="center"/>
    </xf>
    <xf numFmtId="0" fontId="15" fillId="0" borderId="3" xfId="17" applyFont="1" applyBorder="1" applyAlignment="1">
      <alignment horizontal="center" vertical="center"/>
    </xf>
    <xf numFmtId="0" fontId="5" fillId="0" borderId="0" xfId="17" applyFont="1" applyAlignment="1">
      <alignment vertical="top"/>
    </xf>
    <xf numFmtId="0" fontId="5" fillId="0" borderId="1" xfId="17" applyFont="1" applyBorder="1" applyAlignment="1">
      <alignment vertical="top"/>
    </xf>
    <xf numFmtId="0" fontId="5" fillId="0" borderId="0" xfId="17" applyFont="1"/>
    <xf numFmtId="0" fontId="5" fillId="0" borderId="9" xfId="17" applyFont="1" applyBorder="1" applyAlignment="1">
      <alignment horizontal="right" vertical="center"/>
    </xf>
    <xf numFmtId="0" fontId="9" fillId="0" borderId="0" xfId="17" applyFont="1"/>
    <xf numFmtId="0" fontId="9" fillId="0" borderId="0" xfId="17" applyFont="1" applyAlignment="1">
      <alignment vertical="center"/>
    </xf>
    <xf numFmtId="0" fontId="4" fillId="0" borderId="0" xfId="0" applyFont="1" applyAlignment="1">
      <alignment horizontal="right"/>
    </xf>
    <xf numFmtId="0" fontId="7" fillId="0" borderId="0" xfId="0" applyFont="1" applyAlignment="1">
      <alignment vertical="center"/>
    </xf>
    <xf numFmtId="41" fontId="22" fillId="0" borderId="2" xfId="0" applyNumberFormat="1" applyFont="1" applyBorder="1" applyAlignment="1">
      <alignment horizontal="right" vertical="center"/>
    </xf>
    <xf numFmtId="176" fontId="22" fillId="0" borderId="2" xfId="0" applyNumberFormat="1" applyFont="1" applyBorder="1" applyAlignment="1">
      <alignment horizontal="right" vertical="center"/>
    </xf>
    <xf numFmtId="176" fontId="22" fillId="0" borderId="2" xfId="19" applyNumberFormat="1" applyFont="1" applyFill="1" applyBorder="1" applyAlignment="1">
      <alignment horizontal="right" vertical="center"/>
    </xf>
    <xf numFmtId="0" fontId="13" fillId="0" borderId="2" xfId="0" applyFont="1" applyBorder="1" applyAlignment="1">
      <alignment horizontal="center" vertical="center"/>
    </xf>
    <xf numFmtId="0" fontId="5" fillId="0" borderId="0" xfId="0" applyFont="1" applyAlignment="1">
      <alignment vertical="center"/>
    </xf>
    <xf numFmtId="41" fontId="23" fillId="0" borderId="3" xfId="0" applyNumberFormat="1" applyFont="1" applyBorder="1" applyAlignment="1">
      <alignment horizontal="right" vertical="center"/>
    </xf>
    <xf numFmtId="176" fontId="23" fillId="0" borderId="3" xfId="0" applyNumberFormat="1" applyFont="1" applyBorder="1" applyAlignment="1">
      <alignment horizontal="right" vertical="center"/>
    </xf>
    <xf numFmtId="176" fontId="23" fillId="0" borderId="3" xfId="19" applyNumberFormat="1" applyFont="1" applyFill="1" applyBorder="1" applyAlignment="1">
      <alignment horizontal="right" vertical="center"/>
    </xf>
    <xf numFmtId="0" fontId="15" fillId="0" borderId="3" xfId="0" applyFont="1" applyBorder="1" applyAlignment="1">
      <alignment horizontal="center" vertical="center"/>
    </xf>
    <xf numFmtId="176" fontId="5" fillId="0" borderId="3" xfId="0" applyNumberFormat="1" applyFont="1" applyBorder="1" applyAlignment="1">
      <alignment horizontal="right" vertical="center"/>
    </xf>
    <xf numFmtId="176" fontId="5" fillId="0" borderId="3" xfId="19" applyNumberFormat="1" applyFont="1" applyBorder="1" applyAlignment="1">
      <alignment horizontal="right" vertical="center"/>
    </xf>
    <xf numFmtId="0" fontId="5" fillId="0" borderId="3" xfId="0" applyFont="1" applyBorder="1" applyAlignment="1">
      <alignment horizontal="center" vertical="center"/>
    </xf>
    <xf numFmtId="0" fontId="5" fillId="0" borderId="8" xfId="0" applyFont="1" applyBorder="1" applyAlignment="1">
      <alignment horizontal="right" vertical="center"/>
    </xf>
    <xf numFmtId="0" fontId="9" fillId="0" borderId="0" xfId="0" applyFont="1"/>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7" fillId="0" borderId="2" xfId="0" applyFont="1" applyBorder="1" applyAlignment="1">
      <alignment horizontal="center" vertical="center"/>
    </xf>
    <xf numFmtId="41" fontId="5" fillId="0" borderId="3" xfId="0" applyNumberFormat="1" applyFont="1" applyBorder="1" applyAlignment="1">
      <alignment vertical="center"/>
    </xf>
    <xf numFmtId="0" fontId="19" fillId="0" borderId="0" xfId="0" applyFont="1" applyAlignment="1">
      <alignment vertical="center"/>
    </xf>
    <xf numFmtId="0" fontId="5" fillId="0" borderId="7" xfId="0" applyFont="1" applyBorder="1" applyAlignment="1">
      <alignment horizontal="centerContinuous"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18" fillId="0" borderId="10" xfId="0" applyFont="1" applyBorder="1" applyAlignment="1">
      <alignment vertical="center"/>
    </xf>
    <xf numFmtId="0" fontId="7" fillId="0" borderId="10" xfId="0" applyFont="1" applyBorder="1" applyAlignment="1">
      <alignment vertical="center"/>
    </xf>
    <xf numFmtId="3"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7" fillId="0" borderId="0" xfId="0" applyNumberFormat="1" applyFont="1" applyAlignment="1">
      <alignment vertical="center"/>
    </xf>
    <xf numFmtId="176" fontId="5" fillId="0" borderId="3" xfId="0" applyNumberFormat="1" applyFont="1" applyBorder="1" applyAlignment="1">
      <alignment vertical="center"/>
    </xf>
    <xf numFmtId="0" fontId="5" fillId="0" borderId="16" xfId="0" applyFont="1" applyBorder="1" applyAlignment="1">
      <alignment horizontal="center" vertical="center"/>
    </xf>
    <xf numFmtId="0" fontId="5" fillId="0" borderId="2" xfId="0" applyFont="1" applyBorder="1" applyAlignment="1">
      <alignment horizontal="left" vertical="center"/>
    </xf>
    <xf numFmtId="0" fontId="20" fillId="0" borderId="10" xfId="0" applyFont="1" applyBorder="1" applyAlignment="1">
      <alignment vertical="center"/>
    </xf>
    <xf numFmtId="176" fontId="18" fillId="0" borderId="0" xfId="0" applyNumberFormat="1" applyFont="1" applyAlignment="1">
      <alignment vertical="center"/>
    </xf>
    <xf numFmtId="0" fontId="27" fillId="0" borderId="0" xfId="0" applyFont="1" applyAlignment="1">
      <alignment vertical="center"/>
    </xf>
    <xf numFmtId="0" fontId="39" fillId="0" borderId="0" xfId="0" applyFont="1" applyAlignment="1">
      <alignment vertical="center"/>
    </xf>
    <xf numFmtId="0" fontId="39" fillId="0" borderId="13" xfId="0" applyFont="1" applyBorder="1" applyAlignment="1">
      <alignment vertical="center"/>
    </xf>
    <xf numFmtId="176" fontId="19" fillId="0" borderId="0" xfId="0" applyNumberFormat="1" applyFont="1" applyAlignment="1">
      <alignment vertical="center"/>
    </xf>
    <xf numFmtId="176" fontId="40" fillId="0" borderId="0" xfId="0" applyNumberFormat="1" applyFont="1" applyAlignment="1">
      <alignment vertical="center"/>
    </xf>
    <xf numFmtId="0" fontId="18" fillId="0" borderId="0" xfId="0" applyFont="1"/>
    <xf numFmtId="176" fontId="18" fillId="0" borderId="0" xfId="0" applyNumberFormat="1" applyFont="1"/>
    <xf numFmtId="0" fontId="42" fillId="0" borderId="0" xfId="0" applyFont="1"/>
    <xf numFmtId="3" fontId="38" fillId="0" borderId="0" xfId="0" applyNumberFormat="1" applyFont="1"/>
    <xf numFmtId="0" fontId="4" fillId="0" borderId="0" xfId="0" applyFont="1" applyAlignment="1">
      <alignment horizontal="left" vertical="center"/>
    </xf>
    <xf numFmtId="0" fontId="19" fillId="0" borderId="0" xfId="0" applyFont="1"/>
    <xf numFmtId="0" fontId="17" fillId="0" borderId="0" xfId="20" applyFont="1" applyAlignment="1">
      <alignment vertical="center"/>
    </xf>
    <xf numFmtId="0" fontId="18" fillId="0" borderId="0" xfId="20" applyFont="1" applyAlignment="1">
      <alignment vertical="center"/>
    </xf>
    <xf numFmtId="0" fontId="4" fillId="0" borderId="0" xfId="20" applyFont="1" applyAlignment="1">
      <alignment vertical="center"/>
    </xf>
    <xf numFmtId="0" fontId="44" fillId="0" borderId="0" xfId="20" applyFont="1" applyAlignment="1">
      <alignment horizontal="right" vertical="center"/>
    </xf>
    <xf numFmtId="0" fontId="45" fillId="0" borderId="0" xfId="20" applyFont="1" applyAlignment="1">
      <alignment vertical="center"/>
    </xf>
    <xf numFmtId="0" fontId="4" fillId="0" borderId="0" xfId="20" applyFont="1" applyAlignment="1">
      <alignment horizontal="right" vertical="center"/>
    </xf>
    <xf numFmtId="0" fontId="4" fillId="0" borderId="0" xfId="9" applyFont="1" applyAlignment="1">
      <alignment vertical="center"/>
    </xf>
    <xf numFmtId="0" fontId="5" fillId="0" borderId="0" xfId="21" applyFont="1" applyAlignment="1">
      <alignment horizontal="right" vertical="center"/>
    </xf>
    <xf numFmtId="41" fontId="7" fillId="0" borderId="19" xfId="19" applyNumberFormat="1" applyFont="1" applyBorder="1" applyAlignment="1" applyProtection="1">
      <alignment vertical="center"/>
      <protection locked="0"/>
    </xf>
    <xf numFmtId="41" fontId="7" fillId="0" borderId="2" xfId="19" applyNumberFormat="1" applyFont="1" applyBorder="1" applyAlignment="1" applyProtection="1">
      <alignment vertical="center"/>
      <protection locked="0"/>
    </xf>
    <xf numFmtId="0" fontId="7" fillId="0" borderId="2" xfId="20" applyFont="1" applyBorder="1" applyAlignment="1" applyProtection="1">
      <alignment horizontal="center" vertical="center"/>
      <protection locked="0"/>
    </xf>
    <xf numFmtId="41" fontId="5" fillId="0" borderId="20" xfId="19" applyNumberFormat="1" applyFont="1" applyBorder="1" applyAlignment="1" applyProtection="1">
      <alignment vertical="center"/>
      <protection locked="0"/>
    </xf>
    <xf numFmtId="41" fontId="5" fillId="0" borderId="3" xfId="19" applyNumberFormat="1" applyFont="1" applyBorder="1" applyAlignment="1" applyProtection="1">
      <alignment vertical="center"/>
      <protection locked="0"/>
    </xf>
    <xf numFmtId="0" fontId="5" fillId="0" borderId="3" xfId="19" applyNumberFormat="1" applyFont="1" applyBorder="1" applyAlignment="1" applyProtection="1">
      <alignment horizontal="right" vertical="center"/>
      <protection locked="0"/>
    </xf>
    <xf numFmtId="0" fontId="5" fillId="0" borderId="3" xfId="20" applyFont="1" applyBorder="1" applyAlignment="1" applyProtection="1">
      <alignment horizontal="right" vertical="center"/>
      <protection locked="0"/>
    </xf>
    <xf numFmtId="0" fontId="5" fillId="0" borderId="3" xfId="22" applyFont="1" applyBorder="1" applyAlignment="1">
      <alignment horizontal="right" vertical="center"/>
    </xf>
    <xf numFmtId="0" fontId="5" fillId="0" borderId="3" xfId="20" applyFont="1" applyBorder="1" applyAlignment="1" applyProtection="1">
      <alignment horizontal="center" vertical="center"/>
      <protection locked="0"/>
    </xf>
    <xf numFmtId="41" fontId="5" fillId="0" borderId="20" xfId="19" applyNumberFormat="1" applyFont="1" applyBorder="1" applyAlignment="1" applyProtection="1">
      <alignment horizontal="right" vertical="center"/>
      <protection locked="0"/>
    </xf>
    <xf numFmtId="41" fontId="5" fillId="0" borderId="3" xfId="19" applyNumberFormat="1" applyFont="1" applyBorder="1" applyAlignment="1" applyProtection="1">
      <alignment horizontal="right" vertical="center"/>
      <protection locked="0"/>
    </xf>
    <xf numFmtId="41" fontId="5" fillId="0" borderId="3" xfId="20" applyNumberFormat="1" applyFont="1" applyBorder="1" applyAlignment="1" applyProtection="1">
      <alignment horizontal="right" vertical="center"/>
      <protection locked="0"/>
    </xf>
    <xf numFmtId="41" fontId="5" fillId="0" borderId="3" xfId="22" applyNumberFormat="1" applyFont="1" applyBorder="1" applyAlignment="1">
      <alignment horizontal="right" vertical="center"/>
    </xf>
    <xf numFmtId="0" fontId="5" fillId="0" borderId="0" xfId="23" applyFont="1" applyAlignment="1" applyProtection="1">
      <alignment horizontal="center" vertical="center"/>
      <protection locked="0"/>
    </xf>
    <xf numFmtId="0" fontId="5" fillId="0" borderId="4" xfId="20" applyFont="1" applyBorder="1" applyAlignment="1" applyProtection="1">
      <alignment horizontal="center" vertical="center"/>
      <protection locked="0"/>
    </xf>
    <xf numFmtId="0" fontId="5" fillId="0" borderId="23" xfId="20" applyFont="1" applyBorder="1" applyAlignment="1" applyProtection="1">
      <alignment horizontal="center" vertical="center"/>
      <protection locked="0"/>
    </xf>
    <xf numFmtId="0" fontId="5" fillId="0" borderId="4" xfId="22" applyFont="1" applyBorder="1" applyAlignment="1">
      <alignment horizontal="center" vertical="center"/>
    </xf>
    <xf numFmtId="0" fontId="5" fillId="0" borderId="2" xfId="20" applyFont="1" applyBorder="1" applyAlignment="1" applyProtection="1">
      <alignment vertical="center"/>
      <protection locked="0"/>
    </xf>
    <xf numFmtId="0" fontId="5" fillId="0" borderId="0" xfId="21" applyFont="1" applyAlignment="1">
      <alignment horizontal="center" vertical="center"/>
    </xf>
    <xf numFmtId="0" fontId="5" fillId="0" borderId="8" xfId="20" applyFont="1" applyBorder="1" applyAlignment="1" applyProtection="1">
      <alignment horizontal="right"/>
      <protection locked="0"/>
    </xf>
    <xf numFmtId="0" fontId="2" fillId="0" borderId="0" xfId="20" applyFont="1" applyAlignment="1">
      <alignment vertical="center"/>
    </xf>
    <xf numFmtId="0" fontId="2" fillId="0" borderId="0" xfId="20" applyFont="1" applyAlignment="1" applyProtection="1">
      <alignment vertical="center"/>
      <protection locked="0"/>
    </xf>
    <xf numFmtId="0" fontId="9" fillId="0" borderId="0" xfId="20" applyFont="1" applyAlignment="1" applyProtection="1">
      <alignment vertical="center"/>
      <protection locked="0"/>
    </xf>
    <xf numFmtId="0" fontId="17" fillId="0" borderId="0" xfId="20" applyFont="1"/>
    <xf numFmtId="0" fontId="2" fillId="0" borderId="0" xfId="20" applyFont="1"/>
    <xf numFmtId="0" fontId="2" fillId="0" borderId="0" xfId="20" applyFont="1" applyProtection="1">
      <protection locked="0"/>
    </xf>
    <xf numFmtId="0" fontId="9" fillId="0" borderId="0" xfId="20" applyFont="1" applyProtection="1">
      <protection locked="0"/>
    </xf>
    <xf numFmtId="0" fontId="2" fillId="0" borderId="0" xfId="24" applyFont="1">
      <alignment vertical="center"/>
    </xf>
    <xf numFmtId="0" fontId="4" fillId="0" borderId="0" xfId="24" applyFont="1" applyAlignment="1">
      <alignment horizontal="right" vertical="center"/>
    </xf>
    <xf numFmtId="0" fontId="2" fillId="0" borderId="13" xfId="24" applyFont="1" applyBorder="1">
      <alignment vertical="center"/>
    </xf>
    <xf numFmtId="0" fontId="4" fillId="0" borderId="13" xfId="24" applyFont="1" applyBorder="1">
      <alignment vertical="center"/>
    </xf>
    <xf numFmtId="0" fontId="5" fillId="0" borderId="0" xfId="24" applyFont="1">
      <alignment vertical="center"/>
    </xf>
    <xf numFmtId="176" fontId="7" fillId="0" borderId="2" xfId="24" applyNumberFormat="1" applyFont="1" applyBorder="1">
      <alignment vertical="center"/>
    </xf>
    <xf numFmtId="176" fontId="7" fillId="0" borderId="23" xfId="24" applyNumberFormat="1" applyFont="1" applyBorder="1">
      <alignment vertical="center"/>
    </xf>
    <xf numFmtId="178" fontId="7" fillId="0" borderId="1" xfId="24" applyNumberFormat="1" applyFont="1" applyBorder="1">
      <alignment vertical="center"/>
    </xf>
    <xf numFmtId="176" fontId="7" fillId="0" borderId="1" xfId="24" applyNumberFormat="1" applyFont="1" applyBorder="1">
      <alignment vertical="center"/>
    </xf>
    <xf numFmtId="0" fontId="7" fillId="0" borderId="2" xfId="24" applyFont="1" applyBorder="1" applyAlignment="1">
      <alignment horizontal="center" vertical="center"/>
    </xf>
    <xf numFmtId="176" fontId="5" fillId="0" borderId="3" xfId="24" applyNumberFormat="1" applyFont="1" applyBorder="1">
      <alignment vertical="center"/>
    </xf>
    <xf numFmtId="176" fontId="5" fillId="0" borderId="0" xfId="24" applyNumberFormat="1" applyFont="1">
      <alignment vertical="center"/>
    </xf>
    <xf numFmtId="178" fontId="5" fillId="0" borderId="18" xfId="24" applyNumberFormat="1" applyFont="1" applyBorder="1">
      <alignment vertical="center"/>
    </xf>
    <xf numFmtId="176" fontId="5" fillId="0" borderId="18" xfId="24" applyNumberFormat="1" applyFont="1" applyBorder="1">
      <alignment vertical="center"/>
    </xf>
    <xf numFmtId="0" fontId="5" fillId="0" borderId="3" xfId="24" applyFont="1" applyBorder="1" applyAlignment="1">
      <alignment horizontal="center" vertical="center"/>
    </xf>
    <xf numFmtId="0" fontId="5" fillId="0" borderId="2" xfId="24" applyFont="1" applyBorder="1">
      <alignment vertical="center"/>
    </xf>
    <xf numFmtId="0" fontId="5" fillId="0" borderId="8" xfId="24" applyFont="1" applyBorder="1" applyAlignment="1">
      <alignment horizontal="right"/>
    </xf>
    <xf numFmtId="0" fontId="9" fillId="0" borderId="0" xfId="24" applyFont="1">
      <alignment vertical="center"/>
    </xf>
    <xf numFmtId="0" fontId="2" fillId="0" borderId="0" xfId="25" applyFont="1"/>
    <xf numFmtId="3" fontId="2" fillId="0" borderId="0" xfId="25" applyNumberFormat="1" applyFont="1"/>
    <xf numFmtId="176" fontId="38" fillId="0" borderId="0" xfId="25" applyNumberFormat="1" applyFont="1" applyAlignment="1">
      <alignment vertical="center"/>
    </xf>
    <xf numFmtId="0" fontId="38" fillId="0" borderId="0" xfId="25" applyFont="1" applyAlignment="1">
      <alignment horizontal="center" vertical="center"/>
    </xf>
    <xf numFmtId="176" fontId="20" fillId="0" borderId="0" xfId="25" applyNumberFormat="1" applyFont="1" applyAlignment="1">
      <alignment vertical="center"/>
    </xf>
    <xf numFmtId="0" fontId="20" fillId="0" borderId="0" xfId="25" applyFont="1" applyAlignment="1">
      <alignment horizontal="center" vertical="center"/>
    </xf>
    <xf numFmtId="3" fontId="20" fillId="0" borderId="0" xfId="25" applyNumberFormat="1" applyFont="1" applyAlignment="1">
      <alignment horizontal="centerContinuous" vertical="center"/>
    </xf>
    <xf numFmtId="0" fontId="4" fillId="0" borderId="0" xfId="25" applyFont="1" applyAlignment="1">
      <alignment horizontal="right" vertical="center"/>
    </xf>
    <xf numFmtId="0" fontId="2" fillId="0" borderId="0" xfId="25" applyFont="1" applyAlignment="1">
      <alignment vertical="center"/>
    </xf>
    <xf numFmtId="3" fontId="2" fillId="0" borderId="0" xfId="25" applyNumberFormat="1" applyFont="1" applyAlignment="1">
      <alignment vertical="center"/>
    </xf>
    <xf numFmtId="41" fontId="2" fillId="0" borderId="0" xfId="25" applyNumberFormat="1" applyFont="1" applyAlignment="1">
      <alignment vertical="center"/>
    </xf>
    <xf numFmtId="3" fontId="2" fillId="0" borderId="0" xfId="25" applyNumberFormat="1" applyFont="1" applyAlignment="1">
      <alignment vertical="center" wrapText="1"/>
    </xf>
    <xf numFmtId="3" fontId="4" fillId="0" borderId="0" xfId="25" applyNumberFormat="1" applyFont="1" applyAlignment="1">
      <alignment vertical="center"/>
    </xf>
    <xf numFmtId="0" fontId="4" fillId="0" borderId="0" xfId="25" applyFont="1" applyAlignment="1">
      <alignment vertical="center"/>
    </xf>
    <xf numFmtId="0" fontId="7" fillId="0" borderId="0" xfId="25" applyFont="1" applyAlignment="1">
      <alignment vertical="center"/>
    </xf>
    <xf numFmtId="41" fontId="13" fillId="0" borderId="19" xfId="26" applyNumberFormat="1" applyFont="1" applyFill="1" applyBorder="1" applyAlignment="1">
      <alignment vertical="center"/>
    </xf>
    <xf numFmtId="41" fontId="13" fillId="0" borderId="2" xfId="26" applyNumberFormat="1" applyFont="1" applyFill="1" applyBorder="1" applyAlignment="1">
      <alignment vertical="center"/>
    </xf>
    <xf numFmtId="0" fontId="13" fillId="0" borderId="2" xfId="25" applyFont="1" applyBorder="1" applyAlignment="1">
      <alignment horizontal="center" vertical="center"/>
    </xf>
    <xf numFmtId="0" fontId="5" fillId="0" borderId="0" xfId="25" applyFont="1" applyAlignment="1">
      <alignment vertical="center"/>
    </xf>
    <xf numFmtId="41" fontId="15" fillId="0" borderId="20" xfId="26" applyNumberFormat="1" applyFont="1" applyFill="1" applyBorder="1" applyAlignment="1">
      <alignment vertical="center"/>
    </xf>
    <xf numFmtId="41" fontId="15" fillId="0" borderId="3" xfId="26" applyNumberFormat="1" applyFont="1" applyFill="1" applyBorder="1" applyAlignment="1">
      <alignment vertical="center"/>
    </xf>
    <xf numFmtId="0" fontId="15" fillId="0" borderId="3" xfId="25" applyFont="1" applyBorder="1" applyAlignment="1">
      <alignment horizontal="center" vertical="center"/>
    </xf>
    <xf numFmtId="41" fontId="15" fillId="0" borderId="20" xfId="25" applyNumberFormat="1" applyFont="1" applyBorder="1" applyAlignment="1">
      <alignment vertical="center"/>
    </xf>
    <xf numFmtId="41" fontId="15" fillId="0" borderId="3" xfId="25" applyNumberFormat="1" applyFont="1" applyBorder="1" applyAlignment="1">
      <alignment vertical="center"/>
    </xf>
    <xf numFmtId="3" fontId="5" fillId="0" borderId="4" xfId="25" applyNumberFormat="1" applyFont="1" applyBorder="1" applyAlignment="1">
      <alignment horizontal="center" vertical="center"/>
    </xf>
    <xf numFmtId="0" fontId="5" fillId="0" borderId="2" xfId="25" applyFont="1" applyBorder="1" applyAlignment="1">
      <alignment vertical="center"/>
    </xf>
    <xf numFmtId="3" fontId="5" fillId="0" borderId="7" xfId="25" applyNumberFormat="1" applyFont="1" applyBorder="1" applyAlignment="1">
      <alignment horizontal="centerContinuous" vertical="center"/>
    </xf>
    <xf numFmtId="3" fontId="5" fillId="0" borderId="5" xfId="25" applyNumberFormat="1" applyFont="1" applyBorder="1" applyAlignment="1">
      <alignment horizontal="centerContinuous" vertical="center"/>
    </xf>
    <xf numFmtId="3" fontId="5" fillId="0" borderId="6" xfId="25" applyNumberFormat="1" applyFont="1" applyBorder="1" applyAlignment="1">
      <alignment horizontal="centerContinuous" vertical="center"/>
    </xf>
    <xf numFmtId="0" fontId="5" fillId="0" borderId="8" xfId="25" applyFont="1" applyBorder="1" applyAlignment="1">
      <alignment horizontal="right" vertical="center"/>
    </xf>
    <xf numFmtId="3" fontId="2" fillId="0" borderId="10" xfId="25" applyNumberFormat="1" applyFont="1" applyBorder="1" applyAlignment="1">
      <alignment vertical="center"/>
    </xf>
    <xf numFmtId="0" fontId="9" fillId="0" borderId="10" xfId="25" applyFont="1" applyBorder="1" applyAlignment="1">
      <alignment vertical="center"/>
    </xf>
    <xf numFmtId="0" fontId="9" fillId="0" borderId="0" xfId="25" applyFont="1" applyAlignment="1">
      <alignment vertical="center"/>
    </xf>
    <xf numFmtId="0" fontId="2" fillId="0" borderId="0" xfId="27" applyFont="1"/>
    <xf numFmtId="0" fontId="17" fillId="0" borderId="0" xfId="28" applyFont="1"/>
    <xf numFmtId="176" fontId="17" fillId="0" borderId="0" xfId="28" applyNumberFormat="1" applyFont="1"/>
    <xf numFmtId="176" fontId="2" fillId="0" borderId="0" xfId="27" applyNumberFormat="1" applyFont="1"/>
    <xf numFmtId="0" fontId="4" fillId="0" borderId="0" xfId="27" applyFont="1" applyAlignment="1">
      <alignment horizontal="right"/>
    </xf>
    <xf numFmtId="0" fontId="4" fillId="0" borderId="0" xfId="29" applyFont="1" applyAlignment="1">
      <alignment vertical="center"/>
    </xf>
    <xf numFmtId="0" fontId="4" fillId="0" borderId="0" xfId="27" applyFont="1"/>
    <xf numFmtId="0" fontId="46" fillId="0" borderId="0" xfId="27" applyFont="1" applyAlignment="1">
      <alignment horizontal="right" vertical="center"/>
    </xf>
    <xf numFmtId="0" fontId="4" fillId="0" borderId="0" xfId="30" applyFont="1" applyAlignment="1">
      <alignment horizontal="left" vertical="center"/>
    </xf>
    <xf numFmtId="0" fontId="7" fillId="0" borderId="0" xfId="27" applyFont="1"/>
    <xf numFmtId="176" fontId="7" fillId="0" borderId="2" xfId="19" applyNumberFormat="1" applyFont="1" applyFill="1" applyBorder="1" applyAlignment="1">
      <alignment vertical="center"/>
    </xf>
    <xf numFmtId="0" fontId="7" fillId="0" borderId="2" xfId="27" applyFont="1" applyBorder="1" applyAlignment="1">
      <alignment horizontal="center" vertical="center"/>
    </xf>
    <xf numFmtId="176" fontId="5" fillId="0" borderId="3" xfId="19" applyNumberFormat="1" applyFont="1" applyFill="1" applyBorder="1" applyAlignment="1">
      <alignment vertical="center"/>
    </xf>
    <xf numFmtId="0" fontId="5" fillId="0" borderId="3" xfId="27" applyFont="1" applyBorder="1" applyAlignment="1">
      <alignment horizontal="center" vertical="center"/>
    </xf>
    <xf numFmtId="176" fontId="5" fillId="0" borderId="3" xfId="19" applyNumberFormat="1" applyFont="1" applyBorder="1" applyAlignment="1">
      <alignment vertical="center"/>
    </xf>
    <xf numFmtId="0" fontId="5" fillId="0" borderId="0" xfId="27" applyFont="1"/>
    <xf numFmtId="0" fontId="5" fillId="0" borderId="2" xfId="0" applyFont="1" applyBorder="1" applyAlignment="1">
      <alignment horizontal="right" vertical="top"/>
    </xf>
    <xf numFmtId="0" fontId="5" fillId="0" borderId="2" xfId="31" applyFont="1" applyBorder="1" applyAlignment="1">
      <alignment vertical="center"/>
    </xf>
    <xf numFmtId="0" fontId="5" fillId="0" borderId="8" xfId="27" applyFont="1" applyBorder="1" applyAlignment="1">
      <alignment horizontal="center"/>
    </xf>
    <xf numFmtId="0" fontId="5" fillId="0" borderId="9" xfId="27" applyFont="1" applyBorder="1" applyAlignment="1">
      <alignment horizontal="right" vertical="center"/>
    </xf>
    <xf numFmtId="0" fontId="9" fillId="0" borderId="0" xfId="27" applyFont="1"/>
    <xf numFmtId="0" fontId="9" fillId="0" borderId="0" xfId="27" applyFont="1" applyAlignment="1">
      <alignment vertical="center"/>
    </xf>
    <xf numFmtId="0" fontId="4" fillId="0" borderId="0" xfId="28" applyFont="1" applyAlignment="1">
      <alignment horizontal="right"/>
    </xf>
    <xf numFmtId="176" fontId="4" fillId="0" borderId="0" xfId="28" applyNumberFormat="1" applyFont="1" applyAlignment="1">
      <alignment horizontal="right"/>
    </xf>
    <xf numFmtId="0" fontId="46" fillId="0" borderId="0" xfId="28" applyFont="1" applyAlignment="1">
      <alignment horizontal="right" vertical="center"/>
    </xf>
    <xf numFmtId="176" fontId="5" fillId="0" borderId="0" xfId="28" applyNumberFormat="1" applyFont="1"/>
    <xf numFmtId="176" fontId="40" fillId="0" borderId="0" xfId="28" applyNumberFormat="1" applyFont="1"/>
    <xf numFmtId="0" fontId="2" fillId="0" borderId="0" xfId="0" applyFont="1" applyAlignment="1">
      <alignment horizontal="right" vertical="center"/>
    </xf>
    <xf numFmtId="176" fontId="4" fillId="0" borderId="0" xfId="28" applyNumberFormat="1" applyFont="1" applyAlignment="1">
      <alignment horizontal="right" vertical="center"/>
    </xf>
    <xf numFmtId="0" fontId="5" fillId="0" borderId="0" xfId="28" applyFont="1"/>
    <xf numFmtId="0" fontId="4" fillId="0" borderId="0" xfId="28" applyFont="1" applyAlignment="1">
      <alignment horizontal="right" vertical="center"/>
    </xf>
    <xf numFmtId="176" fontId="4" fillId="0" borderId="0" xfId="28" applyNumberFormat="1" applyFont="1"/>
    <xf numFmtId="0" fontId="19" fillId="0" borderId="0" xfId="28" applyFont="1"/>
    <xf numFmtId="176" fontId="5" fillId="0" borderId="0" xfId="19" applyNumberFormat="1" applyFont="1" applyFill="1" applyBorder="1" applyAlignment="1">
      <alignment vertical="center"/>
    </xf>
    <xf numFmtId="176" fontId="47" fillId="0" borderId="0" xfId="32" applyNumberFormat="1" applyFont="1" applyAlignment="1">
      <alignment vertical="center"/>
    </xf>
    <xf numFmtId="38" fontId="5" fillId="0" borderId="0" xfId="28" applyNumberFormat="1" applyFont="1"/>
    <xf numFmtId="176" fontId="5" fillId="0" borderId="2" xfId="19" applyNumberFormat="1" applyFont="1" applyFill="1" applyBorder="1" applyAlignment="1">
      <alignment vertical="center"/>
    </xf>
    <xf numFmtId="176" fontId="5" fillId="0" borderId="2" xfId="28" applyNumberFormat="1" applyFont="1" applyBorder="1" applyAlignment="1">
      <alignment vertical="center"/>
    </xf>
    <xf numFmtId="0" fontId="5" fillId="0" borderId="2" xfId="28" applyFont="1" applyBorder="1" applyAlignment="1">
      <alignment horizontal="distributed" vertical="center" justifyLastLine="1"/>
    </xf>
    <xf numFmtId="176" fontId="5" fillId="0" borderId="3" xfId="28" applyNumberFormat="1" applyFont="1" applyBorder="1" applyAlignment="1">
      <alignment vertical="center"/>
    </xf>
    <xf numFmtId="0" fontId="5" fillId="0" borderId="3" xfId="28" applyFont="1" applyBorder="1" applyAlignment="1">
      <alignment horizontal="distributed" vertical="center" justifyLastLine="1"/>
    </xf>
    <xf numFmtId="0" fontId="5" fillId="0" borderId="3" xfId="28" applyFont="1" applyBorder="1" applyAlignment="1">
      <alignment horizontal="center" vertical="center"/>
    </xf>
    <xf numFmtId="176" fontId="7" fillId="0" borderId="3" xfId="19" applyNumberFormat="1" applyFont="1" applyFill="1" applyBorder="1" applyAlignment="1">
      <alignment vertical="center"/>
    </xf>
    <xf numFmtId="0" fontId="7" fillId="0" borderId="3" xfId="28" applyFont="1" applyBorder="1" applyAlignment="1">
      <alignment horizontal="left" vertical="center"/>
    </xf>
    <xf numFmtId="176" fontId="19" fillId="0" borderId="0" xfId="28" applyNumberFormat="1" applyFont="1"/>
    <xf numFmtId="176" fontId="7" fillId="0" borderId="3" xfId="28" applyNumberFormat="1" applyFont="1" applyBorder="1" applyAlignment="1">
      <alignment vertical="center"/>
    </xf>
    <xf numFmtId="0" fontId="7" fillId="0" borderId="3" xfId="28" applyFont="1" applyBorder="1" applyAlignment="1">
      <alignment horizontal="center" vertical="center"/>
    </xf>
    <xf numFmtId="0" fontId="5" fillId="0" borderId="2" xfId="0" applyFont="1" applyBorder="1" applyAlignment="1">
      <alignment vertical="top"/>
    </xf>
    <xf numFmtId="0" fontId="20" fillId="0" borderId="2" xfId="28" applyFont="1" applyBorder="1"/>
    <xf numFmtId="0" fontId="5" fillId="0" borderId="8" xfId="28" applyFont="1" applyBorder="1" applyAlignment="1">
      <alignment horizontal="center" wrapText="1"/>
    </xf>
    <xf numFmtId="0" fontId="20" fillId="0" borderId="8" xfId="28" applyFont="1" applyBorder="1" applyAlignment="1">
      <alignment horizontal="right" vertical="center"/>
    </xf>
    <xf numFmtId="0" fontId="9" fillId="0" borderId="0" xfId="28" applyFont="1" applyAlignment="1">
      <alignment vertical="center"/>
    </xf>
    <xf numFmtId="0" fontId="9" fillId="0" borderId="0" xfId="33" applyFont="1"/>
    <xf numFmtId="0" fontId="9" fillId="0" borderId="0" xfId="33" applyFont="1" applyAlignment="1">
      <alignment vertical="center"/>
    </xf>
    <xf numFmtId="176" fontId="9" fillId="0" borderId="0" xfId="33" applyNumberFormat="1" applyFont="1" applyAlignment="1">
      <alignment vertical="center"/>
    </xf>
    <xf numFmtId="41" fontId="9" fillId="0" borderId="0" xfId="33" applyNumberFormat="1" applyFont="1" applyAlignment="1">
      <alignment vertical="center"/>
    </xf>
    <xf numFmtId="176" fontId="9" fillId="0" borderId="0" xfId="34" applyNumberFormat="1" applyFont="1" applyAlignment="1">
      <alignment vertical="center"/>
    </xf>
    <xf numFmtId="38" fontId="9" fillId="0" borderId="0" xfId="33" applyNumberFormat="1" applyFont="1" applyAlignment="1">
      <alignment vertical="center"/>
    </xf>
    <xf numFmtId="3" fontId="9" fillId="0" borderId="0" xfId="33" applyNumberFormat="1" applyFont="1" applyAlignment="1">
      <alignment vertical="center"/>
    </xf>
    <xf numFmtId="0" fontId="48" fillId="0" borderId="0" xfId="33" applyFont="1" applyAlignment="1">
      <alignment vertical="center"/>
    </xf>
    <xf numFmtId="0" fontId="4" fillId="0" borderId="0" xfId="27" applyFont="1" applyAlignment="1">
      <alignment vertical="center"/>
    </xf>
    <xf numFmtId="0" fontId="7" fillId="0" borderId="0" xfId="33" applyFont="1" applyAlignment="1">
      <alignment vertical="center"/>
    </xf>
    <xf numFmtId="41" fontId="7" fillId="0" borderId="2" xfId="33" applyNumberFormat="1" applyFont="1" applyBorder="1" applyAlignment="1">
      <alignment vertical="center"/>
    </xf>
    <xf numFmtId="0" fontId="7" fillId="0" borderId="2" xfId="33" applyFont="1" applyBorder="1" applyAlignment="1">
      <alignment horizontal="center" vertical="center"/>
    </xf>
    <xf numFmtId="41" fontId="5" fillId="0" borderId="3" xfId="33" applyNumberFormat="1" applyFont="1" applyBorder="1" applyAlignment="1">
      <alignment vertical="center"/>
    </xf>
    <xf numFmtId="0" fontId="5" fillId="0" borderId="3" xfId="33" applyFont="1" applyBorder="1" applyAlignment="1">
      <alignment horizontal="center" vertical="center"/>
    </xf>
    <xf numFmtId="0" fontId="5" fillId="0" borderId="2" xfId="33" applyFont="1" applyBorder="1" applyAlignment="1">
      <alignment vertical="center"/>
    </xf>
    <xf numFmtId="0" fontId="5" fillId="0" borderId="8" xfId="33" applyFont="1" applyBorder="1" applyAlignment="1">
      <alignment horizontal="right" vertical="center"/>
    </xf>
    <xf numFmtId="0" fontId="9" fillId="0" borderId="0" xfId="34" applyFont="1" applyAlignment="1">
      <alignment vertical="center"/>
    </xf>
    <xf numFmtId="0" fontId="9" fillId="0" borderId="10" xfId="34" applyFont="1" applyBorder="1" applyAlignment="1">
      <alignment vertical="center"/>
    </xf>
    <xf numFmtId="0" fontId="7" fillId="0" borderId="0" xfId="34" applyFont="1" applyAlignment="1">
      <alignment vertical="center"/>
    </xf>
    <xf numFmtId="0" fontId="9" fillId="0" borderId="0" xfId="34" applyFont="1"/>
    <xf numFmtId="0" fontId="2" fillId="0" borderId="0" xfId="35" applyFont="1"/>
    <xf numFmtId="0" fontId="2" fillId="0" borderId="0" xfId="35" applyFont="1" applyAlignment="1">
      <alignment vertical="center"/>
    </xf>
    <xf numFmtId="0" fontId="4" fillId="0" borderId="0" xfId="27" applyFont="1" applyAlignment="1">
      <alignment horizontal="left" vertical="top"/>
    </xf>
    <xf numFmtId="0" fontId="20" fillId="0" borderId="0" xfId="27" applyFont="1" applyAlignment="1">
      <alignment vertical="center"/>
    </xf>
    <xf numFmtId="0" fontId="4" fillId="0" borderId="0" xfId="27" applyFont="1" applyAlignment="1">
      <alignment horizontal="left" vertical="center"/>
    </xf>
    <xf numFmtId="0" fontId="4" fillId="0" borderId="0" xfId="27" applyFont="1" applyAlignment="1">
      <alignment horizontal="right" vertical="center"/>
    </xf>
    <xf numFmtId="0" fontId="4" fillId="0" borderId="0" xfId="35" applyFont="1" applyAlignment="1">
      <alignment vertical="center"/>
    </xf>
    <xf numFmtId="0" fontId="4" fillId="0" borderId="0" xfId="33" applyFont="1" applyAlignment="1">
      <alignment horizontal="right" vertical="center"/>
    </xf>
    <xf numFmtId="0" fontId="7" fillId="0" borderId="0" xfId="35" applyFont="1" applyAlignment="1">
      <alignment vertical="center"/>
    </xf>
    <xf numFmtId="178" fontId="7" fillId="0" borderId="2" xfId="19" applyNumberFormat="1" applyFont="1" applyBorder="1" applyAlignment="1">
      <alignment horizontal="right" vertical="center"/>
    </xf>
    <xf numFmtId="0" fontId="7" fillId="0" borderId="2" xfId="35" applyFont="1" applyBorder="1" applyAlignment="1">
      <alignment horizontal="center" vertical="center"/>
    </xf>
    <xf numFmtId="178" fontId="5" fillId="0" borderId="3" xfId="19" applyNumberFormat="1" applyFont="1" applyBorder="1" applyAlignment="1">
      <alignment horizontal="right" vertical="center"/>
    </xf>
    <xf numFmtId="0" fontId="5" fillId="0" borderId="3" xfId="35" applyFont="1" applyBorder="1" applyAlignment="1">
      <alignment horizontal="center" vertical="center"/>
    </xf>
    <xf numFmtId="0" fontId="5" fillId="0" borderId="0" xfId="35" applyFont="1" applyAlignment="1">
      <alignment vertical="center"/>
    </xf>
    <xf numFmtId="0" fontId="5" fillId="0" borderId="2" xfId="35" applyFont="1" applyBorder="1" applyAlignment="1">
      <alignment vertical="center"/>
    </xf>
    <xf numFmtId="0" fontId="5" fillId="0" borderId="8" xfId="35" applyFont="1" applyBorder="1" applyAlignment="1">
      <alignment horizontal="right" vertical="center"/>
    </xf>
    <xf numFmtId="0" fontId="9" fillId="0" borderId="0" xfId="35" applyFont="1" applyAlignment="1">
      <alignment vertical="center"/>
    </xf>
    <xf numFmtId="0" fontId="9" fillId="0" borderId="10" xfId="35" applyFont="1" applyBorder="1" applyAlignment="1">
      <alignment vertical="center"/>
    </xf>
    <xf numFmtId="0" fontId="38" fillId="0" borderId="0" xfId="27" applyFont="1" applyAlignment="1">
      <alignment vertical="center"/>
    </xf>
    <xf numFmtId="0" fontId="48" fillId="0" borderId="0" xfId="27" applyFont="1" applyAlignment="1">
      <alignment horizontal="left" vertical="top"/>
    </xf>
    <xf numFmtId="0" fontId="4" fillId="0" borderId="0" xfId="36" applyFont="1" applyAlignment="1">
      <alignment horizontal="right" vertical="center"/>
    </xf>
    <xf numFmtId="0" fontId="50" fillId="0" borderId="0" xfId="36" applyFont="1" applyAlignment="1">
      <alignment horizontal="right" vertical="center"/>
    </xf>
    <xf numFmtId="0" fontId="48" fillId="0" borderId="0" xfId="27" applyFont="1" applyAlignment="1">
      <alignment vertical="top"/>
    </xf>
    <xf numFmtId="0" fontId="30" fillId="0" borderId="0" xfId="27" applyFont="1" applyAlignment="1">
      <alignment vertical="center"/>
    </xf>
    <xf numFmtId="0" fontId="51" fillId="0" borderId="0" xfId="27" applyFont="1" applyAlignment="1">
      <alignment vertical="center"/>
    </xf>
    <xf numFmtId="176" fontId="7" fillId="2" borderId="2" xfId="27" applyNumberFormat="1" applyFont="1" applyFill="1" applyBorder="1" applyAlignment="1">
      <alignment vertical="center"/>
    </xf>
    <xf numFmtId="176" fontId="7" fillId="0" borderId="2" xfId="27" applyNumberFormat="1" applyFont="1" applyBorder="1" applyAlignment="1">
      <alignment vertical="center"/>
    </xf>
    <xf numFmtId="176" fontId="5" fillId="0" borderId="3" xfId="27" applyNumberFormat="1" applyFont="1" applyBorder="1" applyAlignment="1">
      <alignment vertical="center"/>
    </xf>
    <xf numFmtId="0" fontId="5" fillId="0" borderId="22" xfId="27" applyFont="1" applyBorder="1" applyAlignment="1">
      <alignment horizontal="center" vertical="center"/>
    </xf>
    <xf numFmtId="0" fontId="5" fillId="0" borderId="4" xfId="27" applyFont="1" applyBorder="1" applyAlignment="1">
      <alignment horizontal="center" vertical="center"/>
    </xf>
    <xf numFmtId="0" fontId="5" fillId="0" borderId="15" xfId="27" applyFont="1" applyBorder="1" applyAlignment="1">
      <alignment horizontal="center" vertical="center"/>
    </xf>
    <xf numFmtId="0" fontId="20" fillId="0" borderId="2" xfId="27" applyFont="1" applyBorder="1" applyAlignment="1">
      <alignment vertical="center"/>
    </xf>
    <xf numFmtId="0" fontId="20" fillId="0" borderId="8" xfId="27" applyFont="1" applyBorder="1" applyAlignment="1">
      <alignment horizontal="right" vertical="center"/>
    </xf>
    <xf numFmtId="0" fontId="7" fillId="0" borderId="0" xfId="27" applyFont="1" applyAlignment="1">
      <alignment horizontal="left" vertical="center"/>
    </xf>
    <xf numFmtId="0" fontId="9" fillId="0" borderId="0" xfId="36" applyFont="1"/>
    <xf numFmtId="0" fontId="9" fillId="0" borderId="0" xfId="36" applyFont="1" applyAlignment="1">
      <alignment vertical="center"/>
    </xf>
    <xf numFmtId="0" fontId="48" fillId="0" borderId="0" xfId="36" applyFont="1" applyAlignment="1">
      <alignment vertical="center"/>
    </xf>
    <xf numFmtId="0" fontId="2" fillId="0" borderId="0" xfId="36" applyFont="1" applyAlignment="1">
      <alignment vertical="center"/>
    </xf>
    <xf numFmtId="0" fontId="4" fillId="0" borderId="0" xfId="36" applyFont="1" applyAlignment="1">
      <alignment vertical="center"/>
    </xf>
    <xf numFmtId="0" fontId="4" fillId="0" borderId="0" xfId="34" applyFont="1" applyAlignment="1">
      <alignment vertical="center"/>
    </xf>
    <xf numFmtId="0" fontId="7" fillId="0" borderId="0" xfId="36" applyFont="1" applyAlignment="1">
      <alignment vertical="center"/>
    </xf>
    <xf numFmtId="179" fontId="7" fillId="0" borderId="2" xfId="33" applyNumberFormat="1" applyFont="1" applyBorder="1" applyAlignment="1">
      <alignment vertical="center"/>
    </xf>
    <xf numFmtId="0" fontId="7" fillId="0" borderId="2" xfId="36" applyFont="1" applyBorder="1" applyAlignment="1">
      <alignment horizontal="center" vertical="center"/>
    </xf>
    <xf numFmtId="179" fontId="5" fillId="0" borderId="3" xfId="33" applyNumberFormat="1" applyFont="1" applyBorder="1" applyAlignment="1">
      <alignment vertical="center"/>
    </xf>
    <xf numFmtId="0" fontId="5" fillId="0" borderId="3" xfId="36" applyFont="1" applyBorder="1" applyAlignment="1">
      <alignment horizontal="center" vertical="center"/>
    </xf>
    <xf numFmtId="0" fontId="9" fillId="0" borderId="10" xfId="36" applyFont="1" applyBorder="1" applyAlignment="1">
      <alignment vertical="center"/>
    </xf>
    <xf numFmtId="0" fontId="4" fillId="0" borderId="0" xfId="37" applyFont="1" applyAlignment="1">
      <alignment vertical="center"/>
    </xf>
    <xf numFmtId="41" fontId="13" fillId="0" borderId="2" xfId="12" applyNumberFormat="1" applyFont="1" applyBorder="1" applyAlignment="1">
      <alignment horizontal="right" vertical="center"/>
    </xf>
    <xf numFmtId="38" fontId="13" fillId="0" borderId="2" xfId="38" applyNumberFormat="1" applyFont="1" applyBorder="1" applyAlignment="1">
      <alignment horizontal="right" vertical="center"/>
    </xf>
    <xf numFmtId="0" fontId="7" fillId="0" borderId="2" xfId="37" applyFont="1" applyBorder="1" applyAlignment="1">
      <alignment horizontal="center" vertical="center"/>
    </xf>
    <xf numFmtId="38" fontId="15" fillId="0" borderId="3" xfId="38" applyNumberFormat="1" applyFont="1" applyBorder="1" applyAlignment="1">
      <alignment horizontal="right" vertical="center"/>
    </xf>
    <xf numFmtId="0" fontId="5" fillId="0" borderId="3" xfId="37" applyFont="1" applyBorder="1" applyAlignment="1">
      <alignment horizontal="center" vertical="center"/>
    </xf>
    <xf numFmtId="41" fontId="5" fillId="0" borderId="3" xfId="12" applyNumberFormat="1" applyFont="1" applyBorder="1" applyAlignment="1">
      <alignment horizontal="right" vertical="center"/>
    </xf>
    <xf numFmtId="38" fontId="5" fillId="0" borderId="3" xfId="38" applyNumberFormat="1" applyFont="1" applyBorder="1" applyAlignment="1">
      <alignment horizontal="right" vertical="center"/>
    </xf>
    <xf numFmtId="0" fontId="5" fillId="0" borderId="4" xfId="38" applyFont="1" applyBorder="1" applyAlignment="1">
      <alignment horizontal="center" vertical="center"/>
    </xf>
    <xf numFmtId="0" fontId="5" fillId="0" borderId="4" xfId="38" applyFont="1" applyBorder="1" applyAlignment="1">
      <alignment horizontal="center" vertical="center" shrinkToFit="1"/>
    </xf>
    <xf numFmtId="0" fontId="5" fillId="0" borderId="4" xfId="38" applyFont="1" applyBorder="1" applyAlignment="1">
      <alignment horizontal="center" vertical="center" wrapText="1"/>
    </xf>
    <xf numFmtId="0" fontId="5" fillId="0" borderId="2" xfId="37" applyFont="1" applyBorder="1" applyAlignment="1">
      <alignment horizontal="left"/>
    </xf>
    <xf numFmtId="0" fontId="5" fillId="0" borderId="7" xfId="38" applyFont="1" applyBorder="1" applyAlignment="1">
      <alignment horizontal="centerContinuous" vertical="center"/>
    </xf>
    <xf numFmtId="0" fontId="5" fillId="0" borderId="5" xfId="38" applyFont="1" applyBorder="1" applyAlignment="1">
      <alignment horizontal="centerContinuous" vertical="center"/>
    </xf>
    <xf numFmtId="0" fontId="5" fillId="0" borderId="5" xfId="37" applyFont="1" applyBorder="1" applyAlignment="1">
      <alignment horizontal="centerContinuous" vertical="center"/>
    </xf>
    <xf numFmtId="0" fontId="5" fillId="0" borderId="6" xfId="37" applyFont="1" applyBorder="1" applyAlignment="1">
      <alignment horizontal="centerContinuous" vertical="center"/>
    </xf>
    <xf numFmtId="0" fontId="5" fillId="0" borderId="8" xfId="37" applyFont="1" applyBorder="1" applyAlignment="1">
      <alignment horizontal="right" vertical="center"/>
    </xf>
    <xf numFmtId="176" fontId="13" fillId="0" borderId="2" xfId="39" applyNumberFormat="1" applyFont="1" applyBorder="1" applyAlignment="1">
      <alignment vertical="center"/>
    </xf>
    <xf numFmtId="176" fontId="13" fillId="0" borderId="1" xfId="39" applyNumberFormat="1" applyFont="1" applyBorder="1" applyAlignment="1">
      <alignment vertical="center"/>
    </xf>
    <xf numFmtId="0" fontId="7" fillId="0" borderId="2" xfId="39" applyFont="1" applyBorder="1" applyAlignment="1">
      <alignment horizontal="center" vertical="center"/>
    </xf>
    <xf numFmtId="176" fontId="15" fillId="0" borderId="3" xfId="39" applyNumberFormat="1" applyFont="1" applyBorder="1" applyAlignment="1">
      <alignment vertical="center"/>
    </xf>
    <xf numFmtId="176" fontId="15" fillId="0" borderId="18" xfId="39" applyNumberFormat="1" applyFont="1" applyBorder="1" applyAlignment="1">
      <alignment vertical="center"/>
    </xf>
    <xf numFmtId="0" fontId="5" fillId="0" borderId="3" xfId="39" applyFont="1" applyBorder="1" applyAlignment="1">
      <alignment horizontal="center" vertical="center"/>
    </xf>
    <xf numFmtId="176" fontId="5" fillId="0" borderId="3" xfId="39" applyNumberFormat="1" applyFont="1" applyBorder="1" applyAlignment="1">
      <alignment vertical="center"/>
    </xf>
    <xf numFmtId="176" fontId="5" fillId="0" borderId="18" xfId="39" applyNumberFormat="1" applyFont="1" applyBorder="1" applyAlignment="1">
      <alignment vertical="center"/>
    </xf>
    <xf numFmtId="0" fontId="5" fillId="0" borderId="4" xfId="39" applyFont="1" applyBorder="1" applyAlignment="1">
      <alignment horizontal="center" vertical="center"/>
    </xf>
    <xf numFmtId="0" fontId="5" fillId="0" borderId="15" xfId="39" applyFont="1" applyBorder="1" applyAlignment="1">
      <alignment horizontal="center" vertical="center"/>
    </xf>
    <xf numFmtId="0" fontId="5" fillId="0" borderId="22" xfId="39" applyFont="1" applyBorder="1" applyAlignment="1">
      <alignment horizontal="center" vertical="center" shrinkToFit="1"/>
    </xf>
    <xf numFmtId="0" fontId="5" fillId="0" borderId="4" xfId="39" applyFont="1" applyBorder="1" applyAlignment="1">
      <alignment horizontal="center" vertical="center" wrapText="1"/>
    </xf>
    <xf numFmtId="0" fontId="5" fillId="0" borderId="2" xfId="39" applyFont="1" applyBorder="1" applyAlignment="1">
      <alignment horizontal="left" vertical="center"/>
    </xf>
    <xf numFmtId="0" fontId="5" fillId="0" borderId="12" xfId="39" applyFont="1" applyBorder="1" applyAlignment="1">
      <alignment horizontal="centerContinuous" vertical="center"/>
    </xf>
    <xf numFmtId="0" fontId="5" fillId="0" borderId="17" xfId="39" applyFont="1" applyBorder="1" applyAlignment="1">
      <alignment horizontal="centerContinuous" vertical="center"/>
    </xf>
    <xf numFmtId="0" fontId="5" fillId="0" borderId="6" xfId="39" applyFont="1" applyBorder="1" applyAlignment="1">
      <alignment horizontal="centerContinuous" vertical="center"/>
    </xf>
    <xf numFmtId="0" fontId="5" fillId="0" borderId="9" xfId="39" applyFont="1" applyBorder="1" applyAlignment="1">
      <alignment horizontal="right" vertical="center"/>
    </xf>
    <xf numFmtId="3" fontId="38" fillId="0" borderId="0" xfId="38" applyNumberFormat="1" applyFont="1" applyAlignment="1">
      <alignment vertical="center"/>
    </xf>
    <xf numFmtId="3" fontId="20" fillId="0" borderId="0" xfId="38" applyNumberFormat="1" applyFont="1" applyAlignment="1">
      <alignment vertical="center"/>
    </xf>
    <xf numFmtId="0" fontId="38" fillId="0" borderId="0" xfId="38" applyFont="1" applyAlignment="1">
      <alignment vertical="center"/>
    </xf>
    <xf numFmtId="0" fontId="38" fillId="0" borderId="0" xfId="38" applyFont="1" applyAlignment="1">
      <alignment horizontal="center" vertical="center"/>
    </xf>
    <xf numFmtId="0" fontId="5" fillId="0" borderId="0" xfId="40" applyFont="1"/>
    <xf numFmtId="176" fontId="15" fillId="0" borderId="0" xfId="40" applyNumberFormat="1" applyFont="1"/>
    <xf numFmtId="176" fontId="13" fillId="0" borderId="2" xfId="38" applyNumberFormat="1" applyFont="1" applyBorder="1" applyAlignment="1">
      <alignment vertical="center"/>
    </xf>
    <xf numFmtId="180" fontId="13" fillId="0" borderId="2" xfId="38" applyNumberFormat="1" applyFont="1" applyBorder="1" applyAlignment="1">
      <alignment vertical="center"/>
    </xf>
    <xf numFmtId="0" fontId="13" fillId="0" borderId="2" xfId="38" applyFont="1" applyBorder="1" applyAlignment="1">
      <alignment horizontal="center" vertical="center"/>
    </xf>
    <xf numFmtId="176" fontId="15" fillId="0" borderId="3" xfId="38" applyNumberFormat="1" applyFont="1" applyBorder="1" applyAlignment="1">
      <alignment vertical="center"/>
    </xf>
    <xf numFmtId="180" fontId="15" fillId="0" borderId="3" xfId="38" applyNumberFormat="1" applyFont="1" applyBorder="1" applyAlignment="1">
      <alignment vertical="center"/>
    </xf>
    <xf numFmtId="0" fontId="15" fillId="0" borderId="3" xfId="38" applyFont="1" applyBorder="1" applyAlignment="1">
      <alignment horizontal="center" vertical="center"/>
    </xf>
    <xf numFmtId="176" fontId="5" fillId="0" borderId="3" xfId="38" applyNumberFormat="1" applyFont="1" applyBorder="1" applyAlignment="1">
      <alignment vertical="center"/>
    </xf>
    <xf numFmtId="180" fontId="5" fillId="0" borderId="3" xfId="38" applyNumberFormat="1" applyFont="1" applyBorder="1" applyAlignment="1">
      <alignment vertical="center"/>
    </xf>
    <xf numFmtId="0" fontId="5" fillId="0" borderId="3" xfId="38" applyFont="1" applyBorder="1" applyAlignment="1">
      <alignment horizontal="center" vertical="center"/>
    </xf>
    <xf numFmtId="0" fontId="5" fillId="0" borderId="2" xfId="38" applyFont="1" applyBorder="1" applyAlignment="1">
      <alignment horizontal="center" vertical="center"/>
    </xf>
    <xf numFmtId="0" fontId="5" fillId="0" borderId="2" xfId="38" applyFont="1" applyBorder="1" applyAlignment="1">
      <alignment horizontal="left" vertical="center"/>
    </xf>
    <xf numFmtId="0" fontId="5" fillId="0" borderId="12" xfId="38" applyFont="1" applyBorder="1" applyAlignment="1">
      <alignment horizontal="centerContinuous" vertical="center"/>
    </xf>
    <xf numFmtId="0" fontId="5" fillId="0" borderId="17" xfId="38" applyFont="1" applyBorder="1" applyAlignment="1">
      <alignment horizontal="centerContinuous" vertical="center"/>
    </xf>
    <xf numFmtId="0" fontId="5" fillId="0" borderId="6" xfId="38" applyFont="1" applyBorder="1" applyAlignment="1">
      <alignment horizontal="centerContinuous" vertical="center"/>
    </xf>
    <xf numFmtId="0" fontId="5" fillId="0" borderId="9" xfId="38" applyFont="1" applyBorder="1" applyAlignment="1">
      <alignment horizontal="right" vertical="center"/>
    </xf>
    <xf numFmtId="0" fontId="2" fillId="0" borderId="0" xfId="38" applyFont="1" applyAlignment="1">
      <alignment vertical="center"/>
    </xf>
    <xf numFmtId="0" fontId="9" fillId="0" borderId="0" xfId="38" applyFont="1" applyAlignment="1">
      <alignment vertical="center"/>
    </xf>
    <xf numFmtId="0" fontId="2" fillId="0" borderId="0" xfId="38" applyFont="1"/>
    <xf numFmtId="41" fontId="2" fillId="0" borderId="0" xfId="0" applyNumberFormat="1" applyFont="1"/>
    <xf numFmtId="0" fontId="4" fillId="0" borderId="0" xfId="38" applyFont="1" applyAlignment="1">
      <alignment horizontal="right" vertical="center"/>
    </xf>
    <xf numFmtId="0" fontId="38" fillId="0" borderId="0" xfId="40" applyFont="1" applyAlignment="1">
      <alignment vertical="center"/>
    </xf>
    <xf numFmtId="3" fontId="26" fillId="0" borderId="0" xfId="40" applyNumberFormat="1" applyFont="1" applyAlignment="1">
      <alignment vertical="center"/>
    </xf>
    <xf numFmtId="3" fontId="38" fillId="0" borderId="2" xfId="40" applyNumberFormat="1" applyFont="1" applyBorder="1" applyAlignment="1">
      <alignment horizontal="right" vertical="center"/>
    </xf>
    <xf numFmtId="3" fontId="26" fillId="0" borderId="2" xfId="40" applyNumberFormat="1" applyFont="1" applyBorder="1" applyAlignment="1">
      <alignment vertical="center"/>
    </xf>
    <xf numFmtId="3" fontId="26" fillId="0" borderId="2" xfId="40" applyNumberFormat="1" applyFont="1" applyBorder="1" applyAlignment="1">
      <alignment horizontal="right" vertical="center"/>
    </xf>
    <xf numFmtId="0" fontId="26" fillId="0" borderId="2" xfId="40" applyFont="1" applyBorder="1" applyAlignment="1">
      <alignment horizontal="center" vertical="center"/>
    </xf>
    <xf numFmtId="0" fontId="20" fillId="0" borderId="0" xfId="40" applyFont="1" applyAlignment="1">
      <alignment vertical="center"/>
    </xf>
    <xf numFmtId="3" fontId="20" fillId="0" borderId="3" xfId="40" applyNumberFormat="1" applyFont="1" applyBorder="1" applyAlignment="1">
      <alignment horizontal="right" vertical="center"/>
    </xf>
    <xf numFmtId="3" fontId="25" fillId="0" borderId="3" xfId="40" applyNumberFormat="1" applyFont="1" applyBorder="1" applyAlignment="1">
      <alignment vertical="center"/>
    </xf>
    <xf numFmtId="3" fontId="25" fillId="0" borderId="3" xfId="40" applyNumberFormat="1" applyFont="1" applyBorder="1" applyAlignment="1">
      <alignment horizontal="right" vertical="center"/>
    </xf>
    <xf numFmtId="0" fontId="25" fillId="0" borderId="3" xfId="40" applyFont="1" applyBorder="1" applyAlignment="1">
      <alignment horizontal="center" vertical="center"/>
    </xf>
    <xf numFmtId="3" fontId="20" fillId="0" borderId="3" xfId="40" applyNumberFormat="1" applyFont="1" applyBorder="1" applyAlignment="1">
      <alignment vertical="center"/>
    </xf>
    <xf numFmtId="0" fontId="52" fillId="0" borderId="3" xfId="40" applyFont="1" applyBorder="1" applyAlignment="1">
      <alignment horizontal="center" vertical="center"/>
    </xf>
    <xf numFmtId="0" fontId="52" fillId="0" borderId="4" xfId="38" applyFont="1" applyBorder="1" applyAlignment="1">
      <alignment horizontal="center" vertical="center" wrapText="1"/>
    </xf>
    <xf numFmtId="0" fontId="52" fillId="0" borderId="16" xfId="0" applyFont="1" applyBorder="1" applyAlignment="1">
      <alignment horizontal="center" vertical="center"/>
    </xf>
    <xf numFmtId="0" fontId="52" fillId="0" borderId="22" xfId="38" applyFont="1" applyBorder="1" applyAlignment="1">
      <alignment horizontal="center" vertical="center" wrapText="1"/>
    </xf>
    <xf numFmtId="0" fontId="52" fillId="0" borderId="4" xfId="0" applyFont="1" applyBorder="1" applyAlignment="1">
      <alignment horizontal="center" vertical="center" wrapText="1"/>
    </xf>
    <xf numFmtId="0" fontId="20" fillId="0" borderId="4" xfId="38"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xf numFmtId="0" fontId="2" fillId="0" borderId="0" xfId="5" applyFont="1" applyAlignment="1">
      <alignment vertical="center"/>
    </xf>
    <xf numFmtId="176" fontId="2" fillId="0" borderId="0" xfId="5" applyNumberFormat="1" applyFont="1" applyAlignment="1">
      <alignment vertical="center"/>
    </xf>
    <xf numFmtId="0" fontId="4" fillId="0" borderId="0" xfId="5" applyFont="1" applyAlignment="1">
      <alignment horizontal="right" vertical="center"/>
    </xf>
    <xf numFmtId="0" fontId="4" fillId="0" borderId="0" xfId="5" applyFont="1" applyAlignment="1">
      <alignment vertical="center"/>
    </xf>
    <xf numFmtId="0" fontId="5" fillId="0" borderId="0" xfId="5" applyFont="1" applyAlignment="1">
      <alignment vertical="center"/>
    </xf>
    <xf numFmtId="176" fontId="5" fillId="0" borderId="0" xfId="5" applyNumberFormat="1" applyFont="1" applyAlignment="1">
      <alignment vertical="center"/>
    </xf>
    <xf numFmtId="178" fontId="5" fillId="0" borderId="2" xfId="5" applyNumberFormat="1" applyFont="1" applyBorder="1" applyAlignment="1">
      <alignment vertical="center"/>
    </xf>
    <xf numFmtId="176" fontId="5" fillId="0" borderId="2" xfId="5" applyNumberFormat="1" applyFont="1" applyBorder="1" applyAlignment="1">
      <alignment vertical="center"/>
    </xf>
    <xf numFmtId="176" fontId="5" fillId="0" borderId="19" xfId="5" applyNumberFormat="1" applyFont="1" applyBorder="1" applyAlignment="1">
      <alignment vertical="center"/>
    </xf>
    <xf numFmtId="0" fontId="5" fillId="0" borderId="2" xfId="5" applyFont="1" applyBorder="1" applyAlignment="1">
      <alignment horizontal="center" vertical="center"/>
    </xf>
    <xf numFmtId="178" fontId="5" fillId="0" borderId="3" xfId="5" applyNumberFormat="1" applyFont="1" applyBorder="1" applyAlignment="1">
      <alignment vertical="center"/>
    </xf>
    <xf numFmtId="176" fontId="5" fillId="0" borderId="3" xfId="5" applyNumberFormat="1" applyFont="1" applyBorder="1" applyAlignment="1">
      <alignment vertical="center"/>
    </xf>
    <xf numFmtId="0" fontId="5" fillId="0" borderId="3" xfId="5" applyFont="1" applyBorder="1" applyAlignment="1">
      <alignment horizontal="center" vertical="center"/>
    </xf>
    <xf numFmtId="176" fontId="5" fillId="0" borderId="3" xfId="12" applyNumberFormat="1" applyFont="1" applyFill="1" applyBorder="1" applyAlignment="1">
      <alignment vertical="center"/>
    </xf>
    <xf numFmtId="0" fontId="47" fillId="0" borderId="0" xfId="41" applyFont="1" applyAlignment="1">
      <alignment vertical="center"/>
    </xf>
    <xf numFmtId="176" fontId="47" fillId="0" borderId="0" xfId="41" applyNumberFormat="1" applyFont="1" applyAlignment="1">
      <alignment vertical="center"/>
    </xf>
    <xf numFmtId="178" fontId="7" fillId="0" borderId="3" xfId="5" applyNumberFormat="1" applyFont="1" applyBorder="1" applyAlignment="1">
      <alignment vertical="center"/>
    </xf>
    <xf numFmtId="176" fontId="7" fillId="0" borderId="3" xfId="5" applyNumberFormat="1" applyFont="1" applyBorder="1" applyAlignment="1">
      <alignment vertical="center"/>
    </xf>
    <xf numFmtId="0" fontId="7" fillId="0" borderId="3" xfId="5" applyFont="1" applyBorder="1" applyAlignment="1">
      <alignment horizontal="left" vertical="center"/>
    </xf>
    <xf numFmtId="41" fontId="7" fillId="0" borderId="3" xfId="5" applyNumberFormat="1" applyFont="1" applyBorder="1" applyAlignment="1">
      <alignment vertical="center"/>
    </xf>
    <xf numFmtId="0" fontId="7" fillId="0" borderId="3" xfId="5" applyFont="1" applyBorder="1" applyAlignment="1">
      <alignment horizontal="center" vertical="center"/>
    </xf>
    <xf numFmtId="0" fontId="5" fillId="0" borderId="0" xfId="41" applyFont="1" applyAlignment="1">
      <alignment vertical="center"/>
    </xf>
    <xf numFmtId="41" fontId="5" fillId="0" borderId="3" xfId="5" applyNumberFormat="1" applyFont="1" applyBorder="1" applyAlignment="1">
      <alignment vertical="center"/>
    </xf>
    <xf numFmtId="0" fontId="47" fillId="0" borderId="0" xfId="0" applyFont="1" applyAlignment="1">
      <alignment vertical="center"/>
    </xf>
    <xf numFmtId="0" fontId="20" fillId="0" borderId="2" xfId="5" applyFont="1" applyBorder="1"/>
    <xf numFmtId="0" fontId="20" fillId="0" borderId="8" xfId="5" applyFont="1" applyBorder="1" applyAlignment="1">
      <alignment horizontal="right" vertical="center"/>
    </xf>
    <xf numFmtId="0" fontId="54" fillId="0" borderId="0" xfId="0" applyFont="1" applyAlignment="1">
      <alignment vertical="center"/>
    </xf>
    <xf numFmtId="0" fontId="9" fillId="0" borderId="0" xfId="5" applyFont="1" applyAlignment="1">
      <alignment vertical="center"/>
    </xf>
    <xf numFmtId="0" fontId="54" fillId="0" borderId="0" xfId="0" applyFont="1"/>
    <xf numFmtId="0" fontId="9" fillId="0" borderId="0" xfId="5" applyFont="1"/>
    <xf numFmtId="0" fontId="28" fillId="0" borderId="0" xfId="5" applyFont="1" applyAlignment="1">
      <alignment vertical="center"/>
    </xf>
    <xf numFmtId="177" fontId="20" fillId="0" borderId="0" xfId="5" applyNumberFormat="1" applyFont="1" applyAlignment="1">
      <alignment vertical="center"/>
    </xf>
    <xf numFmtId="38" fontId="2" fillId="0" borderId="0" xfId="5" applyNumberFormat="1" applyFont="1" applyAlignment="1">
      <alignment vertical="center"/>
    </xf>
    <xf numFmtId="181" fontId="5" fillId="0" borderId="2" xfId="12" applyNumberFormat="1" applyFont="1" applyBorder="1" applyAlignment="1">
      <alignment vertical="center" shrinkToFit="1"/>
    </xf>
    <xf numFmtId="38" fontId="5" fillId="0" borderId="2" xfId="12" applyFont="1" applyFill="1" applyBorder="1" applyAlignment="1">
      <alignment vertical="center" shrinkToFit="1"/>
    </xf>
    <xf numFmtId="38" fontId="5" fillId="0" borderId="19" xfId="12" applyFont="1" applyFill="1" applyBorder="1" applyAlignment="1">
      <alignment vertical="center" shrinkToFit="1"/>
    </xf>
    <xf numFmtId="0" fontId="5" fillId="0" borderId="2" xfId="5" applyFont="1" applyBorder="1" applyAlignment="1">
      <alignment horizontal="center" vertical="center" shrinkToFit="1"/>
    </xf>
    <xf numFmtId="0" fontId="20" fillId="0" borderId="2" xfId="5" applyFont="1" applyBorder="1" applyAlignment="1">
      <alignment horizontal="distributed" vertical="center"/>
    </xf>
    <xf numFmtId="181" fontId="5" fillId="0" borderId="3" xfId="12" applyNumberFormat="1" applyFont="1" applyBorder="1" applyAlignment="1">
      <alignment vertical="center" shrinkToFit="1"/>
    </xf>
    <xf numFmtId="38" fontId="5" fillId="0" borderId="3" xfId="12" applyFont="1" applyFill="1" applyBorder="1" applyAlignment="1">
      <alignment vertical="center" shrinkToFit="1"/>
    </xf>
    <xf numFmtId="38" fontId="5" fillId="0" borderId="20" xfId="12" applyFont="1" applyFill="1" applyBorder="1" applyAlignment="1">
      <alignment vertical="center" shrinkToFit="1"/>
    </xf>
    <xf numFmtId="0" fontId="5" fillId="0" borderId="3" xfId="5" applyFont="1" applyBorder="1" applyAlignment="1">
      <alignment horizontal="center" vertical="center" shrinkToFit="1"/>
    </xf>
    <xf numFmtId="0" fontId="20" fillId="0" borderId="3" xfId="5" applyFont="1" applyBorder="1" applyAlignment="1">
      <alignment horizontal="distributed" vertical="center"/>
    </xf>
    <xf numFmtId="181" fontId="2" fillId="0" borderId="0" xfId="5" applyNumberFormat="1" applyFont="1" applyAlignment="1">
      <alignment vertical="center"/>
    </xf>
    <xf numFmtId="38" fontId="5" fillId="0" borderId="0" xfId="12" applyFont="1" applyFill="1" applyBorder="1" applyAlignment="1">
      <alignment vertical="center" shrinkToFit="1"/>
    </xf>
    <xf numFmtId="182" fontId="7" fillId="0" borderId="3" xfId="14" applyNumberFormat="1" applyFont="1" applyFill="1" applyBorder="1" applyAlignment="1">
      <alignment vertical="center" shrinkToFit="1"/>
    </xf>
    <xf numFmtId="176" fontId="7" fillId="0" borderId="3" xfId="5" applyNumberFormat="1" applyFont="1" applyBorder="1" applyAlignment="1">
      <alignment vertical="center" shrinkToFit="1"/>
    </xf>
    <xf numFmtId="3" fontId="7" fillId="0" borderId="0" xfId="5" applyNumberFormat="1" applyFont="1" applyAlignment="1">
      <alignment vertical="center" shrinkToFit="1"/>
    </xf>
    <xf numFmtId="3" fontId="7" fillId="0" borderId="3" xfId="5" applyNumberFormat="1" applyFont="1" applyBorder="1" applyAlignment="1">
      <alignment vertical="center" shrinkToFit="1"/>
    </xf>
    <xf numFmtId="0" fontId="38" fillId="0" borderId="3" xfId="5" applyFont="1" applyBorder="1" applyAlignment="1">
      <alignment horizontal="center" vertical="center"/>
    </xf>
    <xf numFmtId="181" fontId="7" fillId="0" borderId="3" xfId="12" applyNumberFormat="1" applyFont="1" applyFill="1" applyBorder="1" applyAlignment="1">
      <alignment vertical="center" shrinkToFit="1"/>
    </xf>
    <xf numFmtId="38" fontId="7" fillId="0" borderId="3" xfId="12" applyFont="1" applyFill="1" applyBorder="1" applyAlignment="1">
      <alignment vertical="center" shrinkToFit="1"/>
    </xf>
    <xf numFmtId="181" fontId="5" fillId="0" borderId="3" xfId="12" applyNumberFormat="1" applyFont="1" applyFill="1" applyBorder="1" applyAlignment="1">
      <alignment vertical="center" shrinkToFit="1"/>
    </xf>
    <xf numFmtId="176" fontId="5" fillId="0" borderId="3" xfId="5" applyNumberFormat="1" applyFont="1" applyBorder="1" applyAlignment="1">
      <alignment vertical="center" shrinkToFit="1"/>
    </xf>
    <xf numFmtId="38" fontId="5" fillId="0" borderId="3" xfId="12" applyFont="1" applyBorder="1" applyAlignment="1">
      <alignment vertical="center" shrinkToFit="1"/>
    </xf>
    <xf numFmtId="181" fontId="5" fillId="0" borderId="0" xfId="12" applyNumberFormat="1" applyFont="1" applyFill="1" applyBorder="1" applyAlignment="1">
      <alignment vertical="center" shrinkToFit="1"/>
    </xf>
    <xf numFmtId="181" fontId="5" fillId="0" borderId="18" xfId="12" applyNumberFormat="1" applyFont="1" applyFill="1" applyBorder="1" applyAlignment="1">
      <alignment vertical="center" shrinkToFit="1"/>
    </xf>
    <xf numFmtId="0" fontId="20" fillId="0" borderId="4" xfId="5" applyFont="1" applyBorder="1" applyAlignment="1">
      <alignment horizontal="center" vertical="center" wrapText="1"/>
    </xf>
    <xf numFmtId="0" fontId="4" fillId="0" borderId="2" xfId="5" applyFont="1" applyBorder="1" applyAlignment="1">
      <alignment wrapText="1"/>
    </xf>
    <xf numFmtId="0" fontId="20" fillId="0" borderId="14" xfId="5" applyFont="1" applyBorder="1" applyAlignment="1">
      <alignment horizontal="centerContinuous" vertical="center"/>
    </xf>
    <xf numFmtId="0" fontId="20" fillId="0" borderId="7" xfId="5" applyFont="1" applyBorder="1" applyAlignment="1">
      <alignment horizontal="centerContinuous" vertical="center"/>
    </xf>
    <xf numFmtId="0" fontId="20" fillId="0" borderId="5" xfId="5" applyFont="1" applyBorder="1" applyAlignment="1">
      <alignment horizontal="centerContinuous" vertical="center"/>
    </xf>
    <xf numFmtId="0" fontId="20" fillId="0" borderId="6" xfId="5" applyFont="1" applyBorder="1" applyAlignment="1">
      <alignment horizontal="centerContinuous" vertical="center"/>
    </xf>
    <xf numFmtId="0" fontId="4" fillId="0" borderId="8" xfId="5" applyFont="1" applyBorder="1" applyAlignment="1">
      <alignment horizontal="right" vertical="center"/>
    </xf>
    <xf numFmtId="0" fontId="20" fillId="0" borderId="0" xfId="5" applyFont="1" applyAlignment="1">
      <alignment vertical="center"/>
    </xf>
    <xf numFmtId="177" fontId="2" fillId="0" borderId="0" xfId="5" applyNumberFormat="1" applyFont="1" applyAlignment="1">
      <alignment vertical="center"/>
    </xf>
    <xf numFmtId="38" fontId="7" fillId="0" borderId="3" xfId="12" applyFont="1" applyBorder="1" applyAlignment="1">
      <alignment vertical="center" shrinkToFit="1"/>
    </xf>
    <xf numFmtId="0" fontId="55" fillId="0" borderId="3" xfId="5" applyFont="1" applyBorder="1" applyAlignment="1">
      <alignment horizontal="center" vertical="center"/>
    </xf>
    <xf numFmtId="0" fontId="56" fillId="0" borderId="3" xfId="5" applyFont="1" applyBorder="1" applyAlignment="1">
      <alignment horizontal="center" vertical="center"/>
    </xf>
    <xf numFmtId="181" fontId="5" fillId="0" borderId="11" xfId="12" applyNumberFormat="1" applyFont="1" applyFill="1" applyBorder="1" applyAlignment="1">
      <alignment vertical="center" shrinkToFit="1"/>
    </xf>
    <xf numFmtId="0" fontId="4" fillId="0" borderId="19" xfId="5" applyFont="1" applyBorder="1" applyAlignment="1">
      <alignment horizontal="right" vertical="top"/>
    </xf>
    <xf numFmtId="0" fontId="20" fillId="0" borderId="2" xfId="5" applyFont="1" applyBorder="1" applyAlignment="1">
      <alignment horizontal="center" vertical="top"/>
    </xf>
    <xf numFmtId="0" fontId="4" fillId="0" borderId="23" xfId="5" applyFont="1" applyBorder="1" applyAlignment="1">
      <alignment horizontal="right" vertical="top"/>
    </xf>
    <xf numFmtId="0" fontId="20" fillId="0" borderId="11" xfId="5" applyFont="1" applyBorder="1" applyAlignment="1">
      <alignment horizontal="center"/>
    </xf>
    <xf numFmtId="0" fontId="2" fillId="0" borderId="10" xfId="5" applyFont="1" applyBorder="1" applyAlignment="1">
      <alignment vertical="center"/>
    </xf>
    <xf numFmtId="41" fontId="2" fillId="0" borderId="0" xfId="5" applyNumberFormat="1" applyFont="1"/>
    <xf numFmtId="0" fontId="20" fillId="0" borderId="0" xfId="5" applyFont="1"/>
    <xf numFmtId="41" fontId="5" fillId="0" borderId="0" xfId="5" applyNumberFormat="1" applyFont="1"/>
    <xf numFmtId="41" fontId="5" fillId="0" borderId="2" xfId="12" applyNumberFormat="1" applyFont="1" applyFill="1" applyBorder="1" applyAlignment="1">
      <alignment horizontal="right" vertical="center" shrinkToFit="1"/>
    </xf>
    <xf numFmtId="41" fontId="5" fillId="0" borderId="2" xfId="12" applyNumberFormat="1" applyFont="1" applyFill="1" applyBorder="1" applyAlignment="1">
      <alignment vertical="center" shrinkToFit="1"/>
    </xf>
    <xf numFmtId="41" fontId="5" fillId="0" borderId="3" xfId="12" applyNumberFormat="1" applyFont="1" applyFill="1" applyBorder="1" applyAlignment="1">
      <alignment horizontal="right" vertical="center" shrinkToFit="1"/>
    </xf>
    <xf numFmtId="41" fontId="5" fillId="0" borderId="3" xfId="12" applyNumberFormat="1" applyFont="1" applyFill="1" applyBorder="1" applyAlignment="1">
      <alignment vertical="center" shrinkToFit="1"/>
    </xf>
    <xf numFmtId="41" fontId="5" fillId="0" borderId="18" xfId="12" applyNumberFormat="1" applyFont="1" applyFill="1" applyBorder="1" applyAlignment="1">
      <alignment vertical="center" shrinkToFit="1"/>
    </xf>
    <xf numFmtId="176" fontId="7" fillId="0" borderId="3" xfId="12" applyNumberFormat="1" applyFont="1" applyFill="1" applyBorder="1" applyAlignment="1">
      <alignment vertical="center" shrinkToFit="1"/>
    </xf>
    <xf numFmtId="41" fontId="7" fillId="0" borderId="3" xfId="12" applyNumberFormat="1" applyFont="1" applyFill="1" applyBorder="1" applyAlignment="1">
      <alignment vertical="center" shrinkToFit="1"/>
    </xf>
    <xf numFmtId="0" fontId="20" fillId="0" borderId="2" xfId="5" applyFont="1" applyBorder="1" applyAlignment="1">
      <alignment horizontal="right" vertical="top"/>
    </xf>
    <xf numFmtId="0" fontId="20" fillId="0" borderId="19" xfId="5" applyFont="1" applyBorder="1" applyAlignment="1">
      <alignment horizontal="right" vertical="top"/>
    </xf>
    <xf numFmtId="0" fontId="20" fillId="0" borderId="2" xfId="5" applyFont="1" applyBorder="1" applyAlignment="1">
      <alignment vertical="center"/>
    </xf>
    <xf numFmtId="0" fontId="20" fillId="0" borderId="3" xfId="5" applyFont="1" applyBorder="1" applyAlignment="1">
      <alignment horizontal="center" vertical="center"/>
    </xf>
    <xf numFmtId="0" fontId="20" fillId="0" borderId="3" xfId="5" applyFont="1" applyBorder="1" applyAlignment="1">
      <alignment horizontal="right" vertical="center"/>
    </xf>
    <xf numFmtId="0" fontId="20" fillId="0" borderId="8" xfId="5" applyFont="1" applyBorder="1" applyAlignment="1">
      <alignment horizontal="center" vertical="center"/>
    </xf>
    <xf numFmtId="0" fontId="20" fillId="0" borderId="12" xfId="5" applyFont="1" applyBorder="1" applyAlignment="1">
      <alignment horizontal="centerContinuous" vertical="center"/>
    </xf>
    <xf numFmtId="0" fontId="20" fillId="0" borderId="17" xfId="5" applyFont="1" applyBorder="1" applyAlignment="1">
      <alignment horizontal="centerContinuous" vertical="center"/>
    </xf>
    <xf numFmtId="0" fontId="20" fillId="0" borderId="9" xfId="5" applyFont="1" applyBorder="1" applyAlignment="1">
      <alignment horizontal="centerContinuous" vertical="center"/>
    </xf>
    <xf numFmtId="176" fontId="7" fillId="0" borderId="2" xfId="5" applyNumberFormat="1" applyFont="1" applyBorder="1" applyAlignment="1">
      <alignment horizontal="right" vertical="center"/>
    </xf>
    <xf numFmtId="0" fontId="7" fillId="0" borderId="2" xfId="5" applyFont="1" applyBorder="1" applyAlignment="1">
      <alignment horizontal="center" vertical="center"/>
    </xf>
    <xf numFmtId="176" fontId="5" fillId="0" borderId="3" xfId="5" applyNumberFormat="1" applyFont="1" applyBorder="1" applyAlignment="1">
      <alignment horizontal="right" vertical="center"/>
    </xf>
    <xf numFmtId="0" fontId="5" fillId="0" borderId="2" xfId="5" applyFont="1" applyBorder="1" applyAlignment="1">
      <alignment horizontal="right" vertical="top"/>
    </xf>
    <xf numFmtId="0" fontId="5" fillId="0" borderId="2" xfId="5" applyFont="1" applyBorder="1" applyAlignment="1">
      <alignment vertical="center"/>
    </xf>
    <xf numFmtId="0" fontId="5" fillId="0" borderId="8" xfId="5" applyFont="1" applyBorder="1" applyAlignment="1">
      <alignment horizontal="center"/>
    </xf>
    <xf numFmtId="0" fontId="5" fillId="0" borderId="8" xfId="5" applyFont="1" applyBorder="1" applyAlignment="1">
      <alignment horizontal="right" vertical="center"/>
    </xf>
    <xf numFmtId="41" fontId="2" fillId="0" borderId="0" xfId="5" applyNumberFormat="1" applyFont="1" applyAlignment="1">
      <alignment vertical="center"/>
    </xf>
    <xf numFmtId="0" fontId="4" fillId="0" borderId="0" xfId="30" applyFont="1" applyAlignment="1">
      <alignment vertical="center"/>
    </xf>
    <xf numFmtId="41" fontId="5" fillId="0" borderId="19" xfId="5" applyNumberFormat="1" applyFont="1" applyBorder="1" applyAlignment="1">
      <alignment horizontal="right" vertical="center"/>
    </xf>
    <xf numFmtId="41" fontId="5" fillId="0" borderId="23" xfId="5" applyNumberFormat="1" applyFont="1" applyBorder="1" applyAlignment="1">
      <alignment horizontal="right" vertical="center"/>
    </xf>
    <xf numFmtId="41" fontId="5" fillId="0" borderId="2" xfId="5" applyNumberFormat="1" applyFont="1" applyBorder="1" applyAlignment="1">
      <alignment horizontal="right" vertical="center"/>
    </xf>
    <xf numFmtId="41" fontId="5" fillId="0" borderId="1" xfId="12" applyNumberFormat="1" applyFont="1" applyFill="1" applyBorder="1" applyAlignment="1">
      <alignment horizontal="right" vertical="center"/>
    </xf>
    <xf numFmtId="41" fontId="5" fillId="0" borderId="2" xfId="12" applyNumberFormat="1" applyFont="1" applyFill="1" applyBorder="1" applyAlignment="1">
      <alignment horizontal="right" vertical="center"/>
    </xf>
    <xf numFmtId="41" fontId="5" fillId="0" borderId="20" xfId="5" applyNumberFormat="1" applyFont="1" applyBorder="1" applyAlignment="1">
      <alignment horizontal="right" vertical="center"/>
    </xf>
    <xf numFmtId="41" fontId="5" fillId="0" borderId="0" xfId="5" applyNumberFormat="1" applyFont="1" applyAlignment="1">
      <alignment horizontal="right" vertical="center"/>
    </xf>
    <xf numFmtId="41" fontId="5" fillId="0" borderId="3" xfId="5" applyNumberFormat="1" applyFont="1" applyBorder="1" applyAlignment="1">
      <alignment horizontal="right" vertical="center"/>
    </xf>
    <xf numFmtId="41" fontId="5" fillId="0" borderId="18" xfId="5" applyNumberFormat="1" applyFont="1" applyBorder="1" applyAlignment="1">
      <alignment horizontal="right" vertical="center"/>
    </xf>
    <xf numFmtId="41" fontId="5" fillId="0" borderId="3" xfId="12" applyNumberFormat="1" applyFont="1" applyFill="1" applyBorder="1" applyAlignment="1">
      <alignment horizontal="right" vertical="center"/>
    </xf>
    <xf numFmtId="0" fontId="5" fillId="0" borderId="20" xfId="5" applyFont="1" applyBorder="1" applyAlignment="1">
      <alignment vertical="center"/>
    </xf>
    <xf numFmtId="41" fontId="7" fillId="0" borderId="0" xfId="12" applyNumberFormat="1" applyFont="1" applyFill="1" applyBorder="1" applyAlignment="1">
      <alignment horizontal="right" vertical="center"/>
    </xf>
    <xf numFmtId="41" fontId="7" fillId="0" borderId="3" xfId="12" applyNumberFormat="1" applyFont="1" applyFill="1" applyBorder="1" applyAlignment="1">
      <alignment horizontal="right" vertical="center"/>
    </xf>
    <xf numFmtId="41" fontId="7" fillId="0" borderId="18" xfId="12" applyNumberFormat="1" applyFont="1" applyFill="1" applyBorder="1" applyAlignment="1">
      <alignment horizontal="right" vertical="center"/>
    </xf>
    <xf numFmtId="41" fontId="7" fillId="0" borderId="20" xfId="12" applyNumberFormat="1" applyFont="1" applyFill="1" applyBorder="1" applyAlignment="1">
      <alignment horizontal="right" vertical="center"/>
    </xf>
    <xf numFmtId="41" fontId="7" fillId="0" borderId="0" xfId="12" applyNumberFormat="1" applyFont="1" applyFill="1" applyBorder="1" applyAlignment="1">
      <alignment horizontal="left" vertical="center"/>
    </xf>
    <xf numFmtId="41" fontId="7" fillId="0" borderId="3" xfId="12" applyNumberFormat="1" applyFont="1" applyFill="1" applyBorder="1" applyAlignment="1">
      <alignment horizontal="left" vertical="center"/>
    </xf>
    <xf numFmtId="41" fontId="7" fillId="0" borderId="18" xfId="12" applyNumberFormat="1" applyFont="1" applyFill="1" applyBorder="1" applyAlignment="1">
      <alignment horizontal="left" vertical="center"/>
    </xf>
    <xf numFmtId="41" fontId="5" fillId="0" borderId="20" xfId="12" applyNumberFormat="1" applyFont="1" applyFill="1" applyBorder="1" applyAlignment="1">
      <alignment horizontal="right" vertical="center"/>
    </xf>
    <xf numFmtId="41" fontId="5" fillId="0" borderId="0" xfId="12" applyNumberFormat="1" applyFont="1" applyFill="1" applyBorder="1" applyAlignment="1">
      <alignment horizontal="right" vertical="center"/>
    </xf>
    <xf numFmtId="41" fontId="5" fillId="0" borderId="18" xfId="12" applyNumberFormat="1" applyFont="1" applyFill="1" applyBorder="1" applyAlignment="1">
      <alignment horizontal="right" vertical="center"/>
    </xf>
    <xf numFmtId="41" fontId="5" fillId="0" borderId="13" xfId="12" applyNumberFormat="1" applyFont="1" applyFill="1" applyBorder="1" applyAlignment="1">
      <alignment horizontal="right" vertical="center"/>
    </xf>
    <xf numFmtId="0" fontId="5" fillId="0" borderId="19" xfId="5" applyFont="1" applyBorder="1" applyAlignment="1">
      <alignment horizontal="right" vertical="top"/>
    </xf>
    <xf numFmtId="0" fontId="5" fillId="0" borderId="0" xfId="5" applyFont="1" applyAlignment="1">
      <alignment horizontal="right" vertical="top"/>
    </xf>
    <xf numFmtId="0" fontId="5" fillId="0" borderId="1" xfId="5" applyFont="1" applyBorder="1" applyAlignment="1">
      <alignment horizontal="right" vertical="top"/>
    </xf>
    <xf numFmtId="0" fontId="5" fillId="0" borderId="2" xfId="5" applyFont="1" applyBorder="1" applyAlignment="1">
      <alignment horizontal="left" vertical="top"/>
    </xf>
    <xf numFmtId="0" fontId="5" fillId="0" borderId="20" xfId="5" applyFont="1" applyBorder="1" applyAlignment="1">
      <alignment horizontal="center"/>
    </xf>
    <xf numFmtId="0" fontId="5" fillId="0" borderId="17" xfId="5" applyFont="1" applyBorder="1" applyAlignment="1">
      <alignment horizontal="center"/>
    </xf>
    <xf numFmtId="0" fontId="5" fillId="0" borderId="9" xfId="5" applyFont="1" applyBorder="1" applyAlignment="1">
      <alignment horizontal="center"/>
    </xf>
    <xf numFmtId="38" fontId="5" fillId="0" borderId="24" xfId="12" applyFont="1" applyFill="1" applyBorder="1" applyAlignment="1">
      <alignment vertical="center"/>
    </xf>
    <xf numFmtId="38" fontId="5" fillId="0" borderId="0" xfId="12" applyFont="1" applyFill="1" applyBorder="1" applyAlignment="1">
      <alignment vertical="center"/>
    </xf>
    <xf numFmtId="0" fontId="5" fillId="0" borderId="24" xfId="5" applyFont="1" applyBorder="1"/>
    <xf numFmtId="41" fontId="5" fillId="0" borderId="0" xfId="0" applyNumberFormat="1" applyFont="1"/>
    <xf numFmtId="41" fontId="5" fillId="0" borderId="19" xfId="12" applyNumberFormat="1" applyFont="1" applyFill="1" applyBorder="1" applyAlignment="1">
      <alignment horizontal="right" vertical="center"/>
    </xf>
    <xf numFmtId="41" fontId="5" fillId="0" borderId="23" xfId="12" applyNumberFormat="1" applyFont="1" applyFill="1" applyBorder="1" applyAlignment="1">
      <alignment horizontal="right" vertical="center"/>
    </xf>
    <xf numFmtId="41" fontId="7" fillId="0" borderId="20" xfId="12" applyNumberFormat="1" applyFont="1" applyFill="1" applyBorder="1" applyAlignment="1">
      <alignment horizontal="left" vertical="center"/>
    </xf>
    <xf numFmtId="41" fontId="5" fillId="0" borderId="20" xfId="12" applyNumberFormat="1" applyFont="1" applyBorder="1" applyAlignment="1">
      <alignment horizontal="right" vertical="center"/>
    </xf>
    <xf numFmtId="41" fontId="5" fillId="0" borderId="18" xfId="12" applyNumberFormat="1" applyFont="1" applyBorder="1" applyAlignment="1">
      <alignment horizontal="right" vertical="center"/>
    </xf>
    <xf numFmtId="41" fontId="5" fillId="0" borderId="0" xfId="12" applyNumberFormat="1" applyFont="1" applyBorder="1" applyAlignment="1">
      <alignment horizontal="right" vertical="center"/>
    </xf>
    <xf numFmtId="0" fontId="5" fillId="0" borderId="19" xfId="5" applyFont="1" applyBorder="1" applyAlignment="1">
      <alignment horizontal="left" vertical="top"/>
    </xf>
    <xf numFmtId="0" fontId="5" fillId="0" borderId="23" xfId="5" applyFont="1" applyBorder="1" applyAlignment="1">
      <alignment horizontal="right" vertical="top"/>
    </xf>
    <xf numFmtId="0" fontId="5" fillId="0" borderId="12" xfId="5" applyFont="1" applyBorder="1" applyAlignment="1">
      <alignment horizontal="center"/>
    </xf>
    <xf numFmtId="0" fontId="5" fillId="0" borderId="9" xfId="5" applyFont="1" applyBorder="1" applyAlignment="1">
      <alignment horizontal="left"/>
    </xf>
    <xf numFmtId="0" fontId="9" fillId="0" borderId="10" xfId="5" applyFont="1" applyBorder="1" applyAlignment="1">
      <alignment vertical="center"/>
    </xf>
    <xf numFmtId="3" fontId="2" fillId="0" borderId="0" xfId="5" applyNumberFormat="1" applyFont="1"/>
    <xf numFmtId="3" fontId="2" fillId="0" borderId="0" xfId="5" applyNumberFormat="1" applyFont="1" applyAlignment="1">
      <alignment vertical="center"/>
    </xf>
    <xf numFmtId="3" fontId="4" fillId="0" borderId="0" xfId="5" applyNumberFormat="1" applyFont="1" applyAlignment="1">
      <alignment horizontal="right" vertical="center"/>
    </xf>
    <xf numFmtId="3" fontId="4" fillId="0" borderId="0" xfId="5" applyNumberFormat="1" applyFont="1" applyAlignment="1">
      <alignment vertical="center"/>
    </xf>
    <xf numFmtId="3" fontId="5" fillId="0" borderId="0" xfId="5" applyNumberFormat="1" applyFont="1" applyAlignment="1">
      <alignment vertical="center"/>
    </xf>
    <xf numFmtId="41" fontId="5" fillId="0" borderId="2" xfId="5" applyNumberFormat="1" applyFont="1" applyBorder="1" applyAlignment="1">
      <alignment vertical="center"/>
    </xf>
    <xf numFmtId="41" fontId="7" fillId="0" borderId="3" xfId="5" applyNumberFormat="1" applyFont="1" applyBorder="1" applyAlignment="1">
      <alignment horizontal="right" vertical="center"/>
    </xf>
    <xf numFmtId="42" fontId="5" fillId="0" borderId="3" xfId="5" applyNumberFormat="1" applyFont="1" applyBorder="1" applyAlignment="1">
      <alignment horizontal="right" vertical="center"/>
    </xf>
    <xf numFmtId="3" fontId="5" fillId="0" borderId="0" xfId="5" applyNumberFormat="1" applyFont="1"/>
    <xf numFmtId="3" fontId="5" fillId="0" borderId="2" xfId="5" applyNumberFormat="1" applyFont="1" applyBorder="1"/>
    <xf numFmtId="3" fontId="9" fillId="0" borderId="0" xfId="5" applyNumberFormat="1" applyFont="1" applyAlignment="1">
      <alignment vertical="center"/>
    </xf>
    <xf numFmtId="3" fontId="9" fillId="0" borderId="0" xfId="5" applyNumberFormat="1" applyFont="1"/>
    <xf numFmtId="41" fontId="7" fillId="0" borderId="2" xfId="12" applyNumberFormat="1" applyFont="1" applyBorder="1" applyAlignment="1">
      <alignment horizontal="right" vertical="center"/>
    </xf>
    <xf numFmtId="41" fontId="7" fillId="0" borderId="2" xfId="11" applyNumberFormat="1" applyFont="1" applyBorder="1" applyAlignment="1">
      <alignment vertical="center"/>
    </xf>
    <xf numFmtId="0" fontId="7" fillId="0" borderId="2" xfId="11" applyFont="1" applyBorder="1" applyAlignment="1">
      <alignment horizontal="center" vertical="center"/>
    </xf>
    <xf numFmtId="0" fontId="5" fillId="0" borderId="3" xfId="11" applyFont="1" applyBorder="1" applyAlignment="1">
      <alignment horizontal="center" vertical="center"/>
    </xf>
    <xf numFmtId="41" fontId="5" fillId="0" borderId="3" xfId="11" applyNumberFormat="1" applyFont="1" applyBorder="1" applyAlignment="1">
      <alignment horizontal="right" vertical="center"/>
    </xf>
    <xf numFmtId="41" fontId="7" fillId="0" borderId="2" xfId="11" applyNumberFormat="1" applyFont="1" applyBorder="1" applyAlignment="1">
      <alignment horizontal="right" vertical="center"/>
    </xf>
    <xf numFmtId="41" fontId="5" fillId="0" borderId="3" xfId="11" applyNumberFormat="1" applyFont="1" applyBorder="1" applyAlignment="1">
      <alignment vertical="center"/>
    </xf>
    <xf numFmtId="0" fontId="20" fillId="0" borderId="9" xfId="0" applyFont="1" applyBorder="1" applyAlignment="1">
      <alignment vertical="center"/>
    </xf>
    <xf numFmtId="0" fontId="4" fillId="0" borderId="12" xfId="0" applyFont="1" applyBorder="1" applyAlignment="1">
      <alignment horizontal="right" vertical="center"/>
    </xf>
    <xf numFmtId="0" fontId="57" fillId="0" borderId="1" xfId="0" applyFont="1" applyBorder="1" applyAlignment="1">
      <alignment vertical="center"/>
    </xf>
    <xf numFmtId="0" fontId="4" fillId="0" borderId="19" xfId="0" applyFont="1" applyBorder="1" applyAlignment="1">
      <alignment vertical="center"/>
    </xf>
    <xf numFmtId="3" fontId="20" fillId="0" borderId="0" xfId="0" applyNumberFormat="1" applyFont="1" applyAlignment="1">
      <alignment vertical="center"/>
    </xf>
    <xf numFmtId="0" fontId="20" fillId="0" borderId="3" xfId="16" applyFont="1" applyBorder="1" applyAlignment="1">
      <alignment horizontal="center" vertical="center"/>
    </xf>
    <xf numFmtId="3" fontId="20" fillId="0" borderId="3" xfId="0" applyNumberFormat="1" applyFont="1" applyBorder="1" applyAlignment="1">
      <alignment vertical="center"/>
    </xf>
    <xf numFmtId="3" fontId="20" fillId="0" borderId="18" xfId="0" applyNumberFormat="1" applyFont="1" applyBorder="1" applyAlignment="1">
      <alignment vertical="center"/>
    </xf>
    <xf numFmtId="0" fontId="38" fillId="0" borderId="3" xfId="16" applyFont="1" applyBorder="1" applyAlignment="1">
      <alignment horizontal="center" vertical="center"/>
    </xf>
    <xf numFmtId="3" fontId="38" fillId="0" borderId="3" xfId="0" applyNumberFormat="1" applyFont="1" applyBorder="1" applyAlignment="1">
      <alignment vertical="center"/>
    </xf>
    <xf numFmtId="3" fontId="38" fillId="0" borderId="0" xfId="0" applyNumberFormat="1" applyFont="1" applyAlignment="1">
      <alignment vertical="center"/>
    </xf>
    <xf numFmtId="0" fontId="38" fillId="0" borderId="0" xfId="0" applyFont="1" applyAlignment="1">
      <alignment vertical="center"/>
    </xf>
    <xf numFmtId="0" fontId="38" fillId="0" borderId="3" xfId="0" applyFont="1" applyBorder="1" applyAlignment="1">
      <alignment horizontal="center" vertical="center"/>
    </xf>
    <xf numFmtId="0" fontId="20" fillId="0" borderId="3" xfId="0" applyFont="1" applyBorder="1" applyAlignment="1">
      <alignment horizontal="center" vertical="center"/>
    </xf>
    <xf numFmtId="38" fontId="20" fillId="0" borderId="0" xfId="12" applyFont="1" applyBorder="1" applyAlignment="1">
      <alignment vertical="center"/>
    </xf>
    <xf numFmtId="38" fontId="20" fillId="0" borderId="3" xfId="12" applyFont="1" applyBorder="1" applyAlignment="1">
      <alignment vertical="center"/>
    </xf>
    <xf numFmtId="3" fontId="20" fillId="0" borderId="18" xfId="0" applyNumberFormat="1" applyFont="1" applyBorder="1" applyAlignment="1">
      <alignment horizontal="right" vertical="center"/>
    </xf>
    <xf numFmtId="3" fontId="20" fillId="0" borderId="3" xfId="0" applyNumberFormat="1" applyFont="1" applyBorder="1" applyAlignment="1">
      <alignment horizontal="right" vertical="center"/>
    </xf>
    <xf numFmtId="38" fontId="20" fillId="0" borderId="2" xfId="12" applyFont="1" applyBorder="1" applyAlignment="1">
      <alignment vertical="center"/>
    </xf>
    <xf numFmtId="3" fontId="20" fillId="0" borderId="2" xfId="12" applyNumberFormat="1" applyFont="1" applyBorder="1" applyAlignment="1">
      <alignment vertical="center"/>
    </xf>
    <xf numFmtId="0" fontId="20" fillId="0" borderId="11" xfId="0" applyFont="1" applyBorder="1" applyAlignment="1">
      <alignment horizontal="center" vertical="center"/>
    </xf>
    <xf numFmtId="3" fontId="20" fillId="0" borderId="11" xfId="12" applyNumberFormat="1" applyFont="1" applyBorder="1" applyAlignment="1">
      <alignment vertical="center"/>
    </xf>
    <xf numFmtId="3" fontId="20" fillId="0" borderId="11" xfId="0" applyNumberFormat="1" applyFont="1" applyBorder="1" applyAlignment="1">
      <alignment vertical="center"/>
    </xf>
    <xf numFmtId="3" fontId="20" fillId="0" borderId="3" xfId="12" applyNumberFormat="1" applyFont="1" applyBorder="1" applyAlignment="1">
      <alignment vertical="center"/>
    </xf>
    <xf numFmtId="0" fontId="38" fillId="0" borderId="2" xfId="0" applyFont="1" applyBorder="1" applyAlignment="1">
      <alignment horizontal="center" vertical="center"/>
    </xf>
    <xf numFmtId="3" fontId="38" fillId="0" borderId="2" xfId="12" applyNumberFormat="1" applyFont="1" applyBorder="1" applyAlignment="1">
      <alignment vertical="center"/>
    </xf>
    <xf numFmtId="3" fontId="38" fillId="0" borderId="18" xfId="0" applyNumberFormat="1" applyFont="1" applyBorder="1" applyAlignment="1">
      <alignment vertical="center"/>
    </xf>
    <xf numFmtId="38" fontId="20" fillId="0" borderId="18" xfId="12" applyFont="1" applyBorder="1" applyAlignment="1">
      <alignment vertical="center"/>
    </xf>
    <xf numFmtId="3" fontId="58" fillId="0" borderId="18" xfId="0" applyNumberFormat="1" applyFont="1" applyBorder="1" applyAlignment="1">
      <alignment horizontal="right" vertical="center"/>
    </xf>
    <xf numFmtId="38" fontId="20" fillId="0" borderId="1" xfId="12" applyFont="1" applyBorder="1" applyAlignment="1">
      <alignment vertical="center"/>
    </xf>
    <xf numFmtId="3" fontId="20" fillId="0" borderId="2" xfId="0" applyNumberFormat="1" applyFont="1" applyBorder="1" applyAlignment="1">
      <alignment vertical="center"/>
    </xf>
    <xf numFmtId="3" fontId="20" fillId="0" borderId="18" xfId="12" applyNumberFormat="1" applyFont="1" applyBorder="1" applyAlignment="1">
      <alignment vertical="center"/>
    </xf>
    <xf numFmtId="3" fontId="38" fillId="0" borderId="2" xfId="0" applyNumberFormat="1" applyFont="1" applyBorder="1" applyAlignment="1">
      <alignment vertical="center"/>
    </xf>
    <xf numFmtId="3" fontId="20" fillId="0" borderId="3" xfId="12" applyNumberFormat="1" applyFont="1" applyFill="1" applyBorder="1" applyAlignment="1">
      <alignment vertical="center"/>
    </xf>
    <xf numFmtId="3" fontId="20" fillId="0" borderId="20" xfId="0" applyNumberFormat="1" applyFont="1" applyBorder="1" applyAlignment="1">
      <alignment vertical="center"/>
    </xf>
    <xf numFmtId="38" fontId="20" fillId="0" borderId="3" xfId="12" applyFont="1" applyFill="1" applyBorder="1" applyAlignment="1">
      <alignment vertical="center"/>
    </xf>
    <xf numFmtId="3" fontId="58" fillId="0" borderId="3" xfId="0" applyNumberFormat="1" applyFont="1" applyBorder="1" applyAlignment="1">
      <alignment horizontal="right" vertical="center"/>
    </xf>
    <xf numFmtId="3" fontId="20" fillId="0" borderId="1" xfId="0" applyNumberFormat="1" applyFont="1" applyBorder="1" applyAlignment="1">
      <alignment vertical="center"/>
    </xf>
    <xf numFmtId="38" fontId="20" fillId="0" borderId="2" xfId="12" applyFont="1" applyFill="1" applyBorder="1" applyAlignment="1">
      <alignment vertical="center"/>
    </xf>
    <xf numFmtId="3" fontId="20" fillId="0" borderId="21" xfId="0" applyNumberFormat="1" applyFont="1" applyBorder="1" applyAlignment="1">
      <alignment vertical="center"/>
    </xf>
    <xf numFmtId="0" fontId="2" fillId="0" borderId="0" xfId="0" applyFont="1" applyAlignment="1">
      <alignment horizontal="center" vertical="center" textRotation="255"/>
    </xf>
    <xf numFmtId="0" fontId="38" fillId="0" borderId="0" xfId="0" applyFont="1" applyAlignment="1">
      <alignment horizontal="center" vertical="center"/>
    </xf>
    <xf numFmtId="3" fontId="38" fillId="0" borderId="0" xfId="12" applyNumberFormat="1" applyFont="1" applyFill="1" applyBorder="1" applyAlignment="1">
      <alignment vertical="center"/>
    </xf>
    <xf numFmtId="42" fontId="20" fillId="0" borderId="18" xfId="0" applyNumberFormat="1" applyFont="1" applyBorder="1" applyAlignment="1">
      <alignment vertical="center"/>
    </xf>
    <xf numFmtId="3" fontId="20" fillId="0" borderId="11" xfId="0" applyNumberFormat="1" applyFont="1" applyBorder="1" applyAlignment="1">
      <alignment horizontal="right" vertical="center"/>
    </xf>
    <xf numFmtId="3" fontId="38" fillId="0" borderId="3" xfId="0" applyNumberFormat="1" applyFont="1" applyBorder="1" applyAlignment="1">
      <alignment horizontal="right" vertical="center"/>
    </xf>
    <xf numFmtId="3" fontId="20" fillId="0" borderId="21" xfId="0" applyNumberFormat="1" applyFont="1" applyBorder="1" applyAlignment="1">
      <alignment horizontal="right" vertical="center"/>
    </xf>
    <xf numFmtId="3" fontId="20" fillId="0" borderId="2" xfId="0" applyNumberFormat="1" applyFont="1" applyBorder="1" applyAlignment="1">
      <alignment horizontal="right" vertical="center"/>
    </xf>
    <xf numFmtId="3" fontId="20" fillId="0" borderId="0" xfId="0" applyNumberFormat="1" applyFont="1" applyAlignment="1">
      <alignment horizontal="right" vertical="center"/>
    </xf>
    <xf numFmtId="3" fontId="38" fillId="0" borderId="1" xfId="0" applyNumberFormat="1" applyFont="1" applyBorder="1" applyAlignment="1">
      <alignment vertical="center"/>
    </xf>
    <xf numFmtId="3" fontId="38" fillId="0" borderId="2" xfId="0" applyNumberFormat="1" applyFont="1" applyBorder="1" applyAlignment="1">
      <alignment horizontal="right" vertical="center"/>
    </xf>
    <xf numFmtId="3" fontId="38" fillId="0" borderId="0" xfId="0" applyNumberFormat="1" applyFont="1" applyAlignment="1">
      <alignment horizontal="right" vertical="center"/>
    </xf>
    <xf numFmtId="0" fontId="20" fillId="0" borderId="13" xfId="15" applyFont="1" applyBorder="1" applyAlignment="1">
      <alignment vertical="center"/>
    </xf>
    <xf numFmtId="0" fontId="20" fillId="0" borderId="0" xfId="15" applyFont="1" applyAlignment="1">
      <alignment horizontal="right" vertical="center"/>
    </xf>
    <xf numFmtId="0" fontId="20" fillId="0" borderId="0" xfId="0" applyFont="1" applyAlignment="1">
      <alignment horizontal="right" vertical="center"/>
    </xf>
    <xf numFmtId="0" fontId="20" fillId="0" borderId="0" xfId="15" applyFont="1" applyAlignment="1">
      <alignment vertical="center"/>
    </xf>
    <xf numFmtId="176" fontId="7" fillId="0" borderId="2" xfId="3" applyNumberFormat="1" applyFont="1" applyBorder="1" applyAlignment="1">
      <alignment vertical="center"/>
    </xf>
    <xf numFmtId="176" fontId="7" fillId="0" borderId="1" xfId="3" applyNumberFormat="1" applyFont="1" applyBorder="1" applyAlignment="1">
      <alignment vertical="center"/>
    </xf>
    <xf numFmtId="177" fontId="7" fillId="0" borderId="2" xfId="3" applyNumberFormat="1" applyFont="1" applyBorder="1" applyAlignment="1">
      <alignment horizontal="right" vertical="center"/>
    </xf>
    <xf numFmtId="41" fontId="7" fillId="0" borderId="2" xfId="0" applyNumberFormat="1" applyFont="1" applyBorder="1" applyAlignment="1">
      <alignment vertical="center"/>
    </xf>
    <xf numFmtId="176" fontId="7" fillId="0" borderId="2" xfId="0" applyNumberFormat="1" applyFont="1" applyBorder="1" applyAlignment="1">
      <alignment horizontal="right" vertical="center"/>
    </xf>
    <xf numFmtId="176" fontId="7" fillId="0" borderId="2" xfId="0" applyNumberFormat="1" applyFont="1" applyBorder="1" applyAlignment="1">
      <alignment vertical="center"/>
    </xf>
    <xf numFmtId="38" fontId="38" fillId="0" borderId="2" xfId="4" applyFont="1" applyBorder="1" applyAlignment="1">
      <alignment vertical="center"/>
    </xf>
    <xf numFmtId="38" fontId="38" fillId="0" borderId="2" xfId="4" applyFont="1" applyFill="1" applyBorder="1" applyAlignment="1">
      <alignment horizontal="right" vertical="center"/>
    </xf>
    <xf numFmtId="38" fontId="38" fillId="0" borderId="2" xfId="4" applyFont="1" applyBorder="1" applyAlignment="1">
      <alignment horizontal="right" vertical="center"/>
    </xf>
    <xf numFmtId="3" fontId="20" fillId="0" borderId="0" xfId="0" applyNumberFormat="1" applyFont="1" applyBorder="1" applyAlignment="1">
      <alignment vertical="center"/>
    </xf>
    <xf numFmtId="38" fontId="38" fillId="0" borderId="1" xfId="4" applyFont="1" applyFill="1" applyBorder="1" applyAlignment="1">
      <alignment horizontal="right" vertical="center"/>
    </xf>
    <xf numFmtId="38" fontId="38" fillId="0" borderId="23" xfId="4" applyFont="1" applyFill="1" applyBorder="1" applyAlignment="1">
      <alignment horizontal="right" vertical="center"/>
    </xf>
    <xf numFmtId="176" fontId="7" fillId="0" borderId="2" xfId="6" applyNumberFormat="1" applyFont="1" applyBorder="1" applyAlignment="1">
      <alignment vertical="center"/>
    </xf>
    <xf numFmtId="0" fontId="2" fillId="0" borderId="0" xfId="0" applyFont="1" applyBorder="1" applyAlignment="1">
      <alignment horizontal="center" vertical="center" textRotation="255"/>
    </xf>
    <xf numFmtId="0" fontId="38" fillId="0" borderId="0" xfId="0" applyFont="1" applyBorder="1" applyAlignment="1">
      <alignment horizontal="center" vertical="center"/>
    </xf>
    <xf numFmtId="38" fontId="38" fillId="0" borderId="0" xfId="4" applyFont="1" applyFill="1" applyBorder="1" applyAlignment="1">
      <alignment horizontal="right" vertical="center"/>
    </xf>
    <xf numFmtId="42" fontId="15" fillId="0" borderId="3" xfId="38" applyNumberFormat="1" applyFont="1" applyBorder="1" applyAlignment="1">
      <alignment horizontal="right" vertical="center"/>
    </xf>
    <xf numFmtId="42" fontId="13" fillId="0" borderId="2" xfId="38" applyNumberFormat="1" applyFont="1" applyBorder="1" applyAlignment="1">
      <alignment horizontal="right" vertical="center"/>
    </xf>
    <xf numFmtId="42" fontId="5" fillId="0" borderId="3" xfId="10" applyNumberFormat="1" applyFont="1" applyBorder="1" applyAlignment="1">
      <alignment horizontal="right" vertical="center"/>
    </xf>
    <xf numFmtId="41" fontId="7" fillId="0" borderId="2" xfId="4" applyNumberFormat="1" applyFont="1" applyBorder="1" applyAlignment="1">
      <alignment horizontal="right" vertical="center"/>
    </xf>
    <xf numFmtId="41" fontId="7" fillId="0" borderId="2" xfId="4" applyNumberFormat="1" applyFont="1" applyBorder="1" applyAlignment="1" applyProtection="1">
      <alignment horizontal="right" vertical="center"/>
      <protection locked="0"/>
    </xf>
    <xf numFmtId="42" fontId="13" fillId="0" borderId="2" xfId="17" applyNumberFormat="1" applyFont="1" applyBorder="1" applyAlignment="1">
      <alignment horizontal="right"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3" fontId="5" fillId="0" borderId="6"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7" xfId="0" applyNumberFormat="1" applyFont="1" applyBorder="1" applyAlignment="1">
      <alignment horizontal="center" vertical="center"/>
    </xf>
    <xf numFmtId="0" fontId="20" fillId="0" borderId="9" xfId="11" applyFont="1" applyBorder="1" applyAlignment="1">
      <alignment horizontal="center" vertical="center"/>
    </xf>
    <xf numFmtId="0" fontId="20" fillId="0" borderId="17" xfId="11" applyFont="1" applyBorder="1" applyAlignment="1">
      <alignment horizontal="center" vertical="center"/>
    </xf>
    <xf numFmtId="0" fontId="20" fillId="0" borderId="12" xfId="11" applyFont="1" applyBorder="1" applyAlignment="1">
      <alignment horizontal="center" vertical="center"/>
    </xf>
    <xf numFmtId="0" fontId="20" fillId="0" borderId="6" xfId="11" applyFont="1" applyBorder="1" applyAlignment="1">
      <alignment horizontal="center" vertical="center"/>
    </xf>
    <xf numFmtId="0" fontId="20" fillId="0" borderId="5" xfId="11" applyFont="1" applyBorder="1" applyAlignment="1">
      <alignment horizontal="center" vertical="center"/>
    </xf>
    <xf numFmtId="0" fontId="20" fillId="0" borderId="7" xfId="11" applyFont="1" applyBorder="1" applyAlignment="1">
      <alignment horizontal="center" vertical="center"/>
    </xf>
    <xf numFmtId="0" fontId="5" fillId="0" borderId="8" xfId="11" applyFont="1" applyBorder="1" applyAlignment="1">
      <alignment horizontal="center" vertical="center"/>
    </xf>
    <xf numFmtId="0" fontId="5" fillId="0" borderId="2" xfId="11" applyFont="1" applyBorder="1" applyAlignment="1">
      <alignment horizontal="center" vertical="center"/>
    </xf>
    <xf numFmtId="0" fontId="5" fillId="0" borderId="6" xfId="11" applyFont="1" applyBorder="1" applyAlignment="1">
      <alignment horizontal="center" vertical="center"/>
    </xf>
    <xf numFmtId="0" fontId="5" fillId="0" borderId="7" xfId="11" applyFont="1" applyBorder="1" applyAlignment="1">
      <alignment horizontal="center" vertical="center"/>
    </xf>
    <xf numFmtId="0" fontId="20" fillId="0" borderId="8" xfId="0" applyFont="1" applyBorder="1" applyAlignment="1">
      <alignment horizontal="center" vertical="center"/>
    </xf>
    <xf numFmtId="0" fontId="2" fillId="0" borderId="2" xfId="0" applyFont="1" applyBorder="1" applyAlignment="1">
      <alignment vertical="center"/>
    </xf>
    <xf numFmtId="0" fontId="20" fillId="0" borderId="11" xfId="15" applyFont="1" applyBorder="1" applyAlignment="1">
      <alignment horizontal="center" vertical="distributed" textRotation="255" justifyLastLine="1"/>
    </xf>
    <xf numFmtId="0" fontId="2" fillId="0" borderId="3" xfId="0" applyFont="1" applyBorder="1" applyAlignment="1">
      <alignment horizontal="center" vertical="distributed" textRotation="255" justifyLastLine="1"/>
    </xf>
    <xf numFmtId="0" fontId="2" fillId="0" borderId="2" xfId="0" applyFont="1" applyBorder="1" applyAlignment="1">
      <alignment horizontal="center" vertical="distributed" textRotation="255" justifyLastLine="1"/>
    </xf>
    <xf numFmtId="0" fontId="20" fillId="0" borderId="3" xfId="15"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0" fillId="0" borderId="9" xfId="0" applyFont="1" applyBorder="1" applyAlignment="1">
      <alignment horizontal="center" vertical="center"/>
    </xf>
    <xf numFmtId="0" fontId="2" fillId="0" borderId="1" xfId="0" applyFont="1" applyBorder="1" applyAlignment="1">
      <alignment vertical="center"/>
    </xf>
    <xf numFmtId="0" fontId="20" fillId="0" borderId="2" xfId="0" applyFont="1" applyBorder="1" applyAlignment="1">
      <alignment horizontal="center" vertical="center"/>
    </xf>
    <xf numFmtId="0" fontId="20" fillId="0" borderId="11" xfId="15" applyFont="1" applyBorder="1" applyAlignment="1">
      <alignment horizontal="center" vertical="center" textRotation="255"/>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applyFont="1" applyAlignment="1">
      <alignment vertical="center"/>
    </xf>
    <xf numFmtId="0" fontId="4"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xf>
    <xf numFmtId="3" fontId="4" fillId="0" borderId="0" xfId="14" applyNumberFormat="1"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30" fillId="0" borderId="10" xfId="3" applyFont="1" applyBorder="1" applyAlignment="1">
      <alignment horizontal="right" vertical="center"/>
    </xf>
    <xf numFmtId="0" fontId="23" fillId="0" borderId="8" xfId="3" applyFont="1" applyBorder="1" applyAlignment="1">
      <alignment horizontal="center" vertical="center"/>
    </xf>
    <xf numFmtId="0" fontId="23" fillId="0" borderId="2"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17" xfId="3" applyFont="1" applyBorder="1" applyAlignment="1">
      <alignment horizontal="center" vertical="center"/>
    </xf>
    <xf numFmtId="0" fontId="23" fillId="0" borderId="12" xfId="3"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xf>
    <xf numFmtId="0" fontId="5" fillId="0" borderId="5" xfId="1" applyFont="1" applyBorder="1" applyAlignment="1">
      <alignment horizontal="center"/>
    </xf>
    <xf numFmtId="0" fontId="5" fillId="0" borderId="7" xfId="1" applyFont="1" applyBorder="1" applyAlignment="1">
      <alignment horizontal="center"/>
    </xf>
    <xf numFmtId="0" fontId="5" fillId="0" borderId="8" xfId="17"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5" fillId="0" borderId="8" xfId="28" applyFont="1" applyBorder="1" applyAlignment="1">
      <alignment horizontal="center" vertical="center" wrapText="1"/>
    </xf>
    <xf numFmtId="0" fontId="5" fillId="0" borderId="2" xfId="0" applyFont="1" applyBorder="1" applyAlignment="1">
      <alignment vertical="center"/>
    </xf>
    <xf numFmtId="0" fontId="5" fillId="0" borderId="8" xfId="33" applyFont="1" applyBorder="1" applyAlignment="1">
      <alignment horizontal="center" vertical="center"/>
    </xf>
    <xf numFmtId="0" fontId="0" fillId="0" borderId="2" xfId="0" applyBorder="1" applyAlignment="1">
      <alignment vertical="center"/>
    </xf>
    <xf numFmtId="0" fontId="5" fillId="0" borderId="8" xfId="33" applyFont="1" applyBorder="1" applyAlignment="1">
      <alignment horizontal="center" vertical="center" wrapText="1"/>
    </xf>
    <xf numFmtId="0" fontId="5" fillId="0" borderId="8" xfId="35" applyFont="1" applyBorder="1" applyAlignment="1">
      <alignment horizontal="center" vertical="center"/>
    </xf>
    <xf numFmtId="0" fontId="5" fillId="0" borderId="2" xfId="35" applyFont="1" applyBorder="1" applyAlignment="1">
      <alignment horizontal="center" vertical="center"/>
    </xf>
    <xf numFmtId="0" fontId="5" fillId="0" borderId="6" xfId="27" applyFont="1" applyBorder="1" applyAlignment="1">
      <alignment horizontal="center" vertical="center"/>
    </xf>
    <xf numFmtId="0" fontId="5" fillId="0" borderId="7" xfId="27" applyFont="1" applyBorder="1" applyAlignment="1">
      <alignment horizontal="center" vertical="center"/>
    </xf>
    <xf numFmtId="49" fontId="5" fillId="0" borderId="8" xfId="6" applyFont="1" applyBorder="1" applyAlignment="1">
      <alignment horizontal="center" vertical="center"/>
    </xf>
    <xf numFmtId="0" fontId="20" fillId="0" borderId="6" xfId="0" applyFont="1" applyBorder="1" applyAlignment="1">
      <alignment horizontal="center" vertical="distributed"/>
    </xf>
    <xf numFmtId="0" fontId="53" fillId="0" borderId="5" xfId="0" applyFont="1" applyBorder="1" applyAlignment="1">
      <alignment horizontal="center" vertical="distributed"/>
    </xf>
    <xf numFmtId="0" fontId="53" fillId="0" borderId="7" xfId="0" applyFont="1" applyBorder="1" applyAlignment="1">
      <alignment horizontal="center" vertical="distributed"/>
    </xf>
    <xf numFmtId="0" fontId="0" fillId="0" borderId="7" xfId="0" applyBorder="1" applyAlignment="1">
      <alignment horizontal="center" vertical="distributed"/>
    </xf>
    <xf numFmtId="0" fontId="5" fillId="0" borderId="9" xfId="22" applyFont="1" applyBorder="1" applyAlignment="1">
      <alignment horizontal="center" vertical="center"/>
    </xf>
    <xf numFmtId="0" fontId="5" fillId="0" borderId="12" xfId="22" applyFont="1" applyBorder="1" applyAlignment="1">
      <alignment horizontal="center" vertical="center"/>
    </xf>
    <xf numFmtId="0" fontId="5" fillId="0" borderId="1" xfId="22" applyFont="1" applyBorder="1" applyAlignment="1">
      <alignment horizontal="center" vertical="center"/>
    </xf>
    <xf numFmtId="0" fontId="5" fillId="0" borderId="19" xfId="22" applyFont="1" applyBorder="1" applyAlignment="1">
      <alignment horizontal="center" vertical="center"/>
    </xf>
    <xf numFmtId="0" fontId="5" fillId="0" borderId="9" xfId="20" applyFont="1" applyBorder="1" applyAlignment="1" applyProtection="1">
      <alignment horizontal="center" vertical="center"/>
      <protection locked="0"/>
    </xf>
    <xf numFmtId="0" fontId="5" fillId="0" borderId="12" xfId="20" applyFont="1" applyBorder="1" applyAlignment="1" applyProtection="1">
      <alignment horizontal="center" vertical="center"/>
      <protection locked="0"/>
    </xf>
    <xf numFmtId="0" fontId="5" fillId="0" borderId="1" xfId="20" applyFont="1" applyBorder="1" applyAlignment="1" applyProtection="1">
      <alignment horizontal="center" vertical="center"/>
      <protection locked="0"/>
    </xf>
    <xf numFmtId="0" fontId="5" fillId="0" borderId="19" xfId="20" applyFont="1" applyBorder="1" applyAlignment="1" applyProtection="1">
      <alignment horizontal="center" vertical="center"/>
      <protection locked="0"/>
    </xf>
    <xf numFmtId="0" fontId="5" fillId="0" borderId="9" xfId="20" applyFont="1" applyBorder="1" applyAlignment="1" applyProtection="1">
      <alignment horizontal="center" vertical="center" wrapText="1"/>
      <protection locked="0"/>
    </xf>
    <xf numFmtId="0" fontId="5" fillId="0" borderId="12" xfId="20" applyFont="1" applyBorder="1" applyAlignment="1" applyProtection="1">
      <alignment horizontal="center" vertical="center" wrapText="1"/>
      <protection locked="0"/>
    </xf>
    <xf numFmtId="0" fontId="5" fillId="0" borderId="1" xfId="20" applyFont="1" applyBorder="1" applyAlignment="1" applyProtection="1">
      <alignment horizontal="center" vertical="center" wrapText="1"/>
      <protection locked="0"/>
    </xf>
    <xf numFmtId="0" fontId="5" fillId="0" borderId="19" xfId="20" applyFont="1" applyBorder="1" applyAlignment="1" applyProtection="1">
      <alignment horizontal="center" vertical="center" wrapText="1"/>
      <protection locked="0"/>
    </xf>
    <xf numFmtId="0" fontId="5" fillId="0" borderId="9" xfId="24" applyFont="1" applyBorder="1" applyAlignment="1">
      <alignment horizontal="center" vertical="center"/>
    </xf>
    <xf numFmtId="0" fontId="5" fillId="0" borderId="1" xfId="24" applyFont="1" applyBorder="1" applyAlignment="1">
      <alignment horizontal="center" vertical="center"/>
    </xf>
    <xf numFmtId="0" fontId="5" fillId="0" borderId="8" xfId="24" applyFont="1" applyBorder="1" applyAlignment="1">
      <alignment horizontal="center" vertical="center"/>
    </xf>
    <xf numFmtId="0" fontId="5" fillId="0" borderId="2" xfId="24" applyFont="1" applyBorder="1" applyAlignment="1">
      <alignment horizontal="center" vertical="center"/>
    </xf>
    <xf numFmtId="0" fontId="5" fillId="0" borderId="8" xfId="5" applyFont="1" applyBorder="1" applyAlignment="1">
      <alignment horizontal="center" vertical="center"/>
    </xf>
    <xf numFmtId="0" fontId="5" fillId="0" borderId="2" xfId="5" applyFont="1" applyBorder="1" applyAlignment="1">
      <alignment horizontal="center" vertical="center"/>
    </xf>
    <xf numFmtId="0" fontId="5" fillId="0" borderId="8" xfId="5" applyFont="1" applyBorder="1" applyAlignment="1">
      <alignment horizontal="center" vertical="center" shrinkToFit="1"/>
    </xf>
    <xf numFmtId="0" fontId="5" fillId="0" borderId="2" xfId="5" applyFont="1" applyBorder="1" applyAlignment="1">
      <alignment horizontal="center" vertical="center" shrinkToFit="1"/>
    </xf>
    <xf numFmtId="0" fontId="20" fillId="0" borderId="8" xfId="5" applyFont="1" applyBorder="1" applyAlignment="1">
      <alignment horizontal="center" vertical="center"/>
    </xf>
    <xf numFmtId="0" fontId="20" fillId="0" borderId="2" xfId="5" applyFont="1" applyBorder="1" applyAlignment="1">
      <alignment horizontal="center" vertical="center"/>
    </xf>
    <xf numFmtId="0" fontId="20" fillId="0" borderId="3" xfId="5" applyFont="1" applyBorder="1" applyAlignment="1">
      <alignment horizontal="center" vertical="center"/>
    </xf>
    <xf numFmtId="0" fontId="4" fillId="0" borderId="3" xfId="5" applyFont="1" applyBorder="1" applyAlignment="1">
      <alignment horizontal="left" wrapText="1"/>
    </xf>
    <xf numFmtId="0" fontId="4" fillId="0" borderId="2" xfId="5" applyFont="1" applyBorder="1" applyAlignment="1">
      <alignment horizontal="left" wrapText="1"/>
    </xf>
    <xf numFmtId="0" fontId="20" fillId="0" borderId="8" xfId="5" applyFont="1" applyBorder="1" applyAlignment="1">
      <alignment horizontal="center" vertical="center" wrapText="1"/>
    </xf>
    <xf numFmtId="0" fontId="20" fillId="0" borderId="3" xfId="5" applyFont="1" applyBorder="1" applyAlignment="1">
      <alignment horizontal="center" vertical="center" wrapText="1"/>
    </xf>
    <xf numFmtId="0" fontId="20" fillId="0" borderId="11" xfId="5" applyFont="1" applyBorder="1" applyAlignment="1">
      <alignment horizontal="center" vertical="center"/>
    </xf>
    <xf numFmtId="0" fontId="20" fillId="0" borderId="11" xfId="5" applyFont="1" applyBorder="1" applyAlignment="1">
      <alignment horizontal="center" vertical="center" wrapText="1"/>
    </xf>
    <xf numFmtId="0" fontId="5" fillId="0" borderId="8" xfId="5" applyFont="1" applyBorder="1" applyAlignment="1">
      <alignment horizontal="center" vertical="center" wrapText="1"/>
    </xf>
    <xf numFmtId="0" fontId="5" fillId="0" borderId="2" xfId="5" applyFont="1" applyBorder="1" applyAlignment="1">
      <alignment horizontal="center" vertical="center" wrapText="1"/>
    </xf>
    <xf numFmtId="3" fontId="5" fillId="0" borderId="8" xfId="5" applyNumberFormat="1" applyFont="1" applyBorder="1" applyAlignment="1">
      <alignment horizontal="center" vertical="center"/>
    </xf>
    <xf numFmtId="3" fontId="5" fillId="0" borderId="2" xfId="5" applyNumberFormat="1" applyFont="1" applyBorder="1" applyAlignment="1">
      <alignment horizontal="center" vertical="center"/>
    </xf>
    <xf numFmtId="0" fontId="5" fillId="0" borderId="11" xfId="8" applyFont="1" applyBorder="1" applyAlignment="1">
      <alignment horizontal="center" vertical="center"/>
    </xf>
    <xf numFmtId="0" fontId="5" fillId="0" borderId="2" xfId="8" applyFont="1" applyBorder="1" applyAlignment="1">
      <alignment horizontal="center" vertical="center"/>
    </xf>
    <xf numFmtId="0" fontId="5" fillId="0" borderId="8" xfId="10" applyFont="1" applyBorder="1" applyAlignment="1">
      <alignment horizontal="center" vertical="center"/>
    </xf>
    <xf numFmtId="49" fontId="5" fillId="0" borderId="2" xfId="6" applyFont="1" applyBorder="1" applyAlignment="1">
      <alignment horizontal="center" vertical="center"/>
    </xf>
    <xf numFmtId="0" fontId="5" fillId="0" borderId="8"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justifyLastLine="1"/>
    </xf>
    <xf numFmtId="0" fontId="5" fillId="0" borderId="2" xfId="0" applyFont="1"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7" xfId="0" applyBorder="1" applyAlignment="1">
      <alignment horizontal="center" vertical="center"/>
    </xf>
  </cellXfs>
  <cellStyles count="42">
    <cellStyle name="パーセント 2" xfId="14" xr:uid="{3DBE5EB4-FF6F-4150-B58D-48124EF4FBC6}"/>
    <cellStyle name="桁区切り" xfId="4" builtinId="6"/>
    <cellStyle name="桁区切り 2" xfId="2" xr:uid="{9ECC731F-7360-4247-8778-D10735912314}"/>
    <cellStyle name="桁区切り 2 2" xfId="12" xr:uid="{0AB64C19-3AD0-4B62-9941-2DCCF208B828}"/>
    <cellStyle name="桁区切り 2 2 2" xfId="19" xr:uid="{C85EAA55-5D14-4399-A99D-2CEE5D028000}"/>
    <cellStyle name="桁区切り 3" xfId="26" xr:uid="{5AE98E6C-0DC3-483E-8A31-9D3836FB0D3D}"/>
    <cellStyle name="標準" xfId="0" builtinId="0"/>
    <cellStyle name="標準_11-38" xfId="30" xr:uid="{7DAB1936-6D47-4364-AD1A-3D43CDBA8D66}"/>
    <cellStyle name="標準_11-39_文化課" xfId="10" xr:uid="{4E451DBE-A7BE-4F34-B615-6A54C4D4CD9B}"/>
    <cellStyle name="標準_169" xfId="31" xr:uid="{3FCC32DD-04F1-4B98-9816-9731073C70FA}"/>
    <cellStyle name="標準_16生涯学習振興公社" xfId="7" xr:uid="{D6849D71-EEDB-4E2C-9AF6-E97F95CFAF62}"/>
    <cellStyle name="標準_17-1016" xfId="28" xr:uid="{4EBA990F-A643-48C0-B4BD-93665B8C7AD2}"/>
    <cellStyle name="標準_１７１－１" xfId="25" xr:uid="{46A6A512-B6A7-455D-B4AC-3C9178BD0436}"/>
    <cellStyle name="標準_１７１－２" xfId="34" xr:uid="{0E68269C-5DE8-4BE1-8B38-3C928F12EF46}"/>
    <cellStyle name="標準_１７１－３" xfId="33" xr:uid="{7344FDD2-3E6B-42AB-8C63-BA2CFAED2DAA}"/>
    <cellStyle name="標準_17-1525" xfId="41" xr:uid="{3AD0955C-DFA3-4AE9-89FB-34D2326711DE}"/>
    <cellStyle name="標準_172-1" xfId="35" xr:uid="{26DCA63B-FC5C-438E-BB07-B0259F40C9C0}"/>
    <cellStyle name="標準_１７２－２" xfId="36" xr:uid="{C7F76A97-BFCE-49B7-B975-53F6DDC1D9CF}"/>
    <cellStyle name="標準_17-2535" xfId="5" xr:uid="{FF8C099C-DE37-492D-BCEC-E10E752C0A01}"/>
    <cellStyle name="標準_17-28(1)" xfId="38" xr:uid="{138DD8E8-F043-49FB-A806-20E169140268}"/>
    <cellStyle name="標準_17-28(1)_17-1617" xfId="39" xr:uid="{33B4B890-F109-479B-8511-1B64A90F85B7}"/>
    <cellStyle name="標準_17-28(2)" xfId="37" xr:uid="{650E4343-ACAF-4AB9-84CE-2324BA2D3CC9}"/>
    <cellStyle name="標準_17-29(3)" xfId="21" xr:uid="{1343CB27-9CF3-402D-A160-22698AD546B9}"/>
    <cellStyle name="標準_17-29(4)" xfId="22" xr:uid="{60C9187E-C926-4C13-8AAC-2FD552978CEB}"/>
    <cellStyle name="標準_17-40_1" xfId="9" xr:uid="{7E6C13BA-0769-43A4-948F-EB88980AED87}"/>
    <cellStyle name="標準_17-41" xfId="8" xr:uid="{9C7F0E32-F7AD-4C2A-93B2-89418B32DCD9}"/>
    <cellStyle name="標準_17生涯学習振興公社(提出用)" xfId="32" xr:uid="{0DF240DF-CEE0-4B1C-9E89-2426FC54D615}"/>
    <cellStyle name="標準_21年数字で見る足立" xfId="40" xr:uid="{919449CC-B012-4254-B0B5-BAE30F911369}"/>
    <cellStyle name="標準_385-13" xfId="29" xr:uid="{1758F4EB-7DBA-4E39-84D0-ADA423718EDF}"/>
    <cellStyle name="標準_ｐ-165" xfId="15" xr:uid="{4E4B342C-BC5A-4FF4-8C5B-33EBD882AF5D}"/>
    <cellStyle name="標準_ｐ-165_17-10" xfId="3" xr:uid="{A40F3AB7-0503-4B81-BEAB-CD653FCD34FE}"/>
    <cellStyle name="標準_ｐ-165_17-10_17-0230" xfId="11" xr:uid="{F4AD5D1A-6682-41E7-9BBE-FD5DE3A72CD9}"/>
    <cellStyle name="標準_ｐ-165_17-10_17-0230_17-0206" xfId="16" xr:uid="{8DEBF3DE-7262-4054-BE9E-50DA76520857}"/>
    <cellStyle name="標準_ｐ-165_17-10_17-06_17-7（修正済）(1)" xfId="1" xr:uid="{2F9FE78A-DD2B-42B4-B933-45DBAAE2272F}"/>
    <cellStyle name="標準_ｐ-166" xfId="27" xr:uid="{53E0B150-392F-4580-A01C-2C6BC46A7096}"/>
    <cellStyle name="標準_ｐ-166_障がい福祉課2" xfId="17" xr:uid="{2DE49035-D9DF-48CE-93F0-7EC6525EC2B7}"/>
    <cellStyle name="標準_ｐ-166_数字で見る足立17-0230（住区推進課差替6.17）" xfId="13" xr:uid="{E5744CD3-2524-4864-A890-554FCEC5E62F}"/>
    <cellStyle name="標準_p-175-1_17(p145-p156)" xfId="20" xr:uid="{414AC201-D325-4B62-9417-96589D951EB0}"/>
    <cellStyle name="標準_p-175-2_17(p145-p156)" xfId="23" xr:uid="{6F3265E0-D25E-4B7E-A49B-6AC697A881D8}"/>
    <cellStyle name="標準_Ｐ１８０" xfId="6" xr:uid="{8EC3BDDF-9244-4C11-8D61-8DC376AEA356}"/>
    <cellStyle name="標準_数字で見る足立人口(1)" xfId="18" xr:uid="{617323D3-88D2-4177-A750-D0B116FB3D0D}"/>
    <cellStyle name="標準_表3【放課後こども課】" xfId="24" xr:uid="{2C0F4D4C-1DB7-4994-A403-4BE7F8AD3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1</xdr:col>
      <xdr:colOff>0</xdr:colOff>
      <xdr:row>6</xdr:row>
      <xdr:rowOff>0</xdr:rowOff>
    </xdr:to>
    <xdr:sp macro="" textlink="">
      <xdr:nvSpPr>
        <xdr:cNvPr id="2" name="Line 1">
          <a:extLst>
            <a:ext uri="{FF2B5EF4-FFF2-40B4-BE49-F238E27FC236}">
              <a16:creationId xmlns:a16="http://schemas.microsoft.com/office/drawing/2014/main" id="{BA557388-2C88-44C5-B488-C4864DF0353D}"/>
            </a:ext>
          </a:extLst>
        </xdr:cNvPr>
        <xdr:cNvSpPr>
          <a:spLocks noChangeShapeType="1"/>
        </xdr:cNvSpPr>
      </xdr:nvSpPr>
      <xdr:spPr bwMode="auto">
        <a:xfrm>
          <a:off x="9525" y="12287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3</xdr:row>
      <xdr:rowOff>247650</xdr:rowOff>
    </xdr:to>
    <xdr:sp macro="" textlink="">
      <xdr:nvSpPr>
        <xdr:cNvPr id="2" name="Line 1">
          <a:extLst>
            <a:ext uri="{FF2B5EF4-FFF2-40B4-BE49-F238E27FC236}">
              <a16:creationId xmlns:a16="http://schemas.microsoft.com/office/drawing/2014/main" id="{4CC31BB3-52A6-41BB-AA4F-F7E73D3943CA}"/>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3</xdr:row>
      <xdr:rowOff>247650</xdr:rowOff>
    </xdr:to>
    <xdr:sp macro="" textlink="">
      <xdr:nvSpPr>
        <xdr:cNvPr id="3" name="Line 1">
          <a:extLst>
            <a:ext uri="{FF2B5EF4-FFF2-40B4-BE49-F238E27FC236}">
              <a16:creationId xmlns:a16="http://schemas.microsoft.com/office/drawing/2014/main" id="{B2DBBC4F-FB61-4BA4-8C46-13B23671A1DA}"/>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A137A4C6-61AF-4D17-A32B-D21E0C918C11}"/>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5BD5B369-B205-44E4-93E4-38990DB97D70}"/>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0843C818-9326-4F2E-B2AE-8BFE4F9B6D84}"/>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3</xdr:row>
      <xdr:rowOff>0</xdr:rowOff>
    </xdr:to>
    <xdr:sp macro="" textlink="">
      <xdr:nvSpPr>
        <xdr:cNvPr id="2" name="Line 1">
          <a:extLst>
            <a:ext uri="{FF2B5EF4-FFF2-40B4-BE49-F238E27FC236}">
              <a16:creationId xmlns:a16="http://schemas.microsoft.com/office/drawing/2014/main" id="{A41E4949-4E3A-4AE8-8B98-03463488EE95}"/>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1</xdr:col>
      <xdr:colOff>0</xdr:colOff>
      <xdr:row>3</xdr:row>
      <xdr:rowOff>0</xdr:rowOff>
    </xdr:to>
    <xdr:sp macro="" textlink="">
      <xdr:nvSpPr>
        <xdr:cNvPr id="3" name="Line 1">
          <a:extLst>
            <a:ext uri="{FF2B5EF4-FFF2-40B4-BE49-F238E27FC236}">
              <a16:creationId xmlns:a16="http://schemas.microsoft.com/office/drawing/2014/main" id="{E84E318B-4949-4B29-A25C-84770C2C7A7C}"/>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9525</xdr:colOff>
      <xdr:row>3</xdr:row>
      <xdr:rowOff>0</xdr:rowOff>
    </xdr:to>
    <xdr:sp macro="" textlink="">
      <xdr:nvSpPr>
        <xdr:cNvPr id="2" name="Line 1">
          <a:extLst>
            <a:ext uri="{FF2B5EF4-FFF2-40B4-BE49-F238E27FC236}">
              <a16:creationId xmlns:a16="http://schemas.microsoft.com/office/drawing/2014/main" id="{BE2F11E5-F8AC-4A20-945D-139EB6BA3E22}"/>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xdr:col>
      <xdr:colOff>9525</xdr:colOff>
      <xdr:row>3</xdr:row>
      <xdr:rowOff>0</xdr:rowOff>
    </xdr:to>
    <xdr:sp macro="" textlink="">
      <xdr:nvSpPr>
        <xdr:cNvPr id="3" name="Line 1">
          <a:extLst>
            <a:ext uri="{FF2B5EF4-FFF2-40B4-BE49-F238E27FC236}">
              <a16:creationId xmlns:a16="http://schemas.microsoft.com/office/drawing/2014/main" id="{0DD4BF80-C7CB-460A-B76E-59AF7F0C0877}"/>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180975</xdr:rowOff>
    </xdr:to>
    <xdr:sp macro="" textlink="">
      <xdr:nvSpPr>
        <xdr:cNvPr id="2" name="Line 2">
          <a:extLst>
            <a:ext uri="{FF2B5EF4-FFF2-40B4-BE49-F238E27FC236}">
              <a16:creationId xmlns:a16="http://schemas.microsoft.com/office/drawing/2014/main" id="{EC4A920B-0DC7-4439-BFD6-AC31520BF519}"/>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C15B699F-2814-4BF3-B250-A5C967E96EF6}"/>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sp macro="" textlink="">
      <xdr:nvSpPr>
        <xdr:cNvPr id="2" name="Line 1">
          <a:extLst>
            <a:ext uri="{FF2B5EF4-FFF2-40B4-BE49-F238E27FC236}">
              <a16:creationId xmlns:a16="http://schemas.microsoft.com/office/drawing/2014/main" id="{C0698FE5-9A61-425C-A697-1E2724EC56FD}"/>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9525</xdr:rowOff>
    </xdr:from>
    <xdr:to>
      <xdr:col>1</xdr:col>
      <xdr:colOff>0</xdr:colOff>
      <xdr:row>3</xdr:row>
      <xdr:rowOff>0</xdr:rowOff>
    </xdr:to>
    <xdr:sp macro="" textlink="">
      <xdr:nvSpPr>
        <xdr:cNvPr id="2" name="Line 11">
          <a:extLst>
            <a:ext uri="{FF2B5EF4-FFF2-40B4-BE49-F238E27FC236}">
              <a16:creationId xmlns:a16="http://schemas.microsoft.com/office/drawing/2014/main" id="{CB61C118-636A-4AFA-9220-3CB922127623}"/>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B85B3D72-4BF8-48BC-976E-183982FF829B}"/>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1343025</xdr:colOff>
      <xdr:row>4</xdr:row>
      <xdr:rowOff>0</xdr:rowOff>
    </xdr:to>
    <xdr:sp macro="" textlink="">
      <xdr:nvSpPr>
        <xdr:cNvPr id="2" name="Line 1">
          <a:extLst>
            <a:ext uri="{FF2B5EF4-FFF2-40B4-BE49-F238E27FC236}">
              <a16:creationId xmlns:a16="http://schemas.microsoft.com/office/drawing/2014/main" id="{D53162F4-2CBA-40DD-8E48-A426CE2A20AA}"/>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8FBE15D5-A928-4600-B01B-554F6E43E8C7}"/>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828675</xdr:colOff>
      <xdr:row>3</xdr:row>
      <xdr:rowOff>219075</xdr:rowOff>
    </xdr:to>
    <xdr:sp macro="" textlink="">
      <xdr:nvSpPr>
        <xdr:cNvPr id="2" name="Line 1">
          <a:extLst>
            <a:ext uri="{FF2B5EF4-FFF2-40B4-BE49-F238E27FC236}">
              <a16:creationId xmlns:a16="http://schemas.microsoft.com/office/drawing/2014/main" id="{2381A56E-DE6F-4E5D-AD39-30D4702B60B9}"/>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3" name="Line 2">
          <a:extLst>
            <a:ext uri="{FF2B5EF4-FFF2-40B4-BE49-F238E27FC236}">
              <a16:creationId xmlns:a16="http://schemas.microsoft.com/office/drawing/2014/main" id="{2BF496DB-57E9-48CC-906D-43C334A3D95B}"/>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4" name="Line 1">
          <a:extLst>
            <a:ext uri="{FF2B5EF4-FFF2-40B4-BE49-F238E27FC236}">
              <a16:creationId xmlns:a16="http://schemas.microsoft.com/office/drawing/2014/main" id="{54811AB0-810E-495C-9DA5-FDE73CF0EFF0}"/>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0</xdr:col>
      <xdr:colOff>828675</xdr:colOff>
      <xdr:row>3</xdr:row>
      <xdr:rowOff>219075</xdr:rowOff>
    </xdr:to>
    <xdr:sp macro="" textlink="">
      <xdr:nvSpPr>
        <xdr:cNvPr id="5" name="Line 1">
          <a:extLst>
            <a:ext uri="{FF2B5EF4-FFF2-40B4-BE49-F238E27FC236}">
              <a16:creationId xmlns:a16="http://schemas.microsoft.com/office/drawing/2014/main" id="{06B2B743-2620-42C8-9FAE-B95414D0E1DC}"/>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6" name="Line 2">
          <a:extLst>
            <a:ext uri="{FF2B5EF4-FFF2-40B4-BE49-F238E27FC236}">
              <a16:creationId xmlns:a16="http://schemas.microsoft.com/office/drawing/2014/main" id="{F6F1C80B-4AC8-4845-8287-5C5DB28D0A3F}"/>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7" name="Line 1">
          <a:extLst>
            <a:ext uri="{FF2B5EF4-FFF2-40B4-BE49-F238E27FC236}">
              <a16:creationId xmlns:a16="http://schemas.microsoft.com/office/drawing/2014/main" id="{A760AFDC-3DA2-4160-AFCD-AF3C016D2862}"/>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4F643A89-2F24-4F36-AAC4-4A17CCC49977}"/>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49C4A9D3-FE4A-4CDD-8883-4B3160C2CE9B}"/>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79B3BDFA-ACFB-4DAE-BE5E-CACF1DBE249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C8A045BD-559C-414C-9BC4-AA5DF311B106}"/>
            </a:ext>
          </a:extLst>
        </xdr:cNvPr>
        <xdr:cNvSpPr>
          <a:spLocks noChangeShapeType="1"/>
        </xdr:cNvSpPr>
      </xdr:nvSpPr>
      <xdr:spPr bwMode="auto">
        <a:xfrm flipH="1" flipV="1">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8E7F536-3A5B-47DB-BD91-4A7C1B3EB5E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1104900</xdr:colOff>
      <xdr:row>3</xdr:row>
      <xdr:rowOff>390525</xdr:rowOff>
    </xdr:to>
    <xdr:sp macro="" textlink="">
      <xdr:nvSpPr>
        <xdr:cNvPr id="2" name="Line 1">
          <a:extLst>
            <a:ext uri="{FF2B5EF4-FFF2-40B4-BE49-F238E27FC236}">
              <a16:creationId xmlns:a16="http://schemas.microsoft.com/office/drawing/2014/main" id="{C5D669B5-F885-46CC-963C-8C8130520B54}"/>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04268041-1264-4968-9B92-F49277EA2BCA}"/>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6</xdr:row>
      <xdr:rowOff>0</xdr:rowOff>
    </xdr:to>
    <xdr:sp macro="" textlink="">
      <xdr:nvSpPr>
        <xdr:cNvPr id="2" name="Line 1">
          <a:extLst>
            <a:ext uri="{FF2B5EF4-FFF2-40B4-BE49-F238E27FC236}">
              <a16:creationId xmlns:a16="http://schemas.microsoft.com/office/drawing/2014/main" id="{ACA9DBC2-DF99-46F2-BFB8-D2276D1E9A9F}"/>
            </a:ext>
          </a:extLst>
        </xdr:cNvPr>
        <xdr:cNvSpPr>
          <a:spLocks noChangeShapeType="1"/>
        </xdr:cNvSpPr>
      </xdr:nvSpPr>
      <xdr:spPr bwMode="auto">
        <a:xfrm>
          <a:off x="9525" y="876300"/>
          <a:ext cx="6762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920808AC-0E94-4E70-A9CB-B0A4AF7440EC}"/>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19050</xdr:rowOff>
    </xdr:from>
    <xdr:to>
      <xdr:col>1</xdr:col>
      <xdr:colOff>0</xdr:colOff>
      <xdr:row>11</xdr:row>
      <xdr:rowOff>0</xdr:rowOff>
    </xdr:to>
    <xdr:sp macro="" textlink="">
      <xdr:nvSpPr>
        <xdr:cNvPr id="3" name="Line 3">
          <a:extLst>
            <a:ext uri="{FF2B5EF4-FFF2-40B4-BE49-F238E27FC236}">
              <a16:creationId xmlns:a16="http://schemas.microsoft.com/office/drawing/2014/main" id="{13B6BBED-6063-4DF1-8DB7-52CE80F7177C}"/>
            </a:ext>
          </a:extLst>
        </xdr:cNvPr>
        <xdr:cNvSpPr>
          <a:spLocks noChangeShapeType="1"/>
        </xdr:cNvSpPr>
      </xdr:nvSpPr>
      <xdr:spPr bwMode="auto">
        <a:xfrm>
          <a:off x="0" y="20764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5F583CD2-0044-418A-9514-FD77C9D627A4}"/>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11</xdr:row>
      <xdr:rowOff>19050</xdr:rowOff>
    </xdr:from>
    <xdr:to>
      <xdr:col>1</xdr:col>
      <xdr:colOff>9525</xdr:colOff>
      <xdr:row>13</xdr:row>
      <xdr:rowOff>0</xdr:rowOff>
    </xdr:to>
    <xdr:sp macro="" textlink="">
      <xdr:nvSpPr>
        <xdr:cNvPr id="2" name="Line 1">
          <a:extLst>
            <a:ext uri="{FF2B5EF4-FFF2-40B4-BE49-F238E27FC236}">
              <a16:creationId xmlns:a16="http://schemas.microsoft.com/office/drawing/2014/main" id="{3867CB4E-8352-429D-8890-FE5F55EC8F45}"/>
            </a:ext>
          </a:extLst>
        </xdr:cNvPr>
        <xdr:cNvSpPr>
          <a:spLocks noChangeShapeType="1"/>
        </xdr:cNvSpPr>
      </xdr:nvSpPr>
      <xdr:spPr bwMode="auto">
        <a:xfrm>
          <a:off x="9525" y="24193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9525</xdr:colOff>
      <xdr:row>4</xdr:row>
      <xdr:rowOff>0</xdr:rowOff>
    </xdr:to>
    <xdr:sp macro="" textlink="">
      <xdr:nvSpPr>
        <xdr:cNvPr id="3" name="Line 2">
          <a:extLst>
            <a:ext uri="{FF2B5EF4-FFF2-40B4-BE49-F238E27FC236}">
              <a16:creationId xmlns:a16="http://schemas.microsoft.com/office/drawing/2014/main" id="{839DF849-6658-4183-844E-59B2CEA22C1C}"/>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D465D8F2-D465-4925-B534-2912B6245467}"/>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4CC025DD-A731-49EB-A2F1-5EB10CBA6535}"/>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004862BB-7A30-41A0-A7C8-42EE7239F60C}"/>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2200275</xdr:colOff>
      <xdr:row>4</xdr:row>
      <xdr:rowOff>0</xdr:rowOff>
    </xdr:to>
    <xdr:sp macro="" textlink="">
      <xdr:nvSpPr>
        <xdr:cNvPr id="2" name="Line 1">
          <a:extLst>
            <a:ext uri="{FF2B5EF4-FFF2-40B4-BE49-F238E27FC236}">
              <a16:creationId xmlns:a16="http://schemas.microsoft.com/office/drawing/2014/main" id="{35BFC34E-A1AE-497A-BA13-C5494FA15308}"/>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962025</xdr:colOff>
      <xdr:row>4</xdr:row>
      <xdr:rowOff>0</xdr:rowOff>
    </xdr:to>
    <xdr:sp macro="" textlink="">
      <xdr:nvSpPr>
        <xdr:cNvPr id="2" name="Line 1">
          <a:extLst>
            <a:ext uri="{FF2B5EF4-FFF2-40B4-BE49-F238E27FC236}">
              <a16:creationId xmlns:a16="http://schemas.microsoft.com/office/drawing/2014/main" id="{70444E34-8B25-4022-9233-E1DEC349B9BD}"/>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D12EDAFA-A5A2-467F-A80D-5B53D7D1D670}"/>
            </a:ext>
          </a:extLst>
        </xdr:cNvPr>
        <xdr:cNvSpPr>
          <a:spLocks noChangeShapeType="1"/>
        </xdr:cNvSpPr>
      </xdr:nvSpPr>
      <xdr:spPr bwMode="auto">
        <a:xfrm>
          <a:off x="9525" y="866775"/>
          <a:ext cx="10287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19050</xdr:rowOff>
    </xdr:from>
    <xdr:to>
      <xdr:col>2</xdr:col>
      <xdr:colOff>9525</xdr:colOff>
      <xdr:row>4</xdr:row>
      <xdr:rowOff>0</xdr:rowOff>
    </xdr:to>
    <xdr:sp macro="" textlink="">
      <xdr:nvSpPr>
        <xdr:cNvPr id="2" name="Line 1">
          <a:extLst>
            <a:ext uri="{FF2B5EF4-FFF2-40B4-BE49-F238E27FC236}">
              <a16:creationId xmlns:a16="http://schemas.microsoft.com/office/drawing/2014/main" id="{E1E2EFB0-7835-4C75-B47A-2998B5353C28}"/>
            </a:ext>
          </a:extLst>
        </xdr:cNvPr>
        <xdr:cNvSpPr>
          <a:spLocks noChangeShapeType="1"/>
        </xdr:cNvSpPr>
      </xdr:nvSpPr>
      <xdr:spPr bwMode="auto">
        <a:xfrm>
          <a:off x="9525" y="8763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19050</xdr:rowOff>
    </xdr:from>
    <xdr:to>
      <xdr:col>2</xdr:col>
      <xdr:colOff>9525</xdr:colOff>
      <xdr:row>21</xdr:row>
      <xdr:rowOff>0</xdr:rowOff>
    </xdr:to>
    <xdr:sp macro="" textlink="">
      <xdr:nvSpPr>
        <xdr:cNvPr id="3" name="Line 2">
          <a:extLst>
            <a:ext uri="{FF2B5EF4-FFF2-40B4-BE49-F238E27FC236}">
              <a16:creationId xmlns:a16="http://schemas.microsoft.com/office/drawing/2014/main" id="{A53C8DE0-B974-45B3-8BDA-813662224043}"/>
            </a:ext>
          </a:extLst>
        </xdr:cNvPr>
        <xdr:cNvSpPr>
          <a:spLocks noChangeShapeType="1"/>
        </xdr:cNvSpPr>
      </xdr:nvSpPr>
      <xdr:spPr bwMode="auto">
        <a:xfrm>
          <a:off x="9525" y="379095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36</xdr:row>
      <xdr:rowOff>19050</xdr:rowOff>
    </xdr:from>
    <xdr:to>
      <xdr:col>2</xdr:col>
      <xdr:colOff>9525</xdr:colOff>
      <xdr:row>38</xdr:row>
      <xdr:rowOff>0</xdr:rowOff>
    </xdr:to>
    <xdr:sp macro="" textlink="">
      <xdr:nvSpPr>
        <xdr:cNvPr id="4" name="Line 3">
          <a:extLst>
            <a:ext uri="{FF2B5EF4-FFF2-40B4-BE49-F238E27FC236}">
              <a16:creationId xmlns:a16="http://schemas.microsoft.com/office/drawing/2014/main" id="{19C37635-EF22-45DD-A0FD-D05EF71C2A47}"/>
            </a:ext>
          </a:extLst>
        </xdr:cNvPr>
        <xdr:cNvSpPr>
          <a:spLocks noChangeShapeType="1"/>
        </xdr:cNvSpPr>
      </xdr:nvSpPr>
      <xdr:spPr bwMode="auto">
        <a:xfrm>
          <a:off x="9525" y="67056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54</xdr:row>
      <xdr:rowOff>19050</xdr:rowOff>
    </xdr:from>
    <xdr:to>
      <xdr:col>2</xdr:col>
      <xdr:colOff>9525</xdr:colOff>
      <xdr:row>56</xdr:row>
      <xdr:rowOff>0</xdr:rowOff>
    </xdr:to>
    <xdr:sp macro="" textlink="">
      <xdr:nvSpPr>
        <xdr:cNvPr id="5" name="Line 4">
          <a:extLst>
            <a:ext uri="{FF2B5EF4-FFF2-40B4-BE49-F238E27FC236}">
              <a16:creationId xmlns:a16="http://schemas.microsoft.com/office/drawing/2014/main" id="{A81C0D83-EF37-4421-8B5B-6A38E5EB9613}"/>
            </a:ext>
          </a:extLst>
        </xdr:cNvPr>
        <xdr:cNvSpPr>
          <a:spLocks noChangeShapeType="1"/>
        </xdr:cNvSpPr>
      </xdr:nvSpPr>
      <xdr:spPr bwMode="auto">
        <a:xfrm>
          <a:off x="9525" y="962025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71</xdr:row>
      <xdr:rowOff>19050</xdr:rowOff>
    </xdr:from>
    <xdr:to>
      <xdr:col>2</xdr:col>
      <xdr:colOff>9525</xdr:colOff>
      <xdr:row>73</xdr:row>
      <xdr:rowOff>0</xdr:rowOff>
    </xdr:to>
    <xdr:sp macro="" textlink="">
      <xdr:nvSpPr>
        <xdr:cNvPr id="6" name="Line 5">
          <a:extLst>
            <a:ext uri="{FF2B5EF4-FFF2-40B4-BE49-F238E27FC236}">
              <a16:creationId xmlns:a16="http://schemas.microsoft.com/office/drawing/2014/main" id="{FB6776BE-27B2-48E3-BA3A-C929ED934C1D}"/>
            </a:ext>
          </a:extLst>
        </xdr:cNvPr>
        <xdr:cNvSpPr>
          <a:spLocks noChangeShapeType="1"/>
        </xdr:cNvSpPr>
      </xdr:nvSpPr>
      <xdr:spPr bwMode="auto">
        <a:xfrm>
          <a:off x="9525" y="125349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88</xdr:row>
      <xdr:rowOff>19050</xdr:rowOff>
    </xdr:from>
    <xdr:to>
      <xdr:col>2</xdr:col>
      <xdr:colOff>9525</xdr:colOff>
      <xdr:row>90</xdr:row>
      <xdr:rowOff>0</xdr:rowOff>
    </xdr:to>
    <xdr:sp macro="" textlink="">
      <xdr:nvSpPr>
        <xdr:cNvPr id="7" name="Line 5">
          <a:extLst>
            <a:ext uri="{FF2B5EF4-FFF2-40B4-BE49-F238E27FC236}">
              <a16:creationId xmlns:a16="http://schemas.microsoft.com/office/drawing/2014/main" id="{8866949B-81AB-4EBD-B424-3D98B20E0B05}"/>
            </a:ext>
          </a:extLst>
        </xdr:cNvPr>
        <xdr:cNvSpPr>
          <a:spLocks noChangeShapeType="1"/>
        </xdr:cNvSpPr>
      </xdr:nvSpPr>
      <xdr:spPr bwMode="auto">
        <a:xfrm>
          <a:off x="9525" y="1544955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566371</xdr:colOff>
      <xdr:row>87</xdr:row>
      <xdr:rowOff>117963</xdr:rowOff>
    </xdr:from>
    <xdr:to>
      <xdr:col>12</xdr:col>
      <xdr:colOff>242521</xdr:colOff>
      <xdr:row>103</xdr:row>
      <xdr:rowOff>0</xdr:rowOff>
    </xdr:to>
    <xdr:sp macro="" textlink="">
      <xdr:nvSpPr>
        <xdr:cNvPr id="8" name="テキスト ボックス 7">
          <a:extLst>
            <a:ext uri="{FF2B5EF4-FFF2-40B4-BE49-F238E27FC236}">
              <a16:creationId xmlns:a16="http://schemas.microsoft.com/office/drawing/2014/main" id="{C04ECD30-39B1-409C-8383-98986DE58524}"/>
            </a:ext>
          </a:extLst>
        </xdr:cNvPr>
        <xdr:cNvSpPr txBox="1"/>
      </xdr:nvSpPr>
      <xdr:spPr>
        <a:xfrm>
          <a:off x="2623771" y="15377013"/>
          <a:ext cx="5848350" cy="2625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悠々館は平成２２年４月１日より老人館の愛称として使用。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注２</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長門分館は、平成２４年４月１日より中川地域集会所から長門住区センター分館と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  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注３</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渕江分館は、平成２６年４月１日より区立西保木間児童館から渕江住区センター分</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館となった。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注４</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東伊興分館は、平成２８年４月１日より東伊興生活館から東伊興住区センター分館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注５</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保塚住区センターは、改修工事のため、平成３０年９月から令和元年７月まで児童 </a:t>
          </a: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館のみ開館。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注６</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本木関原住区センターは、改修工事のため、令和元年１２月から令和３年３月まで</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児童館の一部のみ開館。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注７</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入谷住区センターは、改修工事のため、令和２年６月から令和３年３月まで悠々館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の一部、児童館の一部のみ開館。</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注８</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西伊興住区センターは、改修工事のため、令和２年９月から令和３年３月まで休館。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注９</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鹿浜住区センターは、改修工事のため、令和２年９月から令和３年７月まで児童</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館の一部のみ開館。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注１０</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興本住区センターは、改修工事のため、令和３年５月から令和４年１月まで休館。</a:t>
          </a:r>
        </a:p>
        <a:p>
          <a:endParaRPr kumimoji="1" lang="ja-JP" altLang="en-US" sz="800" b="1">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F3941E15-24B4-43A7-9E0B-5276F8EFB8FE}"/>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0</xdr:colOff>
      <xdr:row>0</xdr:row>
      <xdr:rowOff>0</xdr:rowOff>
    </xdr:to>
    <xdr:sp macro="" textlink="">
      <xdr:nvSpPr>
        <xdr:cNvPr id="2" name="Line 5">
          <a:extLst>
            <a:ext uri="{FF2B5EF4-FFF2-40B4-BE49-F238E27FC236}">
              <a16:creationId xmlns:a16="http://schemas.microsoft.com/office/drawing/2014/main" id="{33CF4C78-BF5C-4517-9AB8-A6BD21E9FE03}"/>
            </a:ext>
          </a:extLst>
        </xdr:cNvPr>
        <xdr:cNvSpPr>
          <a:spLocks noChangeShapeType="1"/>
        </xdr:cNvSpPr>
      </xdr:nvSpPr>
      <xdr:spPr bwMode="auto">
        <a:xfrm>
          <a:off x="9525" y="514350"/>
          <a:ext cx="676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5">
          <a:extLst>
            <a:ext uri="{FF2B5EF4-FFF2-40B4-BE49-F238E27FC236}">
              <a16:creationId xmlns:a16="http://schemas.microsoft.com/office/drawing/2014/main" id="{7C3B050C-2FDF-4515-A61A-CD0121424460}"/>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4047F5F3-DBF0-4DC9-ABF2-933CC433574F}"/>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89813205-24E1-408F-A1B8-3C0948577848}"/>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0</xdr:colOff>
      <xdr:row>4</xdr:row>
      <xdr:rowOff>0</xdr:rowOff>
    </xdr:to>
    <xdr:sp macro="" textlink="">
      <xdr:nvSpPr>
        <xdr:cNvPr id="3" name="Line 1">
          <a:extLst>
            <a:ext uri="{FF2B5EF4-FFF2-40B4-BE49-F238E27FC236}">
              <a16:creationId xmlns:a16="http://schemas.microsoft.com/office/drawing/2014/main" id="{63AB151B-DE5D-4F82-B9AF-FA2B08DCC8C8}"/>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BA95-C49F-44EF-9971-667542066D87}">
  <dimension ref="A1:N15"/>
  <sheetViews>
    <sheetView tabSelected="1" view="pageBreakPreview" zoomScale="110" zoomScaleNormal="100" zoomScaleSheetLayoutView="110" workbookViewId="0">
      <selection activeCell="E21" sqref="E21"/>
    </sheetView>
  </sheetViews>
  <sheetFormatPr defaultColWidth="9" defaultRowHeight="13.2"/>
  <cols>
    <col min="1" max="12" width="7.33203125" style="1" customWidth="1"/>
    <col min="13" max="16384" width="9" style="1"/>
  </cols>
  <sheetData>
    <row r="1" spans="1:14" ht="79.5" customHeight="1">
      <c r="A1" s="229" t="s">
        <v>185</v>
      </c>
      <c r="B1" s="228"/>
      <c r="C1" s="228"/>
      <c r="D1" s="228"/>
      <c r="E1" s="228"/>
      <c r="F1" s="228"/>
      <c r="G1" s="228"/>
      <c r="H1" s="228"/>
      <c r="I1" s="228"/>
      <c r="J1" s="228"/>
      <c r="K1" s="227"/>
      <c r="L1" s="226"/>
    </row>
    <row r="2" spans="1:14" ht="15" customHeight="1">
      <c r="A2" s="225"/>
      <c r="B2" s="118"/>
      <c r="C2" s="118"/>
      <c r="D2" s="118"/>
      <c r="E2" s="118"/>
      <c r="F2" s="118"/>
      <c r="G2" s="118"/>
      <c r="H2" s="118"/>
      <c r="I2" s="118"/>
      <c r="J2" s="118"/>
      <c r="K2" s="224"/>
    </row>
    <row r="3" spans="1:14" ht="15" customHeight="1">
      <c r="A3" s="93" t="s">
        <v>184</v>
      </c>
    </row>
    <row r="4" spans="1:14" ht="9.9" customHeight="1" thickBot="1">
      <c r="A4" s="223"/>
      <c r="B4" s="222"/>
      <c r="C4" s="222"/>
      <c r="D4" s="222"/>
      <c r="E4" s="222"/>
      <c r="F4" s="222"/>
      <c r="G4" s="222"/>
      <c r="H4" s="222"/>
      <c r="I4" s="222"/>
      <c r="J4" s="222"/>
      <c r="K4" s="222"/>
      <c r="L4" s="222"/>
    </row>
    <row r="5" spans="1:14" s="7" customFormat="1" ht="16.5" customHeight="1" thickTop="1">
      <c r="A5" s="221" t="s">
        <v>30</v>
      </c>
      <c r="B5" s="825" t="s">
        <v>183</v>
      </c>
      <c r="C5" s="827" t="s">
        <v>182</v>
      </c>
      <c r="D5" s="828"/>
      <c r="E5" s="829"/>
      <c r="F5" s="830" t="s">
        <v>181</v>
      </c>
      <c r="G5" s="831"/>
      <c r="H5" s="831"/>
      <c r="I5" s="831"/>
      <c r="J5" s="831"/>
      <c r="K5" s="831"/>
      <c r="L5" s="832"/>
    </row>
    <row r="6" spans="1:14" s="7" customFormat="1" ht="16.5" customHeight="1">
      <c r="A6" s="220" t="s">
        <v>48</v>
      </c>
      <c r="B6" s="826"/>
      <c r="C6" s="219" t="s">
        <v>180</v>
      </c>
      <c r="D6" s="124" t="s">
        <v>179</v>
      </c>
      <c r="E6" s="124" t="s">
        <v>172</v>
      </c>
      <c r="F6" s="218" t="s">
        <v>178</v>
      </c>
      <c r="G6" s="218" t="s">
        <v>177</v>
      </c>
      <c r="H6" s="217" t="s">
        <v>176</v>
      </c>
      <c r="I6" s="217" t="s">
        <v>175</v>
      </c>
      <c r="J6" s="216" t="s">
        <v>174</v>
      </c>
      <c r="K6" s="215" t="s">
        <v>173</v>
      </c>
      <c r="L6" s="214" t="s">
        <v>172</v>
      </c>
    </row>
    <row r="7" spans="1:14" s="7" customFormat="1" ht="18" customHeight="1">
      <c r="A7" s="213" t="s">
        <v>100</v>
      </c>
      <c r="B7" s="211">
        <v>5193</v>
      </c>
      <c r="C7" s="211">
        <v>1152</v>
      </c>
      <c r="D7" s="211">
        <v>967</v>
      </c>
      <c r="E7" s="211">
        <v>3074</v>
      </c>
      <c r="F7" s="211">
        <v>859</v>
      </c>
      <c r="G7" s="211">
        <v>445</v>
      </c>
      <c r="H7" s="211">
        <v>76</v>
      </c>
      <c r="I7" s="211">
        <v>2266</v>
      </c>
      <c r="J7" s="209">
        <v>11</v>
      </c>
      <c r="K7" s="209">
        <v>467</v>
      </c>
      <c r="L7" s="208">
        <v>1069</v>
      </c>
      <c r="M7" s="202"/>
      <c r="N7" s="201"/>
    </row>
    <row r="8" spans="1:14" s="7" customFormat="1" ht="18" customHeight="1">
      <c r="A8" s="212">
        <v>2</v>
      </c>
      <c r="B8" s="211">
        <v>2906</v>
      </c>
      <c r="C8" s="211">
        <v>879</v>
      </c>
      <c r="D8" s="211">
        <v>433</v>
      </c>
      <c r="E8" s="211">
        <v>1594</v>
      </c>
      <c r="F8" s="211">
        <v>486</v>
      </c>
      <c r="G8" s="211">
        <v>373</v>
      </c>
      <c r="H8" s="211">
        <v>10</v>
      </c>
      <c r="I8" s="211">
        <v>1256</v>
      </c>
      <c r="J8" s="210">
        <v>2</v>
      </c>
      <c r="K8" s="209">
        <v>188</v>
      </c>
      <c r="L8" s="208">
        <v>591</v>
      </c>
      <c r="M8" s="202"/>
      <c r="N8" s="201"/>
    </row>
    <row r="9" spans="1:14" s="7" customFormat="1" ht="18" customHeight="1">
      <c r="A9" s="207">
        <v>3</v>
      </c>
      <c r="B9" s="206">
        <v>4091</v>
      </c>
      <c r="C9" s="206">
        <v>1052</v>
      </c>
      <c r="D9" s="206">
        <v>650</v>
      </c>
      <c r="E9" s="206">
        <v>2389</v>
      </c>
      <c r="F9" s="206">
        <v>554</v>
      </c>
      <c r="G9" s="206">
        <v>478</v>
      </c>
      <c r="H9" s="206">
        <v>0</v>
      </c>
      <c r="I9" s="206">
        <v>1888</v>
      </c>
      <c r="J9" s="205">
        <v>0</v>
      </c>
      <c r="K9" s="204">
        <v>408</v>
      </c>
      <c r="L9" s="203">
        <v>763</v>
      </c>
      <c r="M9" s="202"/>
      <c r="N9" s="201"/>
    </row>
    <row r="10" spans="1:14" ht="12" customHeight="1">
      <c r="A10" s="200" t="s">
        <v>171</v>
      </c>
      <c r="B10" s="167"/>
      <c r="C10" s="167"/>
      <c r="D10" s="167"/>
      <c r="E10" s="199"/>
      <c r="F10" s="199"/>
      <c r="G10" s="199"/>
      <c r="H10" s="199"/>
      <c r="I10" s="199"/>
      <c r="J10" s="199"/>
      <c r="K10" s="199"/>
      <c r="L10" s="198" t="s">
        <v>170</v>
      </c>
      <c r="M10" s="170"/>
    </row>
    <row r="11" spans="1:14" ht="12" customHeight="1">
      <c r="A11" s="167"/>
      <c r="B11" s="167"/>
      <c r="C11" s="167"/>
      <c r="D11" s="167"/>
      <c r="E11" s="167"/>
      <c r="F11" s="167"/>
      <c r="G11" s="167"/>
      <c r="H11" s="167"/>
      <c r="I11" s="167"/>
      <c r="J11" s="167"/>
      <c r="K11" s="167"/>
      <c r="L11" s="198"/>
      <c r="M11" s="170"/>
    </row>
    <row r="12" spans="1:14">
      <c r="A12" s="170"/>
      <c r="B12" s="170"/>
      <c r="C12" s="170"/>
      <c r="D12" s="170"/>
      <c r="E12" s="170"/>
      <c r="F12" s="170"/>
      <c r="G12" s="170"/>
      <c r="H12" s="170"/>
      <c r="I12" s="170"/>
      <c r="J12" s="170"/>
      <c r="K12" s="170"/>
      <c r="L12" s="170"/>
      <c r="M12" s="170"/>
    </row>
    <row r="13" spans="1:14">
      <c r="A13" s="170"/>
      <c r="B13" s="196"/>
      <c r="C13" s="170"/>
      <c r="D13" s="170"/>
      <c r="E13" s="197"/>
      <c r="F13" s="196"/>
      <c r="G13" s="170"/>
      <c r="H13" s="170"/>
      <c r="I13" s="170"/>
      <c r="J13" s="170"/>
      <c r="K13" s="170"/>
      <c r="L13" s="170"/>
      <c r="M13" s="170"/>
    </row>
    <row r="14" spans="1:14">
      <c r="A14" s="170"/>
      <c r="B14" s="170"/>
      <c r="C14" s="170"/>
      <c r="D14" s="170"/>
      <c r="E14" s="170"/>
      <c r="F14" s="170"/>
      <c r="G14" s="170"/>
      <c r="H14" s="170"/>
      <c r="I14" s="170"/>
      <c r="J14" s="170"/>
      <c r="K14" s="170"/>
      <c r="L14" s="170"/>
      <c r="M14" s="170"/>
    </row>
    <row r="15" spans="1:14">
      <c r="A15" s="170"/>
      <c r="B15" s="170"/>
      <c r="C15" s="170"/>
      <c r="D15" s="170"/>
      <c r="E15" s="170"/>
      <c r="F15" s="170"/>
      <c r="G15" s="170"/>
      <c r="H15" s="170"/>
      <c r="I15" s="170"/>
      <c r="J15" s="170"/>
      <c r="K15" s="170"/>
      <c r="L15" s="170"/>
      <c r="M15" s="170"/>
    </row>
  </sheetData>
  <mergeCells count="3">
    <mergeCell ref="B5:B6"/>
    <mergeCell ref="C5:E5"/>
    <mergeCell ref="F5:L5"/>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47CE-3AFC-4D56-B485-88CC2743F1F9}">
  <dimension ref="A1:P27"/>
  <sheetViews>
    <sheetView view="pageBreakPreview" zoomScaleNormal="100" zoomScaleSheetLayoutView="100" workbookViewId="0">
      <selection activeCell="I15" sqref="I15"/>
    </sheetView>
  </sheetViews>
  <sheetFormatPr defaultColWidth="9" defaultRowHeight="13.2"/>
  <cols>
    <col min="1" max="6" width="12.33203125" style="384" customWidth="1"/>
    <col min="7" max="7" width="12.77734375" style="384" customWidth="1"/>
    <col min="8" max="16384" width="9" style="384"/>
  </cols>
  <sheetData>
    <row r="1" spans="1:16" ht="15" customHeight="1">
      <c r="A1" s="434" t="s">
        <v>301</v>
      </c>
    </row>
    <row r="2" spans="1:16" ht="9.9" customHeight="1" thickBot="1">
      <c r="A2" s="434"/>
    </row>
    <row r="3" spans="1:16" s="415" customFormat="1" ht="20.100000000000001" customHeight="1" thickTop="1">
      <c r="A3" s="433" t="s">
        <v>300</v>
      </c>
      <c r="B3" s="432" t="s">
        <v>299</v>
      </c>
      <c r="C3" s="432" t="s">
        <v>298</v>
      </c>
      <c r="D3" s="432" t="s">
        <v>297</v>
      </c>
      <c r="E3" s="432" t="s">
        <v>273</v>
      </c>
      <c r="F3" s="432" t="s">
        <v>271</v>
      </c>
      <c r="G3" s="881" t="s">
        <v>296</v>
      </c>
      <c r="H3" s="412"/>
      <c r="I3" s="412"/>
      <c r="J3" s="412"/>
    </row>
    <row r="4" spans="1:16" s="415" customFormat="1" ht="20.100000000000001" customHeight="1">
      <c r="A4" s="431" t="s">
        <v>295</v>
      </c>
      <c r="B4" s="430" t="s">
        <v>294</v>
      </c>
      <c r="C4" s="430" t="s">
        <v>294</v>
      </c>
      <c r="D4" s="430" t="s">
        <v>294</v>
      </c>
      <c r="E4" s="430" t="s">
        <v>294</v>
      </c>
      <c r="F4" s="430" t="s">
        <v>293</v>
      </c>
      <c r="G4" s="882"/>
    </row>
    <row r="5" spans="1:16" s="415" customFormat="1" ht="16.5" customHeight="1">
      <c r="A5" s="424" t="s">
        <v>100</v>
      </c>
      <c r="B5" s="422">
        <v>544346</v>
      </c>
      <c r="C5" s="397">
        <v>158477</v>
      </c>
      <c r="D5" s="397">
        <v>113299</v>
      </c>
      <c r="E5" s="397">
        <v>272570</v>
      </c>
      <c r="F5" s="397">
        <v>54</v>
      </c>
      <c r="G5" s="397">
        <v>396</v>
      </c>
      <c r="H5" s="418"/>
      <c r="I5" s="427"/>
      <c r="J5" s="427"/>
      <c r="K5" s="427"/>
      <c r="L5" s="427"/>
      <c r="M5" s="427"/>
      <c r="N5" s="427"/>
      <c r="O5" s="427"/>
      <c r="P5" s="427"/>
    </row>
    <row r="6" spans="1:16" s="415" customFormat="1" ht="16.5" customHeight="1">
      <c r="A6" s="424">
        <v>2</v>
      </c>
      <c r="B6" s="422">
        <v>272654</v>
      </c>
      <c r="C6" s="397">
        <v>92853</v>
      </c>
      <c r="D6" s="397">
        <v>64216</v>
      </c>
      <c r="E6" s="397">
        <v>115585</v>
      </c>
      <c r="F6" s="397">
        <v>38</v>
      </c>
      <c r="G6" s="397">
        <v>381</v>
      </c>
      <c r="H6" s="418"/>
      <c r="I6" s="427"/>
      <c r="J6" s="427"/>
      <c r="K6" s="427"/>
      <c r="L6" s="427"/>
      <c r="M6" s="427"/>
      <c r="N6" s="427"/>
      <c r="O6" s="427"/>
      <c r="P6" s="427"/>
    </row>
    <row r="7" spans="1:16" s="415" customFormat="1" ht="16.5" customHeight="1">
      <c r="A7" s="429">
        <v>3</v>
      </c>
      <c r="B7" s="428">
        <f>SUM(B9:B21)</f>
        <v>387103</v>
      </c>
      <c r="C7" s="428">
        <f>SUM(C9:C21)</f>
        <v>117956</v>
      </c>
      <c r="D7" s="428">
        <f>SUM(D9:D21)</f>
        <v>89566</v>
      </c>
      <c r="E7" s="428">
        <f>SUM(E9:E21)</f>
        <v>179581</v>
      </c>
      <c r="F7" s="425">
        <v>38</v>
      </c>
      <c r="G7" s="425">
        <f>SUM(G9:G21)</f>
        <v>353</v>
      </c>
      <c r="H7" s="418"/>
      <c r="I7" s="427"/>
      <c r="J7" s="427"/>
      <c r="K7" s="427"/>
      <c r="L7" s="427"/>
      <c r="M7" s="427"/>
      <c r="N7" s="427"/>
      <c r="O7" s="427"/>
      <c r="P7" s="427"/>
    </row>
    <row r="8" spans="1:16" s="415" customFormat="1" ht="7.5" customHeight="1">
      <c r="A8" s="426"/>
      <c r="B8" s="422"/>
      <c r="C8" s="425"/>
      <c r="D8" s="425"/>
      <c r="E8" s="425"/>
      <c r="F8" s="425"/>
      <c r="G8" s="425"/>
      <c r="H8" s="412"/>
    </row>
    <row r="9" spans="1:16" s="415" customFormat="1" ht="16.5" customHeight="1">
      <c r="A9" s="423" t="s">
        <v>292</v>
      </c>
      <c r="B9" s="422">
        <v>55517</v>
      </c>
      <c r="C9" s="395">
        <v>9156</v>
      </c>
      <c r="D9" s="395">
        <v>20143</v>
      </c>
      <c r="E9" s="395">
        <v>26218</v>
      </c>
      <c r="F9" s="395">
        <v>50</v>
      </c>
      <c r="G9" s="395">
        <v>48</v>
      </c>
      <c r="H9" s="418"/>
      <c r="I9" s="417"/>
      <c r="J9" s="416"/>
    </row>
    <row r="10" spans="1:16" s="415" customFormat="1" ht="16.5" customHeight="1">
      <c r="A10" s="424" t="s">
        <v>291</v>
      </c>
      <c r="B10" s="422">
        <v>34071</v>
      </c>
      <c r="C10" s="395">
        <v>12795</v>
      </c>
      <c r="D10" s="395">
        <v>8600</v>
      </c>
      <c r="E10" s="395">
        <v>12676</v>
      </c>
      <c r="F10" s="395">
        <v>48</v>
      </c>
      <c r="G10" s="395">
        <v>36</v>
      </c>
      <c r="H10" s="418"/>
      <c r="I10" s="417"/>
      <c r="J10" s="416"/>
    </row>
    <row r="11" spans="1:16" s="415" customFormat="1" ht="16.5" customHeight="1">
      <c r="A11" s="423" t="s">
        <v>290</v>
      </c>
      <c r="B11" s="422">
        <v>16422</v>
      </c>
      <c r="C11" s="395">
        <v>9187</v>
      </c>
      <c r="D11" s="395">
        <v>4152</v>
      </c>
      <c r="E11" s="395">
        <v>3083</v>
      </c>
      <c r="F11" s="395">
        <v>27</v>
      </c>
      <c r="G11" s="395">
        <v>20</v>
      </c>
      <c r="H11" s="418"/>
      <c r="I11" s="417"/>
      <c r="J11" s="416"/>
    </row>
    <row r="12" spans="1:16" s="415" customFormat="1" ht="16.5" customHeight="1">
      <c r="A12" s="423" t="s">
        <v>289</v>
      </c>
      <c r="B12" s="422">
        <v>31368</v>
      </c>
      <c r="C12" s="395">
        <v>8561</v>
      </c>
      <c r="D12" s="395">
        <v>6419</v>
      </c>
      <c r="E12" s="395">
        <v>16388</v>
      </c>
      <c r="F12" s="395">
        <v>43</v>
      </c>
      <c r="G12" s="395">
        <v>20</v>
      </c>
      <c r="H12" s="418"/>
      <c r="I12" s="417"/>
      <c r="J12" s="416"/>
    </row>
    <row r="13" spans="1:16" s="415" customFormat="1" ht="16.5" customHeight="1">
      <c r="A13" s="423" t="s">
        <v>288</v>
      </c>
      <c r="B13" s="422">
        <v>20776</v>
      </c>
      <c r="C13" s="395">
        <v>11573</v>
      </c>
      <c r="D13" s="395">
        <v>3372</v>
      </c>
      <c r="E13" s="395">
        <v>5831</v>
      </c>
      <c r="F13" s="395">
        <v>46</v>
      </c>
      <c r="G13" s="395">
        <v>33</v>
      </c>
      <c r="H13" s="418"/>
      <c r="I13" s="417"/>
      <c r="J13" s="416"/>
    </row>
    <row r="14" spans="1:16" s="415" customFormat="1" ht="16.5" customHeight="1">
      <c r="A14" s="423" t="s">
        <v>287</v>
      </c>
      <c r="B14" s="422">
        <v>20271</v>
      </c>
      <c r="C14" s="422">
        <v>8695</v>
      </c>
      <c r="D14" s="395">
        <v>4806</v>
      </c>
      <c r="E14" s="395">
        <v>6770</v>
      </c>
      <c r="F14" s="395">
        <v>38</v>
      </c>
      <c r="G14" s="395">
        <v>23</v>
      </c>
      <c r="H14" s="418"/>
      <c r="I14" s="417"/>
      <c r="J14" s="416"/>
    </row>
    <row r="15" spans="1:16" s="415" customFormat="1" ht="16.5" customHeight="1">
      <c r="A15" s="423" t="s">
        <v>286</v>
      </c>
      <c r="B15" s="422">
        <v>27510</v>
      </c>
      <c r="C15" s="395">
        <v>4001</v>
      </c>
      <c r="D15" s="395">
        <v>3199</v>
      </c>
      <c r="E15" s="395">
        <v>20310</v>
      </c>
      <c r="F15" s="395">
        <v>38</v>
      </c>
      <c r="G15" s="395">
        <v>19</v>
      </c>
      <c r="H15" s="418"/>
      <c r="I15" s="417"/>
      <c r="J15" s="416"/>
    </row>
    <row r="16" spans="1:16" s="415" customFormat="1" ht="16.5" customHeight="1">
      <c r="A16" s="423" t="s">
        <v>285</v>
      </c>
      <c r="B16" s="422">
        <v>21699</v>
      </c>
      <c r="C16" s="395">
        <v>8650</v>
      </c>
      <c r="D16" s="395">
        <v>4144</v>
      </c>
      <c r="E16" s="395">
        <v>8905</v>
      </c>
      <c r="F16" s="395">
        <v>38</v>
      </c>
      <c r="G16" s="395">
        <v>18</v>
      </c>
      <c r="H16" s="418"/>
      <c r="I16" s="417"/>
      <c r="J16" s="416"/>
    </row>
    <row r="17" spans="1:11" s="415" customFormat="1" ht="16.5" customHeight="1">
      <c r="A17" s="423" t="s">
        <v>284</v>
      </c>
      <c r="B17" s="422">
        <v>28045</v>
      </c>
      <c r="C17" s="395">
        <v>11446</v>
      </c>
      <c r="D17" s="395">
        <v>7381</v>
      </c>
      <c r="E17" s="395">
        <v>9218</v>
      </c>
      <c r="F17" s="395">
        <v>43</v>
      </c>
      <c r="G17" s="395">
        <v>23</v>
      </c>
      <c r="H17" s="418"/>
      <c r="I17" s="417"/>
      <c r="J17" s="416"/>
    </row>
    <row r="18" spans="1:11" s="415" customFormat="1" ht="16.5" customHeight="1">
      <c r="A18" s="423" t="s">
        <v>283</v>
      </c>
      <c r="B18" s="422">
        <v>23833</v>
      </c>
      <c r="C18" s="395">
        <v>4855</v>
      </c>
      <c r="D18" s="395">
        <v>1989</v>
      </c>
      <c r="E18" s="395">
        <v>16989</v>
      </c>
      <c r="F18" s="395">
        <v>38</v>
      </c>
      <c r="G18" s="395">
        <v>15</v>
      </c>
      <c r="H18" s="418"/>
      <c r="I18" s="417"/>
      <c r="J18" s="416"/>
    </row>
    <row r="19" spans="1:11" s="415" customFormat="1" ht="16.5" customHeight="1">
      <c r="A19" s="423" t="s">
        <v>282</v>
      </c>
      <c r="B19" s="422">
        <v>65079</v>
      </c>
      <c r="C19" s="395">
        <v>15244</v>
      </c>
      <c r="D19" s="395">
        <v>18299</v>
      </c>
      <c r="E19" s="395">
        <v>31536</v>
      </c>
      <c r="F19" s="395">
        <v>44</v>
      </c>
      <c r="G19" s="395">
        <v>55</v>
      </c>
      <c r="H19" s="418"/>
      <c r="I19" s="417"/>
      <c r="J19" s="416"/>
    </row>
    <row r="20" spans="1:11" s="415" customFormat="1" ht="16.5" customHeight="1">
      <c r="A20" s="423" t="s">
        <v>281</v>
      </c>
      <c r="B20" s="422">
        <v>19878</v>
      </c>
      <c r="C20" s="395">
        <v>5685</v>
      </c>
      <c r="D20" s="395">
        <v>4541</v>
      </c>
      <c r="E20" s="395">
        <v>9652</v>
      </c>
      <c r="F20" s="395">
        <v>32</v>
      </c>
      <c r="G20" s="395">
        <v>25</v>
      </c>
      <c r="H20" s="418"/>
      <c r="I20" s="417"/>
      <c r="J20" s="416"/>
    </row>
    <row r="21" spans="1:11" s="415" customFormat="1" ht="16.5" customHeight="1">
      <c r="A21" s="421" t="s">
        <v>280</v>
      </c>
      <c r="B21" s="420">
        <v>22634</v>
      </c>
      <c r="C21" s="419">
        <v>8108</v>
      </c>
      <c r="D21" s="419">
        <v>2521</v>
      </c>
      <c r="E21" s="419">
        <v>12005</v>
      </c>
      <c r="F21" s="419">
        <v>26</v>
      </c>
      <c r="G21" s="419">
        <v>18</v>
      </c>
      <c r="H21" s="418"/>
      <c r="I21" s="417"/>
      <c r="J21" s="416"/>
    </row>
    <row r="22" spans="1:11" ht="12.9" customHeight="1">
      <c r="A22" s="391" t="s">
        <v>267</v>
      </c>
      <c r="B22" s="412"/>
      <c r="C22" s="408"/>
      <c r="D22" s="414" t="s">
        <v>279</v>
      </c>
      <c r="F22" s="412"/>
      <c r="G22" s="413"/>
      <c r="H22" s="412"/>
      <c r="J22" s="385"/>
    </row>
    <row r="23" spans="1:11" ht="12.9" customHeight="1">
      <c r="B23" s="408"/>
      <c r="D23" s="408"/>
      <c r="E23" s="408"/>
      <c r="G23" s="411"/>
      <c r="H23" s="410"/>
      <c r="I23" s="410"/>
      <c r="J23" s="410"/>
      <c r="K23" s="410"/>
    </row>
    <row r="24" spans="1:11" ht="12" customHeight="1">
      <c r="C24" s="409"/>
      <c r="D24" s="408"/>
      <c r="G24" s="407"/>
    </row>
    <row r="25" spans="1:11" ht="12" customHeight="1">
      <c r="G25" s="405" t="s">
        <v>278</v>
      </c>
    </row>
    <row r="26" spans="1:11" ht="12" customHeight="1">
      <c r="B26" s="385"/>
      <c r="C26" s="385"/>
      <c r="D26" s="385"/>
      <c r="E26" s="385"/>
      <c r="F26" s="385"/>
      <c r="G26" s="406"/>
    </row>
    <row r="27" spans="1:11" ht="12" customHeight="1">
      <c r="G27" s="405"/>
    </row>
  </sheetData>
  <mergeCells count="1">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4931-77E1-43E7-8850-F1C05560038A}">
  <dimension ref="A1:E15"/>
  <sheetViews>
    <sheetView view="pageBreakPreview" zoomScaleNormal="100" zoomScaleSheetLayoutView="100" workbookViewId="0">
      <selection activeCell="C27" sqref="C27"/>
    </sheetView>
  </sheetViews>
  <sheetFormatPr defaultColWidth="9" defaultRowHeight="13.2"/>
  <cols>
    <col min="1" max="3" width="28.6640625" style="42" customWidth="1"/>
    <col min="4" max="5" width="19.33203125" style="42" customWidth="1"/>
    <col min="6" max="16384" width="9" style="42"/>
  </cols>
  <sheetData>
    <row r="1" spans="1:5" ht="15" customHeight="1">
      <c r="A1" s="63" t="s">
        <v>39</v>
      </c>
    </row>
    <row r="2" spans="1:5" ht="9.9" customHeight="1">
      <c r="A2" s="63"/>
    </row>
    <row r="3" spans="1:5" s="59" customFormat="1" ht="15" customHeight="1" thickBot="1">
      <c r="A3" s="62" t="s">
        <v>38</v>
      </c>
      <c r="B3" s="61"/>
      <c r="C3" s="61"/>
      <c r="D3" s="60"/>
    </row>
    <row r="4" spans="1:5" s="46" customFormat="1" ht="15" customHeight="1" thickTop="1">
      <c r="A4" s="58" t="s">
        <v>37</v>
      </c>
      <c r="B4" s="57" t="s">
        <v>36</v>
      </c>
      <c r="C4" s="56"/>
      <c r="D4" s="47"/>
    </row>
    <row r="5" spans="1:5" s="46" customFormat="1" ht="12">
      <c r="A5" s="55" t="s">
        <v>35</v>
      </c>
      <c r="B5" s="54" t="s">
        <v>34</v>
      </c>
      <c r="C5" s="54" t="s">
        <v>33</v>
      </c>
      <c r="D5" s="47"/>
    </row>
    <row r="6" spans="1:5" s="46" customFormat="1" ht="20.100000000000001" customHeight="1">
      <c r="A6" s="53" t="s">
        <v>3</v>
      </c>
      <c r="B6" s="52">
        <v>421</v>
      </c>
      <c r="C6" s="51">
        <v>80</v>
      </c>
      <c r="D6" s="47"/>
    </row>
    <row r="7" spans="1:5" s="46" customFormat="1" ht="20.100000000000001" customHeight="1">
      <c r="A7" s="53">
        <v>2</v>
      </c>
      <c r="B7" s="52">
        <v>30</v>
      </c>
      <c r="C7" s="51">
        <v>8</v>
      </c>
      <c r="D7" s="47"/>
    </row>
    <row r="8" spans="1:5" s="46" customFormat="1" ht="20.100000000000001" customHeight="1">
      <c r="A8" s="50">
        <v>3</v>
      </c>
      <c r="B8" s="49">
        <v>62</v>
      </c>
      <c r="C8" s="48">
        <v>19</v>
      </c>
      <c r="D8" s="47"/>
    </row>
    <row r="9" spans="1:5" ht="12" customHeight="1">
      <c r="A9" s="31" t="s">
        <v>32</v>
      </c>
      <c r="B9" s="45"/>
      <c r="C9" s="45"/>
      <c r="D9" s="45"/>
      <c r="E9" s="44"/>
    </row>
    <row r="14" spans="1:5">
      <c r="C14" s="43"/>
    </row>
    <row r="15" spans="1:5">
      <c r="C15" s="43"/>
    </row>
  </sheetData>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C87-A499-452F-913F-47720C5ADAA4}">
  <dimension ref="A1:F14"/>
  <sheetViews>
    <sheetView view="pageBreakPreview" zoomScaleNormal="100" zoomScaleSheetLayoutView="100" workbookViewId="0">
      <selection activeCell="F23" sqref="F23:F24"/>
    </sheetView>
  </sheetViews>
  <sheetFormatPr defaultColWidth="9" defaultRowHeight="17.100000000000001" customHeight="1"/>
  <cols>
    <col min="1" max="1" width="15.109375" style="267" customWidth="1"/>
    <col min="2" max="5" width="17.6640625" style="267" customWidth="1"/>
    <col min="6" max="16384" width="9" style="267"/>
  </cols>
  <sheetData>
    <row r="1" spans="1:6" s="268" customFormat="1" ht="15" customHeight="1" thickBot="1">
      <c r="A1" s="277" t="s">
        <v>212</v>
      </c>
      <c r="B1" s="276"/>
      <c r="C1" s="276"/>
      <c r="D1" s="276"/>
      <c r="E1" s="276"/>
    </row>
    <row r="2" spans="1:6" s="272" customFormat="1" ht="15" customHeight="1" thickTop="1">
      <c r="A2" s="265" t="s">
        <v>211</v>
      </c>
      <c r="B2" s="825" t="s">
        <v>210</v>
      </c>
      <c r="C2" s="275" t="s">
        <v>209</v>
      </c>
      <c r="D2" s="274"/>
      <c r="E2" s="273"/>
    </row>
    <row r="3" spans="1:6" s="272" customFormat="1" ht="15" customHeight="1">
      <c r="A3" s="125" t="s">
        <v>208</v>
      </c>
      <c r="B3" s="826"/>
      <c r="C3" s="215" t="s">
        <v>207</v>
      </c>
      <c r="D3" s="215" t="s">
        <v>206</v>
      </c>
      <c r="E3" s="215" t="s">
        <v>205</v>
      </c>
    </row>
    <row r="4" spans="1:6" s="252" customFormat="1" ht="18" customHeight="1">
      <c r="A4" s="264" t="s">
        <v>3</v>
      </c>
      <c r="B4" s="271">
        <v>28352</v>
      </c>
      <c r="C4" s="271">
        <v>517</v>
      </c>
      <c r="D4" s="271">
        <v>633</v>
      </c>
      <c r="E4" s="271">
        <v>629</v>
      </c>
    </row>
    <row r="5" spans="1:6" s="252" customFormat="1" ht="18" customHeight="1">
      <c r="A5" s="264">
        <v>2</v>
      </c>
      <c r="B5" s="271">
        <v>7005</v>
      </c>
      <c r="C5" s="271">
        <v>172</v>
      </c>
      <c r="D5" s="271">
        <v>147</v>
      </c>
      <c r="E5" s="271">
        <v>368</v>
      </c>
    </row>
    <row r="6" spans="1:6" s="252" customFormat="1" ht="18" customHeight="1">
      <c r="A6" s="270">
        <v>3</v>
      </c>
      <c r="B6" s="806">
        <v>7872</v>
      </c>
      <c r="C6" s="806">
        <v>403</v>
      </c>
      <c r="D6" s="806">
        <v>291</v>
      </c>
      <c r="E6" s="806">
        <v>324</v>
      </c>
    </row>
    <row r="7" spans="1:6" s="268" customFormat="1" ht="12" customHeight="1">
      <c r="E7" s="4"/>
    </row>
    <row r="8" spans="1:6" s="268" customFormat="1" ht="16.5" customHeight="1"/>
    <row r="9" spans="1:6" s="268" customFormat="1" ht="16.5" customHeight="1"/>
    <row r="10" spans="1:6" s="268" customFormat="1" ht="16.5" customHeight="1">
      <c r="C10" s="269"/>
      <c r="E10" s="118"/>
      <c r="F10" s="118"/>
    </row>
    <row r="11" spans="1:6" s="268" customFormat="1" ht="16.5" customHeight="1">
      <c r="E11" s="118"/>
      <c r="F11" s="118"/>
    </row>
    <row r="12" spans="1:6" ht="16.5" customHeight="1">
      <c r="E12" s="118"/>
      <c r="F12" s="118"/>
    </row>
    <row r="13" spans="1:6" ht="16.5" customHeight="1">
      <c r="E13" s="118"/>
      <c r="F13" s="118"/>
    </row>
    <row r="14" spans="1:6" ht="16.5" customHeight="1"/>
  </sheetData>
  <mergeCells count="1">
    <mergeCell ref="B2:B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90ACE-AEC9-4BB2-8FE0-07AE83D960A1}">
  <dimension ref="A1:G17"/>
  <sheetViews>
    <sheetView view="pageBreakPreview" zoomScaleNormal="100" zoomScaleSheetLayoutView="100" workbookViewId="0">
      <selection activeCell="E23" sqref="E23"/>
    </sheetView>
  </sheetViews>
  <sheetFormatPr defaultColWidth="9" defaultRowHeight="13.5" customHeight="1"/>
  <cols>
    <col min="1" max="1" width="15.109375" style="267" customWidth="1"/>
    <col min="2" max="6" width="14.33203125" style="267" customWidth="1"/>
    <col min="7" max="7" width="9.44140625" style="267" bestFit="1" customWidth="1"/>
    <col min="8" max="16384" width="9" style="267"/>
  </cols>
  <sheetData>
    <row r="1" spans="1:7" s="268" customFormat="1" ht="15" customHeight="1" thickBot="1">
      <c r="A1" s="277" t="s">
        <v>219</v>
      </c>
      <c r="B1" s="284"/>
      <c r="C1" s="284"/>
      <c r="D1" s="284"/>
      <c r="E1" s="284"/>
      <c r="F1" s="284"/>
    </row>
    <row r="2" spans="1:7" s="272" customFormat="1" ht="15" customHeight="1" thickTop="1">
      <c r="A2" s="265" t="s">
        <v>218</v>
      </c>
      <c r="B2" s="825" t="s">
        <v>217</v>
      </c>
      <c r="C2" s="275" t="s">
        <v>216</v>
      </c>
      <c r="D2" s="274"/>
      <c r="E2" s="275" t="s">
        <v>28</v>
      </c>
      <c r="F2" s="273"/>
    </row>
    <row r="3" spans="1:7" s="272" customFormat="1" ht="15" customHeight="1">
      <c r="A3" s="283" t="s">
        <v>215</v>
      </c>
      <c r="B3" s="826"/>
      <c r="C3" s="215" t="s">
        <v>214</v>
      </c>
      <c r="D3" s="215" t="s">
        <v>213</v>
      </c>
      <c r="E3" s="282" t="s">
        <v>214</v>
      </c>
      <c r="F3" s="215" t="s">
        <v>213</v>
      </c>
    </row>
    <row r="4" spans="1:7" s="252" customFormat="1" ht="18" customHeight="1">
      <c r="A4" s="264" t="s">
        <v>3</v>
      </c>
      <c r="B4" s="262">
        <v>204127</v>
      </c>
      <c r="C4" s="281">
        <v>96880</v>
      </c>
      <c r="D4" s="281">
        <v>80615</v>
      </c>
      <c r="E4" s="281">
        <v>10851</v>
      </c>
      <c r="F4" s="281">
        <v>15781</v>
      </c>
    </row>
    <row r="5" spans="1:7" s="252" customFormat="1" ht="18" customHeight="1">
      <c r="A5" s="264">
        <v>2</v>
      </c>
      <c r="B5" s="262">
        <v>80491</v>
      </c>
      <c r="C5" s="281">
        <v>40213</v>
      </c>
      <c r="D5" s="281">
        <v>33988</v>
      </c>
      <c r="E5" s="281">
        <v>2792</v>
      </c>
      <c r="F5" s="281">
        <v>3498</v>
      </c>
    </row>
    <row r="6" spans="1:7" s="252" customFormat="1" ht="18" customHeight="1">
      <c r="A6" s="270">
        <v>3</v>
      </c>
      <c r="B6" s="807">
        <v>112459</v>
      </c>
      <c r="C6" s="808">
        <v>59718</v>
      </c>
      <c r="D6" s="808">
        <v>50322</v>
      </c>
      <c r="E6" s="808">
        <v>1920</v>
      </c>
      <c r="F6" s="808">
        <v>499</v>
      </c>
      <c r="G6" s="280"/>
    </row>
    <row r="7" spans="1:7" s="4" customFormat="1" ht="13.5" customHeight="1"/>
    <row r="8" spans="1:7" s="4" customFormat="1" ht="13.5" customHeight="1">
      <c r="B8" s="279"/>
      <c r="C8" s="278"/>
    </row>
    <row r="9" spans="1:7" s="4" customFormat="1" ht="13.5" customHeight="1"/>
    <row r="10" spans="1:7" s="4" customFormat="1" ht="13.5" customHeight="1"/>
    <row r="11" spans="1:7" s="119" customFormat="1" ht="13.5" customHeight="1"/>
    <row r="12" spans="1:7" s="141" customFormat="1" ht="13.5" customHeight="1"/>
    <row r="13" spans="1:7" s="141" customFormat="1" ht="13.5" customHeight="1"/>
    <row r="14" spans="1:7" s="118" customFormat="1" ht="13.5" customHeight="1"/>
    <row r="15" spans="1:7" s="118" customFormat="1" ht="13.5" customHeight="1"/>
    <row r="16" spans="1:7" s="118" customFormat="1" ht="13.5" customHeight="1"/>
    <row r="17" s="118" customFormat="1" ht="13.5" customHeight="1"/>
  </sheetData>
  <mergeCells count="1">
    <mergeCell ref="B2:B3"/>
  </mergeCells>
  <phoneticPr fontId="3"/>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295E-A18C-4D34-BE80-101EB6630BF6}">
  <dimension ref="A1:G17"/>
  <sheetViews>
    <sheetView view="pageBreakPreview" zoomScaleNormal="100" zoomScaleSheetLayoutView="100" workbookViewId="0">
      <selection activeCell="B14" sqref="B14"/>
    </sheetView>
  </sheetViews>
  <sheetFormatPr defaultColWidth="9" defaultRowHeight="17.100000000000001" customHeight="1"/>
  <cols>
    <col min="1" max="1" width="15.109375" style="267" customWidth="1"/>
    <col min="2" max="5" width="17.6640625" style="267" customWidth="1"/>
    <col min="6" max="16384" width="9" style="267"/>
  </cols>
  <sheetData>
    <row r="1" spans="1:7" s="268" customFormat="1" ht="15" customHeight="1" thickBot="1">
      <c r="A1" s="252" t="s">
        <v>226</v>
      </c>
      <c r="B1" s="141"/>
      <c r="C1" s="141"/>
      <c r="D1" s="141"/>
      <c r="E1" s="141"/>
      <c r="F1" s="141"/>
    </row>
    <row r="2" spans="1:7" s="272" customFormat="1" ht="15" customHeight="1" thickTop="1">
      <c r="A2" s="265" t="s">
        <v>225</v>
      </c>
      <c r="B2" s="825" t="s">
        <v>224</v>
      </c>
      <c r="C2" s="825" t="s">
        <v>223</v>
      </c>
      <c r="D2" s="825" t="s">
        <v>222</v>
      </c>
      <c r="E2" s="825" t="s">
        <v>221</v>
      </c>
      <c r="F2" s="257"/>
    </row>
    <row r="3" spans="1:7" s="272" customFormat="1" ht="15" customHeight="1">
      <c r="A3" s="283" t="s">
        <v>220</v>
      </c>
      <c r="B3" s="826"/>
      <c r="C3" s="826"/>
      <c r="D3" s="826"/>
      <c r="E3" s="826"/>
      <c r="F3" s="257"/>
    </row>
    <row r="4" spans="1:7" s="272" customFormat="1" ht="18" customHeight="1">
      <c r="A4" s="264" t="s">
        <v>3</v>
      </c>
      <c r="B4" s="262">
        <f>SUM(C4:E4)</f>
        <v>49256</v>
      </c>
      <c r="C4" s="281">
        <v>21341</v>
      </c>
      <c r="D4" s="281">
        <v>3863</v>
      </c>
      <c r="E4" s="281">
        <v>24052</v>
      </c>
      <c r="F4" s="257"/>
    </row>
    <row r="5" spans="1:7" s="272" customFormat="1" ht="18" customHeight="1">
      <c r="A5" s="264">
        <v>2</v>
      </c>
      <c r="B5" s="262">
        <v>29903</v>
      </c>
      <c r="C5" s="281">
        <v>13706</v>
      </c>
      <c r="D5" s="281">
        <v>2084</v>
      </c>
      <c r="E5" s="281">
        <v>14113</v>
      </c>
      <c r="F5" s="257"/>
      <c r="G5" s="289"/>
    </row>
    <row r="6" spans="1:7" s="272" customFormat="1" ht="18" customHeight="1">
      <c r="A6" s="270">
        <v>3</v>
      </c>
      <c r="B6" s="807">
        <v>45610.071428571428</v>
      </c>
      <c r="C6" s="808">
        <v>21879</v>
      </c>
      <c r="D6" s="808">
        <v>3514.0714285714284</v>
      </c>
      <c r="E6" s="808">
        <v>20217</v>
      </c>
      <c r="F6" s="290"/>
      <c r="G6" s="289"/>
    </row>
    <row r="7" spans="1:7" s="268" customFormat="1" ht="16.5" customHeight="1">
      <c r="B7" s="288"/>
      <c r="C7" s="287"/>
      <c r="D7" s="287"/>
      <c r="E7" s="287"/>
      <c r="F7" s="286"/>
    </row>
    <row r="8" spans="1:7" s="268" customFormat="1" ht="16.5" customHeight="1">
      <c r="B8" s="285"/>
      <c r="F8" s="141"/>
    </row>
    <row r="9" spans="1:7" s="268" customFormat="1" ht="16.5" customHeight="1"/>
    <row r="10" spans="1:7" s="268" customFormat="1" ht="16.5" customHeight="1"/>
    <row r="11" spans="1:7" s="268" customFormat="1" ht="16.5" customHeight="1"/>
    <row r="12" spans="1:7" s="268" customFormat="1" ht="16.5" customHeight="1"/>
    <row r="13" spans="1:7" s="268" customFormat="1" ht="16.5" customHeight="1"/>
    <row r="14" spans="1:7" ht="16.5" customHeight="1"/>
    <row r="15" spans="1:7" ht="16.5" customHeight="1"/>
    <row r="16" spans="1:7" ht="16.5" customHeight="1"/>
    <row r="17" ht="16.5" customHeight="1"/>
  </sheetData>
  <mergeCells count="4">
    <mergeCell ref="B2:B3"/>
    <mergeCell ref="C2:C3"/>
    <mergeCell ref="D2:D3"/>
    <mergeCell ref="E2:E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4B59-308B-475D-A382-EA0FCDDB023B}">
  <dimension ref="A1:H16"/>
  <sheetViews>
    <sheetView view="pageBreakPreview" zoomScale="110" zoomScaleNormal="100" zoomScaleSheetLayoutView="110" workbookViewId="0">
      <selection activeCell="A15" sqref="A15"/>
    </sheetView>
  </sheetViews>
  <sheetFormatPr defaultColWidth="9" defaultRowHeight="13.2"/>
  <cols>
    <col min="1" max="1" width="15.109375" style="1" customWidth="1"/>
    <col min="2" max="6" width="14.33203125" style="1" customWidth="1"/>
    <col min="7" max="16384" width="9" style="1"/>
  </cols>
  <sheetData>
    <row r="1" spans="1:8" s="291" customFormat="1" ht="15" customHeight="1" thickBot="1">
      <c r="A1" s="277" t="s">
        <v>232</v>
      </c>
      <c r="B1" s="284"/>
      <c r="C1" s="284"/>
      <c r="D1" s="284"/>
      <c r="E1" s="284"/>
      <c r="F1" s="284"/>
    </row>
    <row r="2" spans="1:8" s="296" customFormat="1" ht="15" customHeight="1" thickTop="1">
      <c r="A2" s="265" t="s">
        <v>231</v>
      </c>
      <c r="B2" s="825" t="s">
        <v>230</v>
      </c>
      <c r="C2" s="275" t="s">
        <v>229</v>
      </c>
      <c r="D2" s="274"/>
      <c r="E2" s="273"/>
      <c r="F2" s="825" t="s">
        <v>228</v>
      </c>
    </row>
    <row r="3" spans="1:8" s="296" customFormat="1" ht="15" customHeight="1">
      <c r="A3" s="125" t="s">
        <v>227</v>
      </c>
      <c r="B3" s="826"/>
      <c r="C3" s="215" t="s">
        <v>223</v>
      </c>
      <c r="D3" s="215" t="s">
        <v>222</v>
      </c>
      <c r="E3" s="219" t="s">
        <v>221</v>
      </c>
      <c r="F3" s="826"/>
    </row>
    <row r="4" spans="1:8" s="291" customFormat="1" ht="18" customHeight="1">
      <c r="A4" s="264" t="s">
        <v>3</v>
      </c>
      <c r="B4" s="281">
        <f>SUM(C4:F4)</f>
        <v>134147</v>
      </c>
      <c r="C4" s="281">
        <v>23836</v>
      </c>
      <c r="D4" s="281">
        <v>5997</v>
      </c>
      <c r="E4" s="281">
        <v>25804</v>
      </c>
      <c r="F4" s="281">
        <v>78510</v>
      </c>
      <c r="H4" s="292"/>
    </row>
    <row r="5" spans="1:8" s="291" customFormat="1" ht="18" customHeight="1">
      <c r="A5" s="264">
        <v>2</v>
      </c>
      <c r="B5" s="281">
        <v>77397</v>
      </c>
      <c r="C5" s="281">
        <v>15309</v>
      </c>
      <c r="D5" s="281">
        <v>3347</v>
      </c>
      <c r="E5" s="281">
        <v>13310</v>
      </c>
      <c r="F5" s="281">
        <v>45431</v>
      </c>
      <c r="G5" s="292"/>
      <c r="H5" s="292"/>
    </row>
    <row r="6" spans="1:8" s="291" customFormat="1" ht="18" customHeight="1">
      <c r="A6" s="270">
        <v>3</v>
      </c>
      <c r="B6" s="808">
        <v>90790</v>
      </c>
      <c r="C6" s="808">
        <v>19794</v>
      </c>
      <c r="D6" s="808">
        <v>4814</v>
      </c>
      <c r="E6" s="808">
        <v>16058</v>
      </c>
      <c r="F6" s="808">
        <v>50124</v>
      </c>
      <c r="G6" s="292"/>
      <c r="H6" s="292"/>
    </row>
    <row r="7" spans="1:8" s="291" customFormat="1" ht="12.9" customHeight="1">
      <c r="A7" s="363" t="s">
        <v>465</v>
      </c>
      <c r="B7" s="294"/>
      <c r="C7" s="294"/>
      <c r="D7" s="294"/>
      <c r="E7" s="294"/>
      <c r="F7" s="294"/>
    </row>
    <row r="8" spans="1:8" s="293" customFormat="1" ht="16.5" customHeight="1">
      <c r="A8" s="3"/>
      <c r="C8" s="3"/>
      <c r="D8" s="3"/>
      <c r="F8" s="251"/>
    </row>
    <row r="9" spans="1:8" s="291" customFormat="1" ht="16.5" customHeight="1">
      <c r="A9" s="268"/>
      <c r="B9" s="292"/>
    </row>
    <row r="10" spans="1:8" s="291" customFormat="1" ht="16.5" customHeight="1">
      <c r="B10" s="292"/>
    </row>
    <row r="11" spans="1:8" s="291" customFormat="1" ht="16.5" customHeight="1"/>
    <row r="12" spans="1:8" s="291" customFormat="1" ht="16.5" customHeight="1"/>
    <row r="13" spans="1:8" s="291" customFormat="1" ht="16.5" customHeight="1"/>
    <row r="14" spans="1:8" s="291" customFormat="1" ht="16.5" customHeight="1"/>
    <row r="15" spans="1:8" ht="16.5" customHeight="1"/>
    <row r="16" spans="1:8" ht="16.5" customHeight="1"/>
  </sheetData>
  <mergeCells count="2">
    <mergeCell ref="B2:B3"/>
    <mergeCell ref="F2:F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6BCAD-B649-4B4E-A50D-93459573418C}">
  <dimension ref="A1:I21"/>
  <sheetViews>
    <sheetView view="pageBreakPreview" zoomScaleNormal="100" zoomScaleSheetLayoutView="100" workbookViewId="0">
      <selection activeCell="D23" sqref="D23"/>
    </sheetView>
  </sheetViews>
  <sheetFormatPr defaultColWidth="9" defaultRowHeight="13.2"/>
  <cols>
    <col min="1" max="1" width="9.88671875" style="350" customWidth="1"/>
    <col min="2" max="9" width="9.6640625" style="351" customWidth="1"/>
    <col min="10" max="16384" width="9" style="350"/>
  </cols>
  <sheetData>
    <row r="1" spans="1:9" ht="15" customHeight="1">
      <c r="A1" s="382" t="s">
        <v>266</v>
      </c>
    </row>
    <row r="2" spans="1:9" s="358" customFormat="1" ht="9.9" customHeight="1" thickBot="1">
      <c r="A2" s="381"/>
      <c r="B2" s="380"/>
      <c r="C2" s="380"/>
      <c r="D2" s="380"/>
      <c r="E2" s="380"/>
      <c r="F2" s="380"/>
      <c r="G2" s="380"/>
      <c r="H2" s="380"/>
      <c r="I2" s="380"/>
    </row>
    <row r="3" spans="1:9" s="368" customFormat="1" ht="15" customHeight="1" thickTop="1">
      <c r="A3" s="379" t="s">
        <v>265</v>
      </c>
      <c r="B3" s="377" t="s">
        <v>264</v>
      </c>
      <c r="C3" s="376"/>
      <c r="D3" s="377" t="s">
        <v>263</v>
      </c>
      <c r="E3" s="376"/>
      <c r="F3" s="378" t="s">
        <v>262</v>
      </c>
      <c r="G3" s="376"/>
      <c r="H3" s="377" t="s">
        <v>261</v>
      </c>
      <c r="I3" s="376"/>
    </row>
    <row r="4" spans="1:9" s="368" customFormat="1" ht="15" customHeight="1">
      <c r="A4" s="375" t="s">
        <v>260</v>
      </c>
      <c r="B4" s="374" t="s">
        <v>259</v>
      </c>
      <c r="C4" s="374" t="s">
        <v>258</v>
      </c>
      <c r="D4" s="374" t="s">
        <v>259</v>
      </c>
      <c r="E4" s="374" t="s">
        <v>258</v>
      </c>
      <c r="F4" s="374" t="s">
        <v>259</v>
      </c>
      <c r="G4" s="374" t="s">
        <v>258</v>
      </c>
      <c r="H4" s="374" t="s">
        <v>259</v>
      </c>
      <c r="I4" s="374" t="s">
        <v>258</v>
      </c>
    </row>
    <row r="5" spans="1:9" s="368" customFormat="1" ht="18" customHeight="1">
      <c r="A5" s="371" t="s">
        <v>248</v>
      </c>
      <c r="B5" s="373">
        <v>1252</v>
      </c>
      <c r="C5" s="373">
        <v>70289</v>
      </c>
      <c r="D5" s="373">
        <v>678</v>
      </c>
      <c r="E5" s="373">
        <v>21858</v>
      </c>
      <c r="F5" s="373">
        <v>514</v>
      </c>
      <c r="G5" s="373">
        <v>43962</v>
      </c>
      <c r="H5" s="373">
        <v>60</v>
      </c>
      <c r="I5" s="372">
        <v>4469</v>
      </c>
    </row>
    <row r="6" spans="1:9" s="368" customFormat="1" ht="18" customHeight="1">
      <c r="A6" s="371">
        <v>2</v>
      </c>
      <c r="B6" s="370">
        <v>1275</v>
      </c>
      <c r="C6" s="370">
        <v>30925</v>
      </c>
      <c r="D6" s="370">
        <v>795</v>
      </c>
      <c r="E6" s="370">
        <v>15945</v>
      </c>
      <c r="F6" s="370">
        <v>459</v>
      </c>
      <c r="G6" s="370">
        <v>14426</v>
      </c>
      <c r="H6" s="370">
        <v>21</v>
      </c>
      <c r="I6" s="369">
        <v>554</v>
      </c>
    </row>
    <row r="7" spans="1:9" s="364" customFormat="1" ht="18" customHeight="1">
      <c r="A7" s="367">
        <v>3</v>
      </c>
      <c r="B7" s="366">
        <v>1349</v>
      </c>
      <c r="C7" s="366">
        <v>28356</v>
      </c>
      <c r="D7" s="366">
        <v>856</v>
      </c>
      <c r="E7" s="366">
        <v>16505</v>
      </c>
      <c r="F7" s="366">
        <v>467</v>
      </c>
      <c r="G7" s="366">
        <v>11216</v>
      </c>
      <c r="H7" s="366">
        <v>26</v>
      </c>
      <c r="I7" s="365">
        <v>635</v>
      </c>
    </row>
    <row r="8" spans="1:9" s="358" customFormat="1" ht="13.5" customHeight="1">
      <c r="A8" s="363" t="s">
        <v>257</v>
      </c>
      <c r="B8" s="362"/>
      <c r="C8" s="362"/>
      <c r="D8" s="362"/>
      <c r="E8" s="362"/>
      <c r="F8" s="362"/>
      <c r="G8" s="362"/>
      <c r="H8" s="362"/>
      <c r="I8" s="357"/>
    </row>
    <row r="9" spans="1:9" s="358" customFormat="1">
      <c r="B9" s="359"/>
      <c r="C9" s="359"/>
      <c r="D9" s="359"/>
      <c r="E9" s="359"/>
      <c r="F9" s="359"/>
      <c r="G9" s="359"/>
      <c r="H9" s="361"/>
      <c r="I9" s="361"/>
    </row>
    <row r="10" spans="1:9" s="358" customFormat="1">
      <c r="B10" s="359"/>
      <c r="C10" s="359"/>
      <c r="D10" s="359"/>
      <c r="E10" s="359"/>
      <c r="F10" s="359"/>
      <c r="G10" s="359"/>
      <c r="H10" s="359"/>
      <c r="I10" s="359"/>
    </row>
    <row r="11" spans="1:9" s="358" customFormat="1" ht="13.5" customHeight="1">
      <c r="B11" s="359"/>
      <c r="C11" s="359"/>
      <c r="D11" s="359"/>
      <c r="E11" s="359"/>
      <c r="F11" s="360"/>
      <c r="G11" s="359"/>
      <c r="H11" s="359"/>
      <c r="I11" s="359"/>
    </row>
    <row r="12" spans="1:9" s="358" customFormat="1" ht="13.5" customHeight="1">
      <c r="B12" s="359"/>
      <c r="C12" s="359"/>
      <c r="D12" s="359"/>
      <c r="E12" s="359"/>
      <c r="F12" s="359"/>
      <c r="G12" s="359"/>
      <c r="H12" s="359"/>
      <c r="I12" s="359"/>
    </row>
    <row r="13" spans="1:9" s="358" customFormat="1" ht="13.5" customHeight="1">
      <c r="B13" s="359"/>
      <c r="C13" s="359"/>
      <c r="D13" s="359"/>
      <c r="E13" s="359"/>
      <c r="F13" s="359"/>
      <c r="G13" s="359"/>
      <c r="H13" s="359"/>
      <c r="I13" s="359"/>
    </row>
    <row r="14" spans="1:9" ht="13.5" customHeight="1">
      <c r="I14" s="350"/>
    </row>
    <row r="15" spans="1:9" ht="13.5" customHeight="1">
      <c r="B15" s="357"/>
      <c r="C15" s="356"/>
      <c r="D15" s="356"/>
      <c r="E15" s="356"/>
      <c r="F15" s="356"/>
      <c r="I15" s="350"/>
    </row>
    <row r="16" spans="1:9" ht="13.5" customHeight="1">
      <c r="B16" s="355"/>
      <c r="C16" s="354"/>
      <c r="D16" s="354"/>
      <c r="E16" s="354"/>
      <c r="F16" s="354"/>
      <c r="I16" s="350"/>
    </row>
    <row r="17" spans="2:9" ht="13.5" customHeight="1">
      <c r="B17" s="355"/>
      <c r="C17" s="354"/>
      <c r="D17" s="354"/>
      <c r="E17" s="354"/>
      <c r="F17" s="354"/>
      <c r="I17" s="350"/>
    </row>
    <row r="18" spans="2:9" ht="13.5" customHeight="1">
      <c r="B18" s="353"/>
      <c r="C18" s="352"/>
      <c r="D18" s="352"/>
      <c r="E18" s="352"/>
      <c r="F18" s="352"/>
      <c r="I18" s="350"/>
    </row>
    <row r="19" spans="2:9" ht="13.5" customHeight="1">
      <c r="I19" s="350"/>
    </row>
    <row r="20" spans="2:9" ht="13.5" customHeight="1">
      <c r="I20" s="350"/>
    </row>
    <row r="21" spans="2:9" ht="13.5" customHeight="1">
      <c r="I21" s="350"/>
    </row>
  </sheetData>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B466-82E4-4F05-BDB7-FD4FDC9490F3}">
  <dimension ref="A1:E20"/>
  <sheetViews>
    <sheetView view="pageBreakPreview" zoomScale="98" zoomScaleNormal="100" zoomScaleSheetLayoutView="98" workbookViewId="0">
      <selection activeCell="B19" sqref="B19"/>
    </sheetView>
  </sheetViews>
  <sheetFormatPr defaultColWidth="9" defaultRowHeight="13.2"/>
  <cols>
    <col min="1" max="5" width="17.77734375" style="435" customWidth="1"/>
    <col min="6" max="16384" width="9" style="435"/>
  </cols>
  <sheetData>
    <row r="1" spans="1:5" s="454" customFormat="1" ht="15" customHeight="1">
      <c r="A1" s="451" t="s">
        <v>307</v>
      </c>
    </row>
    <row r="2" spans="1:5" s="454" customFormat="1" ht="8.1" customHeight="1">
      <c r="A2" s="451"/>
    </row>
    <row r="3" spans="1:5" s="451" customFormat="1" ht="15" customHeight="1" thickBot="1">
      <c r="A3" s="453" t="s">
        <v>306</v>
      </c>
      <c r="B3" s="452"/>
      <c r="C3" s="452"/>
    </row>
    <row r="4" spans="1:5" s="444" customFormat="1" ht="18" customHeight="1" thickTop="1">
      <c r="A4" s="450" t="s">
        <v>265</v>
      </c>
      <c r="B4" s="883" t="s">
        <v>305</v>
      </c>
      <c r="C4" s="883" t="s">
        <v>304</v>
      </c>
      <c r="D4" s="885" t="s">
        <v>303</v>
      </c>
      <c r="E4" s="883" t="s">
        <v>302</v>
      </c>
    </row>
    <row r="5" spans="1:5" s="444" customFormat="1" ht="18" customHeight="1">
      <c r="A5" s="449" t="s">
        <v>260</v>
      </c>
      <c r="B5" s="884"/>
      <c r="C5" s="884"/>
      <c r="D5" s="884"/>
      <c r="E5" s="884"/>
    </row>
    <row r="6" spans="1:5" s="444" customFormat="1" ht="21.75" customHeight="1">
      <c r="A6" s="448" t="s">
        <v>3</v>
      </c>
      <c r="B6" s="447">
        <v>1223979</v>
      </c>
      <c r="C6" s="447">
        <v>1010258</v>
      </c>
      <c r="D6" s="447">
        <v>98787</v>
      </c>
      <c r="E6" s="447">
        <v>114934</v>
      </c>
    </row>
    <row r="7" spans="1:5" s="444" customFormat="1" ht="21.9" customHeight="1">
      <c r="A7" s="448">
        <v>2</v>
      </c>
      <c r="B7" s="447">
        <v>241054</v>
      </c>
      <c r="C7" s="447">
        <v>188764</v>
      </c>
      <c r="D7" s="447">
        <v>14989</v>
      </c>
      <c r="E7" s="447">
        <v>37301</v>
      </c>
    </row>
    <row r="8" spans="1:5" s="444" customFormat="1" ht="21.9" customHeight="1">
      <c r="A8" s="446">
        <v>3</v>
      </c>
      <c r="B8" s="445">
        <v>504656</v>
      </c>
      <c r="C8" s="445">
        <v>410785</v>
      </c>
      <c r="D8" s="445">
        <v>36766</v>
      </c>
      <c r="E8" s="445">
        <v>57105</v>
      </c>
    </row>
    <row r="9" spans="1:5" s="442" customFormat="1" ht="13.5" customHeight="1">
      <c r="A9" s="443"/>
      <c r="E9" s="109" t="s">
        <v>22</v>
      </c>
    </row>
    <row r="10" spans="1:5" s="436" customFormat="1" ht="13.5" customHeight="1">
      <c r="B10" s="441"/>
      <c r="C10" s="440"/>
      <c r="D10" s="440"/>
      <c r="E10" s="440"/>
    </row>
    <row r="11" spans="1:5" s="436" customFormat="1" ht="13.5" customHeight="1">
      <c r="B11" s="439"/>
      <c r="C11" s="438"/>
    </row>
    <row r="12" spans="1:5" s="436" customFormat="1" ht="13.5" customHeight="1">
      <c r="B12" s="437"/>
    </row>
    <row r="13" spans="1:5" s="436" customFormat="1" ht="13.5" customHeight="1"/>
    <row r="14" spans="1:5" s="436" customFormat="1" ht="13.5" customHeight="1"/>
    <row r="15" spans="1:5" s="436" customFormat="1" ht="13.5" customHeight="1"/>
    <row r="16" spans="1:5" s="436" customFormat="1" ht="13.5" customHeight="1"/>
    <row r="17" s="436" customFormat="1" ht="13.5" customHeight="1"/>
    <row r="18" s="436" customFormat="1" ht="13.5" customHeight="1"/>
    <row r="19" s="436" customFormat="1" ht="13.5" customHeight="1"/>
    <row r="20" s="436" customFormat="1" ht="13.5" customHeight="1"/>
  </sheetData>
  <mergeCells count="4">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FC90-825B-4D40-8343-7B4210BCC793}">
  <dimension ref="A1:I16"/>
  <sheetViews>
    <sheetView view="pageBreakPreview" zoomScaleNormal="100" zoomScaleSheetLayoutView="100" workbookViewId="0">
      <selection activeCell="C15" sqref="C15"/>
    </sheetView>
  </sheetViews>
  <sheetFormatPr defaultColWidth="9" defaultRowHeight="13.2"/>
  <cols>
    <col min="1" max="3" width="29.6640625" style="455" customWidth="1"/>
    <col min="4" max="5" width="10.6640625" style="455" customWidth="1"/>
    <col min="6" max="6" width="9.21875" style="455" customWidth="1"/>
    <col min="7" max="16384" width="9" style="455"/>
  </cols>
  <sheetData>
    <row r="1" spans="1:9" s="456" customFormat="1" ht="15" customHeight="1" thickBot="1">
      <c r="A1" s="463" t="s">
        <v>310</v>
      </c>
      <c r="B1" s="471"/>
      <c r="C1" s="472"/>
      <c r="D1" s="471"/>
      <c r="E1" s="471"/>
    </row>
    <row r="2" spans="1:9" s="468" customFormat="1" ht="17.100000000000001" customHeight="1" thickTop="1">
      <c r="A2" s="470" t="s">
        <v>265</v>
      </c>
      <c r="B2" s="886" t="s">
        <v>309</v>
      </c>
      <c r="C2" s="886" t="s">
        <v>308</v>
      </c>
    </row>
    <row r="3" spans="1:9" s="468" customFormat="1" ht="17.100000000000001" customHeight="1">
      <c r="A3" s="469" t="s">
        <v>260</v>
      </c>
      <c r="B3" s="887"/>
      <c r="C3" s="887"/>
    </row>
    <row r="4" spans="1:9" s="463" customFormat="1" ht="20.100000000000001" customHeight="1">
      <c r="A4" s="467" t="s">
        <v>3</v>
      </c>
      <c r="B4" s="447">
        <v>43828</v>
      </c>
      <c r="C4" s="466">
        <v>49.7</v>
      </c>
    </row>
    <row r="5" spans="1:9" s="463" customFormat="1" ht="20.100000000000001" customHeight="1">
      <c r="A5" s="467">
        <v>2</v>
      </c>
      <c r="B5" s="447">
        <v>14050</v>
      </c>
      <c r="C5" s="466">
        <v>24.78</v>
      </c>
    </row>
    <row r="6" spans="1:9" s="463" customFormat="1" ht="20.100000000000001" customHeight="1">
      <c r="A6" s="465">
        <v>3</v>
      </c>
      <c r="B6" s="445">
        <v>25491</v>
      </c>
      <c r="C6" s="464">
        <v>27.9</v>
      </c>
    </row>
    <row r="7" spans="1:9" s="461" customFormat="1" ht="13.5" customHeight="1">
      <c r="A7" s="443"/>
      <c r="B7" s="458"/>
      <c r="D7" s="462"/>
      <c r="E7" s="462"/>
      <c r="F7" s="462"/>
      <c r="G7" s="443"/>
      <c r="H7" s="443"/>
    </row>
    <row r="8" spans="1:9" s="456" customFormat="1" ht="13.5" customHeight="1">
      <c r="A8" s="458"/>
      <c r="B8" s="458"/>
      <c r="C8" s="458"/>
      <c r="D8" s="458"/>
      <c r="E8" s="460"/>
      <c r="F8" s="459"/>
      <c r="G8" s="459"/>
      <c r="H8" s="459"/>
    </row>
    <row r="9" spans="1:9" s="456" customFormat="1" ht="13.5" customHeight="1">
      <c r="A9" s="458"/>
      <c r="B9" s="458"/>
      <c r="C9" s="458"/>
      <c r="D9" s="458"/>
      <c r="E9" s="460"/>
      <c r="F9" s="459"/>
      <c r="G9" s="459"/>
      <c r="H9" s="459"/>
    </row>
    <row r="10" spans="1:9" s="456" customFormat="1" ht="13.5" customHeight="1">
      <c r="A10" s="458"/>
      <c r="B10" s="458"/>
      <c r="C10" s="458"/>
      <c r="D10" s="458"/>
      <c r="E10" s="460"/>
      <c r="F10" s="459"/>
      <c r="G10" s="459"/>
      <c r="H10" s="459"/>
    </row>
    <row r="11" spans="1:9" s="456" customFormat="1" ht="13.5" customHeight="1">
      <c r="A11" s="458"/>
      <c r="B11" s="458"/>
      <c r="C11" s="459"/>
      <c r="D11" s="458"/>
      <c r="E11" s="460"/>
      <c r="F11" s="459"/>
      <c r="G11" s="459"/>
      <c r="H11" s="459"/>
    </row>
    <row r="12" spans="1:9" s="456" customFormat="1" ht="13.5" customHeight="1">
      <c r="A12" s="458"/>
      <c r="B12" s="458"/>
      <c r="C12" s="459"/>
      <c r="D12" s="458"/>
      <c r="E12" s="460"/>
      <c r="F12" s="459"/>
      <c r="G12" s="459"/>
      <c r="H12" s="459"/>
    </row>
    <row r="13" spans="1:9" s="456" customFormat="1" ht="13.5" customHeight="1">
      <c r="A13" s="458"/>
      <c r="B13" s="458"/>
      <c r="C13" s="457"/>
      <c r="D13" s="457"/>
      <c r="E13" s="457"/>
      <c r="F13" s="457"/>
      <c r="G13" s="457"/>
      <c r="H13" s="457"/>
      <c r="I13" s="457"/>
    </row>
    <row r="14" spans="1:9" s="456" customFormat="1" ht="13.5" customHeight="1"/>
    <row r="15" spans="1:9" s="456" customFormat="1" ht="13.5" customHeight="1"/>
    <row r="16" spans="1:9" s="456" customFormat="1" ht="13.5" customHeight="1"/>
  </sheetData>
  <mergeCells count="2">
    <mergeCell ref="B2:B3"/>
    <mergeCell ref="C2:C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37B8-1043-4DAA-8CCF-3335484A2FCC}">
  <dimension ref="A1:J67"/>
  <sheetViews>
    <sheetView view="pageBreakPreview" zoomScaleNormal="100" zoomScaleSheetLayoutView="100" workbookViewId="0">
      <selection activeCell="C23" sqref="C23"/>
    </sheetView>
  </sheetViews>
  <sheetFormatPr defaultColWidth="9" defaultRowHeight="13.2"/>
  <cols>
    <col min="1" max="1" width="13.88671875" style="404" customWidth="1"/>
    <col min="2" max="9" width="9" style="404" customWidth="1"/>
    <col min="10" max="16384" width="9" style="404"/>
  </cols>
  <sheetData>
    <row r="1" spans="1:10" ht="15" customHeight="1" thickBot="1">
      <c r="A1" s="488" t="s">
        <v>318</v>
      </c>
    </row>
    <row r="2" spans="1:10" s="473" customFormat="1" ht="18" customHeight="1" thickTop="1">
      <c r="A2" s="487" t="s">
        <v>30</v>
      </c>
      <c r="B2" s="888" t="s">
        <v>317</v>
      </c>
      <c r="C2" s="889"/>
      <c r="D2" s="888" t="s">
        <v>316</v>
      </c>
      <c r="E2" s="889"/>
      <c r="F2" s="888" t="s">
        <v>315</v>
      </c>
      <c r="G2" s="889"/>
      <c r="H2" s="888" t="s">
        <v>314</v>
      </c>
      <c r="I2" s="889"/>
    </row>
    <row r="3" spans="1:10" s="473" customFormat="1" ht="18" customHeight="1">
      <c r="A3" s="486" t="s">
        <v>260</v>
      </c>
      <c r="B3" s="484" t="s">
        <v>313</v>
      </c>
      <c r="C3" s="485" t="s">
        <v>312</v>
      </c>
      <c r="D3" s="484" t="s">
        <v>313</v>
      </c>
      <c r="E3" s="485" t="s">
        <v>312</v>
      </c>
      <c r="F3" s="484" t="s">
        <v>313</v>
      </c>
      <c r="G3" s="485" t="s">
        <v>312</v>
      </c>
      <c r="H3" s="484" t="s">
        <v>313</v>
      </c>
      <c r="I3" s="483" t="s">
        <v>312</v>
      </c>
    </row>
    <row r="4" spans="1:10" s="473" customFormat="1" ht="21.9" customHeight="1">
      <c r="A4" s="396" t="s">
        <v>3</v>
      </c>
      <c r="B4" s="482">
        <v>6299</v>
      </c>
      <c r="C4" s="482">
        <v>71106</v>
      </c>
      <c r="D4" s="482">
        <v>621</v>
      </c>
      <c r="E4" s="482">
        <v>6422</v>
      </c>
      <c r="F4" s="482">
        <v>4366</v>
      </c>
      <c r="G4" s="482">
        <v>37661</v>
      </c>
      <c r="H4" s="482">
        <v>1312</v>
      </c>
      <c r="I4" s="482">
        <v>27023</v>
      </c>
    </row>
    <row r="5" spans="1:10" s="473" customFormat="1" ht="21.9" customHeight="1">
      <c r="A5" s="396">
        <v>2</v>
      </c>
      <c r="B5" s="482">
        <v>3684</v>
      </c>
      <c r="C5" s="482">
        <v>23251</v>
      </c>
      <c r="D5" s="482">
        <v>372</v>
      </c>
      <c r="E5" s="482">
        <v>2202</v>
      </c>
      <c r="F5" s="482">
        <v>2612</v>
      </c>
      <c r="G5" s="482">
        <v>12389</v>
      </c>
      <c r="H5" s="482">
        <v>700</v>
      </c>
      <c r="I5" s="482">
        <v>8660</v>
      </c>
    </row>
    <row r="6" spans="1:10" s="473" customFormat="1" ht="21.9" customHeight="1">
      <c r="A6" s="394">
        <v>3</v>
      </c>
      <c r="B6" s="480">
        <v>5474</v>
      </c>
      <c r="C6" s="481">
        <v>31614</v>
      </c>
      <c r="D6" s="480">
        <v>398</v>
      </c>
      <c r="E6" s="480">
        <v>2394</v>
      </c>
      <c r="F6" s="480">
        <v>4071</v>
      </c>
      <c r="G6" s="480">
        <v>19451</v>
      </c>
      <c r="H6" s="480">
        <v>1005</v>
      </c>
      <c r="I6" s="480">
        <v>9769</v>
      </c>
      <c r="J6" s="479"/>
    </row>
    <row r="7" spans="1:10" s="473" customFormat="1" ht="12" customHeight="1">
      <c r="A7" s="478" t="s">
        <v>311</v>
      </c>
      <c r="I7" s="462"/>
      <c r="J7" s="477"/>
    </row>
    <row r="8" spans="1:10" s="473" customFormat="1" ht="12" customHeight="1">
      <c r="I8" s="476"/>
      <c r="J8" s="474"/>
    </row>
    <row r="9" spans="1:10" s="473" customFormat="1" ht="12" customHeight="1">
      <c r="I9" s="476"/>
      <c r="J9" s="474"/>
    </row>
    <row r="10" spans="1:10" s="473" customFormat="1" ht="12" customHeight="1">
      <c r="I10" s="475"/>
      <c r="J10" s="474"/>
    </row>
    <row r="11" spans="1:10" s="473" customFormat="1" ht="12" customHeight="1">
      <c r="J11" s="474"/>
    </row>
    <row r="12" spans="1:10" s="473" customFormat="1" ht="12" customHeight="1">
      <c r="J12" s="474"/>
    </row>
    <row r="13" spans="1:10" s="473" customFormat="1" ht="12" customHeight="1">
      <c r="J13" s="474"/>
    </row>
    <row r="14" spans="1:10" s="473" customFormat="1" ht="13.5" customHeight="1">
      <c r="J14" s="474"/>
    </row>
    <row r="15" spans="1:10" s="473" customFormat="1" ht="13.5" customHeight="1"/>
    <row r="16" spans="1:10" s="473" customFormat="1" ht="13.5" customHeight="1"/>
    <row r="17" s="473" customFormat="1" ht="13.5" customHeight="1"/>
    <row r="18" s="473" customFormat="1" ht="13.5" customHeight="1"/>
    <row r="19" s="473" customFormat="1" ht="13.5" customHeight="1"/>
    <row r="20" s="473" customFormat="1" ht="13.5" customHeight="1"/>
    <row r="21" s="473" customFormat="1" ht="13.5" customHeight="1"/>
    <row r="22" s="473" customFormat="1" ht="13.5" customHeight="1"/>
    <row r="23" s="473" customFormat="1" ht="13.5" customHeight="1"/>
    <row r="24" s="473" customFormat="1" ht="13.5" customHeight="1"/>
    <row r="25" s="473" customFormat="1" ht="13.5" customHeight="1"/>
    <row r="26" s="473" customFormat="1" ht="13.5" customHeight="1"/>
    <row r="27" s="473" customFormat="1" ht="13.5" customHeight="1"/>
    <row r="28" s="473" customFormat="1" ht="13.5" customHeight="1"/>
    <row r="29" s="473" customFormat="1" ht="13.5" customHeight="1"/>
    <row r="30" s="473" customFormat="1" ht="13.5" customHeight="1"/>
    <row r="31" s="473" customFormat="1" ht="13.5" customHeight="1"/>
    <row r="32" s="473" customFormat="1" ht="13.5" customHeight="1"/>
    <row r="33" s="473" customFormat="1" ht="13.5" customHeight="1"/>
    <row r="34" s="473" customFormat="1" ht="13.5" customHeight="1"/>
    <row r="35" s="473" customFormat="1" ht="13.5" customHeight="1"/>
    <row r="36" s="473" customFormat="1" ht="13.5" customHeight="1"/>
    <row r="37" s="473" customFormat="1" ht="13.5" customHeight="1"/>
    <row r="38" s="473" customFormat="1" ht="13.5" customHeight="1"/>
    <row r="39" s="473" customFormat="1" ht="13.5" customHeight="1"/>
    <row r="40" s="473" customFormat="1" ht="13.5" customHeight="1"/>
    <row r="41" s="473" customFormat="1" ht="13.5" customHeight="1"/>
    <row r="42" s="473" customFormat="1" ht="13.5" customHeight="1"/>
    <row r="43" s="473" customFormat="1" ht="13.5" customHeight="1"/>
    <row r="44" s="473" customFormat="1" ht="13.5" customHeight="1"/>
    <row r="45" s="473" customFormat="1" ht="13.5" customHeight="1"/>
    <row r="46" s="473" customFormat="1" ht="13.5" customHeight="1"/>
    <row r="47" s="473" customFormat="1" ht="13.5" customHeight="1"/>
    <row r="48" s="473" customFormat="1" ht="13.5" customHeight="1"/>
    <row r="49" s="473" customFormat="1" ht="13.5" customHeight="1"/>
    <row r="50" s="473" customFormat="1" ht="13.5" customHeight="1"/>
    <row r="51" s="473" customFormat="1" ht="13.5" customHeight="1"/>
    <row r="52" s="473" customFormat="1" ht="13.5" customHeight="1"/>
    <row r="53" s="473" customFormat="1" ht="13.5" customHeight="1"/>
    <row r="54" s="473" customFormat="1" ht="13.5" customHeight="1"/>
    <row r="55" s="473" customFormat="1" ht="13.5" customHeight="1"/>
    <row r="56" s="473" customFormat="1" ht="13.5" customHeight="1"/>
    <row r="57" s="473" customFormat="1" ht="13.5" customHeight="1"/>
    <row r="58" s="473" customFormat="1" ht="13.5" customHeight="1"/>
    <row r="59" s="473" customFormat="1" ht="13.5" customHeight="1"/>
    <row r="60" s="473" customFormat="1" ht="13.5" customHeight="1"/>
    <row r="61" s="473" customFormat="1" ht="13.5" customHeight="1"/>
    <row r="62" s="473" customFormat="1" ht="13.5" customHeight="1"/>
    <row r="63" s="473" customFormat="1" ht="13.5" customHeight="1"/>
    <row r="64" s="473" customFormat="1" ht="13.5" customHeight="1"/>
    <row r="65" s="473" customFormat="1" ht="13.5" customHeight="1"/>
    <row r="66" s="473" customFormat="1" ht="13.5" customHeight="1"/>
    <row r="67" s="473" customFormat="1" ht="13.5" customHeight="1"/>
  </sheetData>
  <mergeCells count="4">
    <mergeCell ref="B2:C2"/>
    <mergeCell ref="D2:E2"/>
    <mergeCell ref="F2:G2"/>
    <mergeCell ref="H2:I2"/>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E5D2-AF45-428D-99AA-0086A0290FA8}">
  <dimension ref="A1:E17"/>
  <sheetViews>
    <sheetView view="pageBreakPreview" zoomScaleNormal="100" zoomScaleSheetLayoutView="100" workbookViewId="0">
      <selection activeCell="A19" sqref="A19"/>
    </sheetView>
  </sheetViews>
  <sheetFormatPr defaultColWidth="9" defaultRowHeight="13.2"/>
  <cols>
    <col min="1" max="3" width="28.88671875" style="1" customWidth="1"/>
    <col min="4" max="4" width="17.6640625" style="1" customWidth="1"/>
    <col min="5" max="5" width="14.77734375" style="1" customWidth="1"/>
    <col min="6" max="6" width="12.21875" style="1" customWidth="1"/>
    <col min="7" max="7" width="11.77734375" style="1" customWidth="1"/>
    <col min="8" max="16384" width="9" style="1"/>
  </cols>
  <sheetData>
    <row r="1" spans="1:5" ht="15" customHeight="1">
      <c r="A1" s="93" t="s">
        <v>74</v>
      </c>
    </row>
    <row r="2" spans="1:5" ht="9.9" customHeight="1" thickBot="1">
      <c r="A2" s="93"/>
      <c r="B2" s="118"/>
      <c r="C2" s="118"/>
      <c r="D2" s="118"/>
    </row>
    <row r="3" spans="1:5" ht="17.25" customHeight="1" thickTop="1">
      <c r="A3" s="128" t="s">
        <v>73</v>
      </c>
      <c r="B3" s="127" t="s">
        <v>72</v>
      </c>
      <c r="C3" s="126" t="s">
        <v>71</v>
      </c>
    </row>
    <row r="4" spans="1:5" ht="17.25" customHeight="1">
      <c r="A4" s="125" t="s">
        <v>48</v>
      </c>
      <c r="B4" s="124" t="s">
        <v>70</v>
      </c>
      <c r="C4" s="124" t="s">
        <v>69</v>
      </c>
    </row>
    <row r="5" spans="1:5" ht="20.100000000000001" customHeight="1">
      <c r="A5" s="123" t="s">
        <v>3</v>
      </c>
      <c r="B5" s="122">
        <v>5807</v>
      </c>
      <c r="C5" s="121">
        <v>55419</v>
      </c>
    </row>
    <row r="6" spans="1:5" ht="20.100000000000001" customHeight="1">
      <c r="A6" s="123">
        <v>2</v>
      </c>
      <c r="B6" s="122">
        <v>2484</v>
      </c>
      <c r="C6" s="121">
        <v>9568</v>
      </c>
    </row>
    <row r="7" spans="1:5" ht="20.100000000000001" customHeight="1">
      <c r="A7" s="120">
        <v>3</v>
      </c>
      <c r="B7" s="740">
        <v>2710</v>
      </c>
      <c r="C7" s="741">
        <v>3566</v>
      </c>
    </row>
    <row r="8" spans="1:5" ht="12" customHeight="1">
      <c r="A8" s="119" t="s">
        <v>68</v>
      </c>
      <c r="B8" s="119"/>
      <c r="C8" s="4" t="s">
        <v>22</v>
      </c>
    </row>
    <row r="9" spans="1:5" ht="12" customHeight="1">
      <c r="C9" s="4" t="s">
        <v>67</v>
      </c>
      <c r="E9" s="118"/>
    </row>
    <row r="10" spans="1:5">
      <c r="A10" s="117" t="s">
        <v>19</v>
      </c>
      <c r="B10" s="117"/>
      <c r="C10" s="4"/>
      <c r="E10" s="117"/>
    </row>
    <row r="11" spans="1:5">
      <c r="C11" s="4"/>
    </row>
    <row r="17" spans="4:4">
      <c r="D17" s="1" t="s">
        <v>19</v>
      </c>
    </row>
  </sheetData>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57BA-C74A-400B-9E57-7FFFC6082816}">
  <dimension ref="A1:E15"/>
  <sheetViews>
    <sheetView view="pageBreakPreview" zoomScaleNormal="100" zoomScaleSheetLayoutView="100" workbookViewId="0">
      <selection activeCell="C19" sqref="C19"/>
    </sheetView>
  </sheetViews>
  <sheetFormatPr defaultColWidth="9" defaultRowHeight="13.2"/>
  <cols>
    <col min="1" max="1" width="17.6640625" style="489" customWidth="1"/>
    <col min="2" max="5" width="17.33203125" style="489" customWidth="1"/>
    <col min="6" max="16384" width="9" style="489"/>
  </cols>
  <sheetData>
    <row r="1" spans="1:5" ht="15" customHeight="1">
      <c r="A1" s="490" t="s">
        <v>323</v>
      </c>
    </row>
    <row r="2" spans="1:5" s="490" customFormat="1" ht="9.9" customHeight="1" thickBot="1">
      <c r="A2" s="500"/>
      <c r="B2" s="500"/>
      <c r="C2" s="500"/>
      <c r="D2" s="500"/>
      <c r="E2" s="500"/>
    </row>
    <row r="3" spans="1:5" s="463" customFormat="1" ht="16.5" customHeight="1" thickTop="1">
      <c r="A3" s="470" t="s">
        <v>265</v>
      </c>
      <c r="B3" s="886" t="s">
        <v>322</v>
      </c>
      <c r="C3" s="886" t="s">
        <v>321</v>
      </c>
      <c r="D3" s="886" t="s">
        <v>320</v>
      </c>
      <c r="E3" s="886" t="s">
        <v>319</v>
      </c>
    </row>
    <row r="4" spans="1:5" s="463" customFormat="1" ht="16.5" customHeight="1">
      <c r="A4" s="469" t="s">
        <v>260</v>
      </c>
      <c r="B4" s="887"/>
      <c r="C4" s="887"/>
      <c r="D4" s="887"/>
      <c r="E4" s="887"/>
    </row>
    <row r="5" spans="1:5" s="495" customFormat="1" ht="18" customHeight="1">
      <c r="A5" s="499" t="s">
        <v>100</v>
      </c>
      <c r="B5" s="447">
        <v>125212</v>
      </c>
      <c r="C5" s="447">
        <v>29349</v>
      </c>
      <c r="D5" s="447">
        <v>95863</v>
      </c>
      <c r="E5" s="498">
        <v>83.9</v>
      </c>
    </row>
    <row r="6" spans="1:5" s="495" customFormat="1" ht="18" customHeight="1">
      <c r="A6" s="499">
        <v>2</v>
      </c>
      <c r="B6" s="447">
        <v>21313</v>
      </c>
      <c r="C6" s="447">
        <v>4090</v>
      </c>
      <c r="D6" s="447">
        <v>17223</v>
      </c>
      <c r="E6" s="498">
        <v>69.599999999999994</v>
      </c>
    </row>
    <row r="7" spans="1:5" s="495" customFormat="1" ht="18" customHeight="1">
      <c r="A7" s="497">
        <v>3</v>
      </c>
      <c r="B7" s="445">
        <v>51444</v>
      </c>
      <c r="C7" s="445">
        <v>17079</v>
      </c>
      <c r="D7" s="445">
        <v>34365</v>
      </c>
      <c r="E7" s="496">
        <v>70.7</v>
      </c>
    </row>
    <row r="8" spans="1:5" s="493" customFormat="1" ht="13.5" customHeight="1">
      <c r="A8" s="478" t="s">
        <v>311</v>
      </c>
      <c r="E8" s="475"/>
    </row>
    <row r="9" spans="1:5" s="492" customFormat="1" ht="13.5" customHeight="1">
      <c r="A9" s="493"/>
      <c r="B9" s="493"/>
      <c r="D9" s="493"/>
      <c r="E9" s="475"/>
    </row>
    <row r="10" spans="1:5" s="492" customFormat="1" ht="13.5" customHeight="1">
      <c r="A10" s="493"/>
      <c r="B10" s="493"/>
      <c r="D10" s="494"/>
      <c r="E10" s="476"/>
    </row>
    <row r="11" spans="1:5" s="492" customFormat="1" ht="13.5" customHeight="1">
      <c r="A11" s="493"/>
      <c r="B11" s="493"/>
      <c r="C11" s="493"/>
      <c r="D11" s="493"/>
      <c r="E11" s="493"/>
    </row>
    <row r="12" spans="1:5" s="490" customFormat="1" ht="13.5" customHeight="1">
      <c r="C12" s="491"/>
    </row>
    <row r="13" spans="1:5" s="490" customFormat="1" ht="13.5" customHeight="1">
      <c r="C13" s="491"/>
    </row>
    <row r="14" spans="1:5" s="490" customFormat="1" ht="13.5" customHeight="1">
      <c r="C14" s="491"/>
    </row>
    <row r="15" spans="1:5" s="490" customFormat="1" ht="13.5" customHeight="1"/>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4898-1AE4-45F5-9FFC-0AD431707E6D}">
  <dimension ref="A1:E11"/>
  <sheetViews>
    <sheetView view="pageBreakPreview" zoomScaleNormal="100" zoomScaleSheetLayoutView="100" workbookViewId="0">
      <selection activeCell="B24" sqref="B24"/>
    </sheetView>
  </sheetViews>
  <sheetFormatPr defaultColWidth="9" defaultRowHeight="13.2"/>
  <cols>
    <col min="1" max="1" width="27" style="25" customWidth="1"/>
    <col min="2" max="4" width="19.88671875" style="25" customWidth="1"/>
    <col min="5" max="5" width="9.44140625" style="25" bestFit="1" customWidth="1"/>
    <col min="6" max="16384" width="9" style="25"/>
  </cols>
  <sheetData>
    <row r="1" spans="1:5" ht="15" customHeight="1">
      <c r="A1" s="41" t="s">
        <v>31</v>
      </c>
    </row>
    <row r="2" spans="1:5" ht="9.9" customHeight="1" thickBot="1">
      <c r="A2" s="41"/>
    </row>
    <row r="3" spans="1:5" s="32" customFormat="1" ht="17.100000000000001" customHeight="1" thickTop="1">
      <c r="A3" s="40" t="s">
        <v>30</v>
      </c>
      <c r="B3" s="890" t="s">
        <v>29</v>
      </c>
      <c r="C3" s="890" t="s">
        <v>28</v>
      </c>
      <c r="D3" s="890" t="s">
        <v>27</v>
      </c>
    </row>
    <row r="4" spans="1:5" s="32" customFormat="1" ht="17.100000000000001" customHeight="1">
      <c r="A4" s="39" t="s">
        <v>26</v>
      </c>
      <c r="B4" s="882"/>
      <c r="C4" s="882"/>
      <c r="D4" s="882"/>
    </row>
    <row r="5" spans="1:5" s="32" customFormat="1" ht="20.100000000000001" customHeight="1">
      <c r="A5" s="38" t="s">
        <v>3</v>
      </c>
      <c r="B5" s="35">
        <v>113319</v>
      </c>
      <c r="C5" s="35">
        <v>21180</v>
      </c>
      <c r="D5" s="35">
        <v>92139</v>
      </c>
      <c r="E5" s="37"/>
    </row>
    <row r="6" spans="1:5" s="32" customFormat="1" ht="20.100000000000001" customHeight="1">
      <c r="A6" s="36" t="s">
        <v>25</v>
      </c>
      <c r="B6" s="35">
        <v>41121</v>
      </c>
      <c r="C6" s="35">
        <v>5889</v>
      </c>
      <c r="D6" s="35">
        <v>35232</v>
      </c>
    </row>
    <row r="7" spans="1:5" s="32" customFormat="1" ht="20.100000000000001" customHeight="1">
      <c r="A7" s="34" t="s">
        <v>24</v>
      </c>
      <c r="B7" s="33">
        <f>C7+D7</f>
        <v>9763</v>
      </c>
      <c r="C7" s="33">
        <v>846</v>
      </c>
      <c r="D7" s="33">
        <v>8917</v>
      </c>
    </row>
    <row r="8" spans="1:5" ht="12" customHeight="1">
      <c r="A8" s="31" t="s">
        <v>23</v>
      </c>
      <c r="B8" s="26"/>
      <c r="C8" s="26"/>
      <c r="D8" s="30" t="s">
        <v>22</v>
      </c>
    </row>
    <row r="9" spans="1:5" ht="12" customHeight="1">
      <c r="A9" s="29"/>
      <c r="B9" s="26"/>
      <c r="C9" s="26"/>
      <c r="D9" s="27"/>
    </row>
    <row r="10" spans="1:5">
      <c r="A10" s="29" t="s">
        <v>21</v>
      </c>
      <c r="B10" s="26"/>
      <c r="C10" s="28"/>
      <c r="D10" s="27" t="s">
        <v>20</v>
      </c>
    </row>
    <row r="11" spans="1:5">
      <c r="A11" s="26"/>
      <c r="B11" s="26"/>
      <c r="C11" s="26" t="s">
        <v>19</v>
      </c>
      <c r="D11" s="26"/>
    </row>
  </sheetData>
  <mergeCells count="3">
    <mergeCell ref="B3:B4"/>
    <mergeCell ref="C3:C4"/>
    <mergeCell ref="D3:D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967E-98F0-4134-9B5A-D726D8B40C29}">
  <dimension ref="A1:N20"/>
  <sheetViews>
    <sheetView view="pageBreakPreview" zoomScaleNormal="100" zoomScaleSheetLayoutView="100" workbookViewId="0">
      <selection activeCell="E20" sqref="E20"/>
    </sheetView>
  </sheetViews>
  <sheetFormatPr defaultColWidth="9" defaultRowHeight="13.2"/>
  <cols>
    <col min="1" max="8" width="10.88671875" style="1" customWidth="1"/>
    <col min="9" max="10" width="9.33203125" style="1" customWidth="1"/>
    <col min="11" max="12" width="6.109375" style="1" bestFit="1" customWidth="1"/>
    <col min="13" max="13" width="7.44140625" style="1" bestFit="1" customWidth="1"/>
    <col min="14" max="14" width="6.109375" style="1" bestFit="1" customWidth="1"/>
    <col min="15" max="16384" width="9" style="1"/>
  </cols>
  <sheetData>
    <row r="1" spans="1:14" ht="15" customHeight="1">
      <c r="A1" s="557" t="s">
        <v>341</v>
      </c>
      <c r="B1" s="558"/>
      <c r="C1" s="558"/>
      <c r="D1" s="558"/>
      <c r="E1" s="558"/>
      <c r="F1" s="558"/>
      <c r="G1" s="558"/>
      <c r="H1" s="558"/>
      <c r="I1" s="558"/>
      <c r="J1" s="558"/>
      <c r="K1" s="558"/>
      <c r="L1" s="558"/>
      <c r="M1" s="558"/>
    </row>
    <row r="2" spans="1:14" ht="9.9" customHeight="1" thickBot="1">
      <c r="A2" s="557"/>
      <c r="B2" s="556"/>
      <c r="C2" s="556"/>
      <c r="D2" s="556"/>
      <c r="E2" s="556"/>
      <c r="F2" s="556"/>
      <c r="G2" s="556"/>
      <c r="H2" s="556"/>
      <c r="I2" s="556"/>
      <c r="J2" s="556"/>
      <c r="K2" s="556"/>
      <c r="L2" s="556"/>
      <c r="M2" s="556"/>
    </row>
    <row r="3" spans="1:14" s="7" customFormat="1" ht="17.25" customHeight="1" thickTop="1">
      <c r="A3" s="555" t="s">
        <v>30</v>
      </c>
      <c r="B3" s="554" t="s">
        <v>340</v>
      </c>
      <c r="C3" s="513"/>
      <c r="D3" s="553" t="s">
        <v>339</v>
      </c>
      <c r="E3" s="553"/>
      <c r="F3" s="553"/>
      <c r="G3" s="553"/>
      <c r="H3" s="552"/>
    </row>
    <row r="4" spans="1:14" s="7" customFormat="1" ht="17.25" customHeight="1">
      <c r="A4" s="551" t="s">
        <v>332</v>
      </c>
      <c r="B4" s="550" t="s">
        <v>58</v>
      </c>
      <c r="C4" s="550" t="s">
        <v>338</v>
      </c>
      <c r="D4" s="509" t="s">
        <v>183</v>
      </c>
      <c r="E4" s="509" t="s">
        <v>337</v>
      </c>
      <c r="F4" s="509" t="s">
        <v>336</v>
      </c>
      <c r="G4" s="509" t="s">
        <v>335</v>
      </c>
      <c r="H4" s="509" t="s">
        <v>334</v>
      </c>
    </row>
    <row r="5" spans="1:14" s="539" customFormat="1" ht="20.100000000000001" customHeight="1">
      <c r="A5" s="549" t="s">
        <v>3</v>
      </c>
      <c r="B5" s="547">
        <v>103</v>
      </c>
      <c r="C5" s="548">
        <v>250</v>
      </c>
      <c r="D5" s="547">
        <v>39379</v>
      </c>
      <c r="E5" s="547">
        <v>22605</v>
      </c>
      <c r="F5" s="547">
        <v>13379</v>
      </c>
      <c r="G5" s="547">
        <v>3300</v>
      </c>
      <c r="H5" s="547">
        <v>95</v>
      </c>
    </row>
    <row r="6" spans="1:14" s="539" customFormat="1" ht="20.100000000000001" customHeight="1">
      <c r="A6" s="546">
        <v>2</v>
      </c>
      <c r="B6" s="544">
        <v>103</v>
      </c>
      <c r="C6" s="545">
        <v>104</v>
      </c>
      <c r="D6" s="544">
        <v>18443</v>
      </c>
      <c r="E6" s="544">
        <v>10805</v>
      </c>
      <c r="F6" s="544">
        <v>6457</v>
      </c>
      <c r="G6" s="544">
        <v>1181</v>
      </c>
      <c r="H6" s="819" t="s">
        <v>94</v>
      </c>
    </row>
    <row r="7" spans="1:14" s="539" customFormat="1" ht="20.100000000000001" customHeight="1">
      <c r="A7" s="543">
        <v>3</v>
      </c>
      <c r="B7" s="541">
        <v>103</v>
      </c>
      <c r="C7" s="542">
        <v>125</v>
      </c>
      <c r="D7" s="541">
        <v>18744</v>
      </c>
      <c r="E7" s="541">
        <v>11459</v>
      </c>
      <c r="F7" s="541">
        <v>6005</v>
      </c>
      <c r="G7" s="541">
        <v>1280</v>
      </c>
      <c r="H7" s="820" t="s">
        <v>94</v>
      </c>
      <c r="I7" s="540"/>
    </row>
    <row r="8" spans="1:14" ht="17.25" customHeight="1" thickBot="1">
      <c r="A8" s="538"/>
      <c r="B8" s="535"/>
      <c r="C8" s="537"/>
      <c r="D8" s="536"/>
      <c r="E8" s="535"/>
      <c r="F8" s="535"/>
      <c r="G8" s="535"/>
      <c r="H8" s="537"/>
      <c r="I8" s="536"/>
      <c r="J8" s="535"/>
      <c r="K8" s="535"/>
      <c r="L8" s="535"/>
      <c r="M8" s="535"/>
      <c r="N8" s="535"/>
    </row>
    <row r="9" spans="1:14" ht="17.25" customHeight="1" thickTop="1">
      <c r="A9" s="534" t="s">
        <v>30</v>
      </c>
      <c r="B9" s="533" t="s">
        <v>333</v>
      </c>
      <c r="C9" s="532"/>
      <c r="D9" s="532"/>
      <c r="E9" s="532"/>
      <c r="F9" s="532"/>
      <c r="G9" s="532"/>
      <c r="H9" s="531"/>
    </row>
    <row r="10" spans="1:14" ht="17.25" customHeight="1">
      <c r="A10" s="530" t="s">
        <v>332</v>
      </c>
      <c r="B10" s="526" t="s">
        <v>183</v>
      </c>
      <c r="C10" s="526" t="s">
        <v>330</v>
      </c>
      <c r="D10" s="526" t="s">
        <v>329</v>
      </c>
      <c r="E10" s="529" t="s">
        <v>328</v>
      </c>
      <c r="F10" s="528" t="s">
        <v>327</v>
      </c>
      <c r="G10" s="527" t="s">
        <v>326</v>
      </c>
      <c r="H10" s="526" t="s">
        <v>325</v>
      </c>
    </row>
    <row r="11" spans="1:14" ht="20.100000000000001" customHeight="1">
      <c r="A11" s="523" t="s">
        <v>3</v>
      </c>
      <c r="B11" s="524">
        <v>39379</v>
      </c>
      <c r="C11" s="524">
        <v>12257</v>
      </c>
      <c r="D11" s="524">
        <v>118</v>
      </c>
      <c r="E11" s="524">
        <v>1303</v>
      </c>
      <c r="F11" s="524">
        <v>15823</v>
      </c>
      <c r="G11" s="525">
        <v>7698</v>
      </c>
      <c r="H11" s="524">
        <v>2180</v>
      </c>
    </row>
    <row r="12" spans="1:14" ht="20.100000000000001" customHeight="1">
      <c r="A12" s="523">
        <v>2</v>
      </c>
      <c r="B12" s="521">
        <v>18443</v>
      </c>
      <c r="C12" s="521">
        <v>9092</v>
      </c>
      <c r="D12" s="521">
        <v>16</v>
      </c>
      <c r="E12" s="521">
        <v>283</v>
      </c>
      <c r="F12" s="521">
        <v>4937</v>
      </c>
      <c r="G12" s="522">
        <v>3404</v>
      </c>
      <c r="H12" s="521">
        <v>711</v>
      </c>
    </row>
    <row r="13" spans="1:14" ht="20.100000000000001" customHeight="1">
      <c r="A13" s="520">
        <v>3</v>
      </c>
      <c r="B13" s="518">
        <v>18744</v>
      </c>
      <c r="C13" s="518">
        <v>8882</v>
      </c>
      <c r="D13" s="518">
        <v>23</v>
      </c>
      <c r="E13" s="518">
        <v>277</v>
      </c>
      <c r="F13" s="518">
        <v>5204</v>
      </c>
      <c r="G13" s="519">
        <v>3639</v>
      </c>
      <c r="H13" s="518">
        <v>719</v>
      </c>
    </row>
    <row r="14" spans="1:14" ht="17.25" customHeight="1" thickBot="1"/>
    <row r="15" spans="1:14" ht="17.25" customHeight="1" thickTop="1">
      <c r="A15" s="517" t="s">
        <v>30</v>
      </c>
      <c r="B15" s="516" t="s">
        <v>34</v>
      </c>
      <c r="C15" s="515"/>
      <c r="D15" s="514"/>
      <c r="E15" s="514"/>
      <c r="F15" s="514"/>
      <c r="G15" s="514"/>
      <c r="H15" s="513"/>
    </row>
    <row r="16" spans="1:14" ht="17.25" customHeight="1">
      <c r="A16" s="512" t="s">
        <v>331</v>
      </c>
      <c r="B16" s="509" t="s">
        <v>183</v>
      </c>
      <c r="C16" s="509" t="s">
        <v>330</v>
      </c>
      <c r="D16" s="509" t="s">
        <v>329</v>
      </c>
      <c r="E16" s="511" t="s">
        <v>328</v>
      </c>
      <c r="F16" s="510" t="s">
        <v>327</v>
      </c>
      <c r="G16" s="509" t="s">
        <v>326</v>
      </c>
      <c r="H16" s="509" t="s">
        <v>325</v>
      </c>
    </row>
    <row r="17" spans="1:8" ht="20.100000000000001" customHeight="1">
      <c r="A17" s="506" t="s">
        <v>3</v>
      </c>
      <c r="B17" s="508">
        <v>1297968</v>
      </c>
      <c r="C17" s="507">
        <v>450093</v>
      </c>
      <c r="D17" s="507">
        <v>8332</v>
      </c>
      <c r="E17" s="507">
        <v>43420</v>
      </c>
      <c r="F17" s="507">
        <v>382304</v>
      </c>
      <c r="G17" s="507">
        <v>357922</v>
      </c>
      <c r="H17" s="507">
        <v>55897</v>
      </c>
    </row>
    <row r="18" spans="1:8" ht="20.100000000000001" customHeight="1">
      <c r="A18" s="506">
        <v>2</v>
      </c>
      <c r="B18" s="505">
        <v>447130</v>
      </c>
      <c r="C18" s="134">
        <v>275410</v>
      </c>
      <c r="D18" s="134">
        <v>374</v>
      </c>
      <c r="E18" s="134">
        <v>4968</v>
      </c>
      <c r="F18" s="134">
        <v>86903</v>
      </c>
      <c r="G18" s="134">
        <v>68361</v>
      </c>
      <c r="H18" s="134">
        <v>11114</v>
      </c>
    </row>
    <row r="19" spans="1:8" ht="20.100000000000001" customHeight="1">
      <c r="A19" s="504">
        <v>3</v>
      </c>
      <c r="B19" s="503">
        <v>465940</v>
      </c>
      <c r="C19" s="502">
        <v>287249</v>
      </c>
      <c r="D19" s="502">
        <v>455</v>
      </c>
      <c r="E19" s="502">
        <v>4980</v>
      </c>
      <c r="F19" s="502">
        <v>90672</v>
      </c>
      <c r="G19" s="502">
        <v>71140</v>
      </c>
      <c r="H19" s="502">
        <v>11444</v>
      </c>
    </row>
    <row r="20" spans="1:8" ht="12.9" customHeight="1">
      <c r="A20" s="501" t="s">
        <v>324</v>
      </c>
    </row>
  </sheetData>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FF12-3ADB-4CC4-8A86-9AF97F028122}">
  <dimension ref="A1:U10"/>
  <sheetViews>
    <sheetView view="pageBreakPreview" zoomScale="115" zoomScaleNormal="100" zoomScaleSheetLayoutView="115" workbookViewId="0">
      <selection activeCell="M15" sqref="M15"/>
    </sheetView>
  </sheetViews>
  <sheetFormatPr defaultColWidth="9" defaultRowHeight="13.2"/>
  <cols>
    <col min="1" max="1" width="7.109375" style="1" customWidth="1"/>
    <col min="2" max="2" width="5.77734375" style="1" customWidth="1"/>
    <col min="3" max="5" width="4" style="1" customWidth="1"/>
    <col min="6" max="6" width="4.77734375" style="1" customWidth="1"/>
    <col min="7" max="11" width="4" style="1" customWidth="1"/>
    <col min="12" max="12" width="4.77734375" style="1" customWidth="1"/>
    <col min="13" max="17" width="4" style="1" customWidth="1"/>
    <col min="18" max="18" width="5.109375" style="1" customWidth="1"/>
    <col min="19" max="20" width="4" style="1" customWidth="1"/>
    <col min="21" max="16384" width="9" style="1"/>
  </cols>
  <sheetData>
    <row r="1" spans="1:21" ht="15" customHeight="1">
      <c r="A1" s="93" t="s">
        <v>354</v>
      </c>
    </row>
    <row r="2" spans="1:21" ht="9.9" customHeight="1" thickBot="1">
      <c r="A2" s="266"/>
    </row>
    <row r="3" spans="1:21" s="141" customFormat="1" ht="17.25" customHeight="1" thickTop="1">
      <c r="A3" s="221" t="s">
        <v>353</v>
      </c>
      <c r="B3" s="843" t="s">
        <v>352</v>
      </c>
      <c r="C3" s="891" t="s">
        <v>351</v>
      </c>
      <c r="D3" s="892"/>
      <c r="E3" s="892"/>
      <c r="F3" s="892"/>
      <c r="G3" s="892"/>
      <c r="H3" s="893"/>
      <c r="I3" s="891" t="s">
        <v>350</v>
      </c>
      <c r="J3" s="892"/>
      <c r="K3" s="892"/>
      <c r="L3" s="892"/>
      <c r="M3" s="892"/>
      <c r="N3" s="893"/>
      <c r="O3" s="891" t="s">
        <v>349</v>
      </c>
      <c r="P3" s="892"/>
      <c r="Q3" s="892"/>
      <c r="R3" s="892"/>
      <c r="S3" s="892"/>
      <c r="T3" s="894"/>
    </row>
    <row r="4" spans="1:21" s="137" customFormat="1" ht="30" customHeight="1">
      <c r="A4" s="580" t="s">
        <v>331</v>
      </c>
      <c r="B4" s="853"/>
      <c r="C4" s="578" t="s">
        <v>348</v>
      </c>
      <c r="D4" s="574" t="s">
        <v>329</v>
      </c>
      <c r="E4" s="574" t="s">
        <v>328</v>
      </c>
      <c r="F4" s="576" t="s">
        <v>344</v>
      </c>
      <c r="G4" s="578" t="s">
        <v>347</v>
      </c>
      <c r="H4" s="574" t="s">
        <v>342</v>
      </c>
      <c r="I4" s="578" t="s">
        <v>348</v>
      </c>
      <c r="J4" s="574" t="s">
        <v>329</v>
      </c>
      <c r="K4" s="574" t="s">
        <v>328</v>
      </c>
      <c r="L4" s="576" t="s">
        <v>344</v>
      </c>
      <c r="M4" s="578" t="s">
        <v>347</v>
      </c>
      <c r="N4" s="574" t="s">
        <v>342</v>
      </c>
      <c r="O4" s="216" t="s">
        <v>346</v>
      </c>
      <c r="P4" s="574" t="s">
        <v>329</v>
      </c>
      <c r="Q4" s="577" t="s">
        <v>345</v>
      </c>
      <c r="R4" s="576" t="s">
        <v>344</v>
      </c>
      <c r="S4" s="575" t="s">
        <v>343</v>
      </c>
      <c r="T4" s="574" t="s">
        <v>342</v>
      </c>
    </row>
    <row r="5" spans="1:21" s="567" customFormat="1" ht="20.100000000000001" customHeight="1">
      <c r="A5" s="573" t="s">
        <v>100</v>
      </c>
      <c r="B5" s="572">
        <v>1313</v>
      </c>
      <c r="C5" s="572">
        <v>14</v>
      </c>
      <c r="D5" s="568" t="s">
        <v>95</v>
      </c>
      <c r="E5" s="572">
        <v>39</v>
      </c>
      <c r="F5" s="568" t="s">
        <v>95</v>
      </c>
      <c r="G5" s="568" t="s">
        <v>95</v>
      </c>
      <c r="H5" s="568">
        <v>9</v>
      </c>
      <c r="I5" s="572">
        <v>431</v>
      </c>
      <c r="J5" s="572">
        <v>9</v>
      </c>
      <c r="K5" s="568" t="s">
        <v>95</v>
      </c>
      <c r="L5" s="568">
        <v>486</v>
      </c>
      <c r="M5" s="568" t="s">
        <v>95</v>
      </c>
      <c r="N5" s="572">
        <v>55</v>
      </c>
      <c r="O5" s="568" t="s">
        <v>95</v>
      </c>
      <c r="P5" s="568" t="s">
        <v>95</v>
      </c>
      <c r="Q5" s="568" t="s">
        <v>95</v>
      </c>
      <c r="R5" s="568" t="s">
        <v>95</v>
      </c>
      <c r="S5" s="572">
        <v>270</v>
      </c>
      <c r="T5" s="568" t="s">
        <v>95</v>
      </c>
    </row>
    <row r="6" spans="1:21" s="567" customFormat="1" ht="20.100000000000001" customHeight="1">
      <c r="A6" s="571">
        <v>2</v>
      </c>
      <c r="B6" s="569">
        <v>1322</v>
      </c>
      <c r="C6" s="569">
        <v>12</v>
      </c>
      <c r="D6" s="568" t="s">
        <v>94</v>
      </c>
      <c r="E6" s="569">
        <v>34</v>
      </c>
      <c r="F6" s="568" t="s">
        <v>94</v>
      </c>
      <c r="G6" s="568" t="s">
        <v>94</v>
      </c>
      <c r="H6" s="570">
        <v>8</v>
      </c>
      <c r="I6" s="569">
        <v>405</v>
      </c>
      <c r="J6" s="569">
        <v>9</v>
      </c>
      <c r="K6" s="568" t="s">
        <v>94</v>
      </c>
      <c r="L6" s="570">
        <v>456</v>
      </c>
      <c r="M6" s="568" t="s">
        <v>94</v>
      </c>
      <c r="N6" s="569">
        <v>46</v>
      </c>
      <c r="O6" s="568" t="s">
        <v>94</v>
      </c>
      <c r="P6" s="568" t="s">
        <v>94</v>
      </c>
      <c r="Q6" s="568" t="s">
        <v>94</v>
      </c>
      <c r="R6" s="568" t="s">
        <v>94</v>
      </c>
      <c r="S6" s="569">
        <v>352</v>
      </c>
      <c r="T6" s="568" t="s">
        <v>94</v>
      </c>
    </row>
    <row r="7" spans="1:21" s="561" customFormat="1" ht="20.100000000000001" customHeight="1">
      <c r="A7" s="566">
        <v>3</v>
      </c>
      <c r="B7" s="564">
        <v>1355</v>
      </c>
      <c r="C7" s="564">
        <v>9</v>
      </c>
      <c r="D7" s="563" t="s">
        <v>94</v>
      </c>
      <c r="E7" s="564">
        <v>33</v>
      </c>
      <c r="F7" s="563" t="s">
        <v>94</v>
      </c>
      <c r="G7" s="563" t="s">
        <v>94</v>
      </c>
      <c r="H7" s="565">
        <v>8</v>
      </c>
      <c r="I7" s="564">
        <v>401</v>
      </c>
      <c r="J7" s="564">
        <v>6</v>
      </c>
      <c r="K7" s="563" t="s">
        <v>94</v>
      </c>
      <c r="L7" s="565">
        <v>484</v>
      </c>
      <c r="M7" s="563" t="s">
        <v>94</v>
      </c>
      <c r="N7" s="564">
        <v>47</v>
      </c>
      <c r="O7" s="563" t="s">
        <v>94</v>
      </c>
      <c r="P7" s="563" t="s">
        <v>94</v>
      </c>
      <c r="Q7" s="563" t="s">
        <v>94</v>
      </c>
      <c r="R7" s="563" t="s">
        <v>94</v>
      </c>
      <c r="S7" s="564">
        <v>367</v>
      </c>
      <c r="T7" s="563" t="s">
        <v>94</v>
      </c>
      <c r="U7" s="562"/>
    </row>
    <row r="8" spans="1:21" ht="12.9" customHeight="1">
      <c r="A8" s="501" t="s">
        <v>324</v>
      </c>
      <c r="S8" s="560"/>
      <c r="T8" s="251"/>
    </row>
    <row r="10" spans="1:21">
      <c r="B10" s="559"/>
      <c r="H10" s="559"/>
      <c r="K10" s="137"/>
    </row>
  </sheetData>
  <mergeCells count="4">
    <mergeCell ref="B3:B4"/>
    <mergeCell ref="C3:H3"/>
    <mergeCell ref="I3:N3"/>
    <mergeCell ref="O3:T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B1303-4BE8-4137-9DDB-96EC3AA74ABD}">
  <dimension ref="A1:H21"/>
  <sheetViews>
    <sheetView view="pageBreakPreview" zoomScale="98" zoomScaleNormal="100" zoomScaleSheetLayoutView="98" workbookViewId="0">
      <selection activeCell="K28" sqref="K28"/>
    </sheetView>
  </sheetViews>
  <sheetFormatPr defaultRowHeight="13.2"/>
  <cols>
    <col min="1" max="1" width="11.88671875" style="297" customWidth="1"/>
    <col min="2" max="3" width="14.6640625" style="297" customWidth="1"/>
    <col min="4" max="7" width="11.88671875" style="297" customWidth="1"/>
    <col min="8" max="8" width="5.33203125" style="297" customWidth="1"/>
  </cols>
  <sheetData>
    <row r="1" spans="1:8">
      <c r="A1" s="327" t="s">
        <v>245</v>
      </c>
      <c r="B1" s="331"/>
      <c r="C1" s="331"/>
      <c r="D1" s="330"/>
      <c r="E1" s="329"/>
      <c r="F1" s="330"/>
      <c r="G1" s="329"/>
      <c r="H1" s="328"/>
    </row>
    <row r="2" spans="1:8" ht="13.8" thickBot="1">
      <c r="A2" s="327"/>
      <c r="B2" s="327"/>
      <c r="C2" s="327"/>
      <c r="D2" s="326"/>
      <c r="E2" s="325"/>
      <c r="F2" s="326"/>
      <c r="G2" s="325"/>
    </row>
    <row r="3" spans="1:8" ht="14.25" customHeight="1" thickTop="1">
      <c r="A3" s="324" t="s">
        <v>30</v>
      </c>
      <c r="B3" s="895" t="s">
        <v>244</v>
      </c>
      <c r="C3" s="896"/>
      <c r="D3" s="899" t="s">
        <v>243</v>
      </c>
      <c r="E3" s="900"/>
      <c r="F3" s="903" t="s">
        <v>242</v>
      </c>
      <c r="G3" s="904"/>
      <c r="H3" s="323"/>
    </row>
    <row r="4" spans="1:8">
      <c r="A4" s="311"/>
      <c r="B4" s="897"/>
      <c r="C4" s="898"/>
      <c r="D4" s="901"/>
      <c r="E4" s="902"/>
      <c r="F4" s="905"/>
      <c r="G4" s="906"/>
      <c r="H4" s="318"/>
    </row>
    <row r="5" spans="1:8">
      <c r="A5" s="322" t="s">
        <v>48</v>
      </c>
      <c r="B5" s="321" t="s">
        <v>240</v>
      </c>
      <c r="C5" s="321" t="s">
        <v>241</v>
      </c>
      <c r="D5" s="319" t="s">
        <v>240</v>
      </c>
      <c r="E5" s="320" t="s">
        <v>241</v>
      </c>
      <c r="F5" s="319" t="s">
        <v>240</v>
      </c>
      <c r="G5" s="319" t="s">
        <v>239</v>
      </c>
      <c r="H5" s="318"/>
    </row>
    <row r="6" spans="1:8" ht="18" customHeight="1">
      <c r="A6" s="313" t="s">
        <v>187</v>
      </c>
      <c r="B6" s="317">
        <v>64</v>
      </c>
      <c r="C6" s="317">
        <v>4755</v>
      </c>
      <c r="D6" s="316">
        <v>69</v>
      </c>
      <c r="E6" s="315">
        <v>5180</v>
      </c>
      <c r="F6" s="315">
        <v>35</v>
      </c>
      <c r="G6" s="314">
        <v>4332</v>
      </c>
      <c r="H6" s="304"/>
    </row>
    <row r="7" spans="1:8" ht="18" customHeight="1">
      <c r="A7" s="313">
        <v>2</v>
      </c>
      <c r="B7" s="312" t="s">
        <v>238</v>
      </c>
      <c r="C7" s="312" t="s">
        <v>237</v>
      </c>
      <c r="D7" s="311" t="s">
        <v>236</v>
      </c>
      <c r="E7" s="310" t="s">
        <v>235</v>
      </c>
      <c r="F7" s="309">
        <v>0</v>
      </c>
      <c r="G7" s="308">
        <v>0</v>
      </c>
      <c r="H7" s="304"/>
    </row>
    <row r="8" spans="1:8" ht="18" customHeight="1">
      <c r="A8" s="307">
        <v>3</v>
      </c>
      <c r="B8" s="822">
        <v>69</v>
      </c>
      <c r="C8" s="822">
        <v>4969</v>
      </c>
      <c r="D8" s="823">
        <v>69</v>
      </c>
      <c r="E8" s="823">
        <v>5115</v>
      </c>
      <c r="F8" s="306">
        <v>35</v>
      </c>
      <c r="G8" s="305">
        <v>4137</v>
      </c>
      <c r="H8" s="304"/>
    </row>
    <row r="9" spans="1:8" ht="13.95" customHeight="1">
      <c r="A9" s="303" t="s">
        <v>234</v>
      </c>
      <c r="B9" s="298"/>
      <c r="C9" s="298"/>
      <c r="D9" s="298"/>
      <c r="E9" s="301"/>
      <c r="F9" s="301"/>
      <c r="G9" s="302" t="s">
        <v>233</v>
      </c>
      <c r="H9" s="298"/>
    </row>
    <row r="10" spans="1:8" ht="12.9" customHeight="1">
      <c r="A10" s="302"/>
      <c r="B10" s="298"/>
      <c r="C10" s="298"/>
      <c r="D10" s="298"/>
      <c r="E10" s="301"/>
      <c r="F10" s="301"/>
      <c r="G10" s="302"/>
      <c r="H10" s="298"/>
    </row>
    <row r="11" spans="1:8">
      <c r="A11" s="298"/>
      <c r="B11" s="298"/>
      <c r="C11" s="298"/>
      <c r="D11" s="298"/>
      <c r="E11" s="301"/>
      <c r="F11" s="301"/>
      <c r="G11" s="300"/>
      <c r="H11" s="298"/>
    </row>
    <row r="12" spans="1:8">
      <c r="A12" s="298"/>
      <c r="B12" s="298"/>
      <c r="C12" s="298"/>
      <c r="D12" s="298"/>
      <c r="E12" s="301"/>
      <c r="F12" s="301"/>
      <c r="G12" s="300"/>
      <c r="H12" s="298"/>
    </row>
    <row r="13" spans="1:8">
      <c r="A13" s="298"/>
      <c r="B13" s="298"/>
      <c r="C13" s="298"/>
      <c r="D13" s="298"/>
      <c r="E13" s="301"/>
      <c r="F13" s="301"/>
      <c r="G13" s="300"/>
      <c r="H13" s="298"/>
    </row>
    <row r="14" spans="1:8">
      <c r="A14" s="298"/>
      <c r="B14" s="298"/>
      <c r="C14" s="298"/>
      <c r="D14" s="298"/>
      <c r="E14" s="298"/>
      <c r="F14" s="298"/>
      <c r="G14" s="299"/>
      <c r="H14" s="298"/>
    </row>
    <row r="15" spans="1:8">
      <c r="A15" s="298"/>
      <c r="B15" s="298"/>
      <c r="C15" s="298"/>
      <c r="D15" s="298"/>
      <c r="E15" s="298"/>
      <c r="F15" s="298"/>
      <c r="G15" s="298"/>
      <c r="H15" s="298"/>
    </row>
    <row r="19" spans="6:7">
      <c r="F19" s="298"/>
      <c r="G19" s="298"/>
    </row>
    <row r="20" spans="6:7">
      <c r="F20" s="298"/>
      <c r="G20" s="298"/>
    </row>
    <row r="21" spans="6:7">
      <c r="F21" s="268"/>
      <c r="G21" s="298"/>
    </row>
  </sheetData>
  <mergeCells count="3">
    <mergeCell ref="B3:C4"/>
    <mergeCell ref="D3:E4"/>
    <mergeCell ref="F3:G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D21D-023A-4B18-B90D-A349834775EC}">
  <dimension ref="A1:I8"/>
  <sheetViews>
    <sheetView view="pageBreakPreview" zoomScale="110" zoomScaleNormal="100" zoomScaleSheetLayoutView="110" workbookViewId="0">
      <selection activeCell="D22" sqref="D22"/>
    </sheetView>
  </sheetViews>
  <sheetFormatPr defaultColWidth="9" defaultRowHeight="13.2"/>
  <cols>
    <col min="1" max="6" width="14.109375" style="332" customWidth="1"/>
    <col min="7" max="16384" width="9" style="332"/>
  </cols>
  <sheetData>
    <row r="1" spans="1:9" ht="15" customHeight="1">
      <c r="A1" s="349" t="s">
        <v>256</v>
      </c>
    </row>
    <row r="2" spans="1:9" s="297" customFormat="1" ht="9.9" customHeight="1" thickBot="1">
      <c r="A2" s="327"/>
      <c r="B2" s="327"/>
      <c r="C2" s="327"/>
      <c r="D2" s="327"/>
      <c r="E2" s="327"/>
      <c r="F2" s="326"/>
      <c r="G2" s="325"/>
      <c r="H2" s="326"/>
      <c r="I2" s="325"/>
    </row>
    <row r="3" spans="1:9" s="336" customFormat="1" ht="14.1" customHeight="1" thickTop="1">
      <c r="A3" s="348" t="s">
        <v>255</v>
      </c>
      <c r="B3" s="907" t="s">
        <v>254</v>
      </c>
      <c r="C3" s="909" t="s">
        <v>253</v>
      </c>
      <c r="D3" s="909" t="s">
        <v>252</v>
      </c>
      <c r="E3" s="907" t="s">
        <v>251</v>
      </c>
      <c r="F3" s="909" t="s">
        <v>250</v>
      </c>
    </row>
    <row r="4" spans="1:9" s="336" customFormat="1" ht="14.1" customHeight="1">
      <c r="A4" s="347" t="s">
        <v>249</v>
      </c>
      <c r="B4" s="908"/>
      <c r="C4" s="910"/>
      <c r="D4" s="910"/>
      <c r="E4" s="908"/>
      <c r="F4" s="910"/>
    </row>
    <row r="5" spans="1:9" s="336" customFormat="1" ht="18" customHeight="1">
      <c r="A5" s="346" t="s">
        <v>248</v>
      </c>
      <c r="B5" s="345">
        <v>28287</v>
      </c>
      <c r="C5" s="344">
        <v>90.2</v>
      </c>
      <c r="D5" s="342">
        <v>616733</v>
      </c>
      <c r="E5" s="343">
        <v>68</v>
      </c>
      <c r="F5" s="342">
        <v>10560</v>
      </c>
    </row>
    <row r="6" spans="1:9" s="336" customFormat="1" ht="18" customHeight="1">
      <c r="A6" s="346">
        <v>2</v>
      </c>
      <c r="B6" s="345">
        <v>26017</v>
      </c>
      <c r="C6" s="344">
        <v>83.7</v>
      </c>
      <c r="D6" s="342">
        <v>197996</v>
      </c>
      <c r="E6" s="343">
        <v>68</v>
      </c>
      <c r="F6" s="342">
        <v>6239</v>
      </c>
    </row>
    <row r="7" spans="1:9" s="336" customFormat="1" ht="18" customHeight="1">
      <c r="A7" s="341">
        <v>3</v>
      </c>
      <c r="B7" s="340">
        <v>25408</v>
      </c>
      <c r="C7" s="339">
        <v>82.9</v>
      </c>
      <c r="D7" s="337">
        <v>205887</v>
      </c>
      <c r="E7" s="338">
        <v>68</v>
      </c>
      <c r="F7" s="337">
        <v>6214</v>
      </c>
    </row>
    <row r="8" spans="1:9" ht="12" customHeight="1">
      <c r="A8" s="335" t="s">
        <v>247</v>
      </c>
      <c r="B8" s="334"/>
      <c r="E8" s="333"/>
      <c r="F8" s="333" t="s">
        <v>246</v>
      </c>
    </row>
  </sheetData>
  <mergeCells count="5">
    <mergeCell ref="B3:B4"/>
    <mergeCell ref="C3:C4"/>
    <mergeCell ref="E3:E4"/>
    <mergeCell ref="D3:D4"/>
    <mergeCell ref="F3:F4"/>
  </mergeCells>
  <phoneticPr fontId="3"/>
  <pageMargins left="0.78740157480314965" right="0.78740157480314965" top="1.47" bottom="0.98425196850393704"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00F0-462B-4C62-B878-F07FA8482EF9}">
  <dimension ref="A1:J31"/>
  <sheetViews>
    <sheetView view="pageBreakPreview" zoomScaleNormal="100" zoomScaleSheetLayoutView="100" workbookViewId="0">
      <selection activeCell="B22" sqref="B22"/>
    </sheetView>
  </sheetViews>
  <sheetFormatPr defaultColWidth="9" defaultRowHeight="13.5" customHeight="1"/>
  <cols>
    <col min="1" max="1" width="15.6640625" style="25" customWidth="1"/>
    <col min="2" max="6" width="14.109375" style="25" customWidth="1"/>
    <col min="7" max="7" width="9.109375" style="25" customWidth="1"/>
    <col min="8" max="8" width="9.44140625" style="25" bestFit="1" customWidth="1"/>
    <col min="9" max="16384" width="9" style="25"/>
  </cols>
  <sheetData>
    <row r="1" spans="1:10" ht="15" customHeight="1">
      <c r="A1" s="611" t="s">
        <v>372</v>
      </c>
      <c r="B1" s="610"/>
      <c r="H1" s="609"/>
      <c r="J1" s="609"/>
    </row>
    <row r="2" spans="1:10" s="581" customFormat="1" ht="9.9" customHeight="1" thickBot="1">
      <c r="A2" s="608"/>
      <c r="B2" s="608"/>
      <c r="H2" s="607"/>
      <c r="J2" s="607"/>
    </row>
    <row r="3" spans="1:10" s="585" customFormat="1" ht="15.6" customHeight="1" thickTop="1">
      <c r="A3" s="606" t="s">
        <v>30</v>
      </c>
      <c r="B3" s="911" t="s">
        <v>371</v>
      </c>
      <c r="C3" s="911" t="s">
        <v>370</v>
      </c>
      <c r="D3" s="911" t="s">
        <v>369</v>
      </c>
      <c r="E3" s="913" t="s">
        <v>368</v>
      </c>
      <c r="F3" s="911" t="s">
        <v>367</v>
      </c>
      <c r="H3" s="604"/>
      <c r="J3" s="604"/>
    </row>
    <row r="4" spans="1:10" s="585" customFormat="1" ht="15.6" customHeight="1">
      <c r="A4" s="605" t="s">
        <v>366</v>
      </c>
      <c r="B4" s="912"/>
      <c r="C4" s="912"/>
      <c r="D4" s="912"/>
      <c r="E4" s="914"/>
      <c r="F4" s="912"/>
      <c r="H4" s="604"/>
      <c r="J4" s="604"/>
    </row>
    <row r="5" spans="1:10" s="585" customFormat="1" ht="18" customHeight="1">
      <c r="A5" s="593" t="s">
        <v>100</v>
      </c>
      <c r="B5" s="592">
        <v>540177</v>
      </c>
      <c r="C5" s="592">
        <v>238803</v>
      </c>
      <c r="D5" s="592">
        <v>150971</v>
      </c>
      <c r="E5" s="592">
        <v>150403</v>
      </c>
      <c r="F5" s="591">
        <v>96.6</v>
      </c>
      <c r="H5" s="595"/>
      <c r="J5" s="595"/>
    </row>
    <row r="6" spans="1:10" s="585" customFormat="1" ht="18" customHeight="1">
      <c r="A6" s="593">
        <v>2</v>
      </c>
      <c r="B6" s="603">
        <v>270699</v>
      </c>
      <c r="C6" s="603">
        <v>166918</v>
      </c>
      <c r="D6" s="603">
        <v>65355</v>
      </c>
      <c r="E6" s="603">
        <v>38426</v>
      </c>
      <c r="F6" s="591">
        <v>88</v>
      </c>
      <c r="H6" s="602"/>
      <c r="J6" s="602"/>
    </row>
    <row r="7" spans="1:10" s="585" customFormat="1" ht="18" customHeight="1">
      <c r="A7" s="601">
        <v>3</v>
      </c>
      <c r="B7" s="600">
        <v>348797</v>
      </c>
      <c r="C7" s="600">
        <v>263773</v>
      </c>
      <c r="D7" s="600">
        <v>71660</v>
      </c>
      <c r="E7" s="600">
        <v>13364</v>
      </c>
      <c r="F7" s="597">
        <v>87.1</v>
      </c>
      <c r="H7" s="595"/>
      <c r="J7" s="595"/>
    </row>
    <row r="8" spans="1:10" s="585" customFormat="1" ht="5.0999999999999996" customHeight="1">
      <c r="A8" s="599"/>
      <c r="B8" s="598"/>
      <c r="C8" s="598"/>
      <c r="D8" s="598"/>
      <c r="E8" s="598"/>
      <c r="F8" s="597"/>
      <c r="H8" s="595"/>
      <c r="J8" s="595"/>
    </row>
    <row r="9" spans="1:10" s="585" customFormat="1" ht="18" customHeight="1">
      <c r="A9" s="593" t="s">
        <v>365</v>
      </c>
      <c r="B9" s="592">
        <f t="shared" ref="B9:B18" si="0">SUM(C9:E9)</f>
        <v>21841</v>
      </c>
      <c r="C9" s="592">
        <v>12758</v>
      </c>
      <c r="D9" s="592">
        <v>6487</v>
      </c>
      <c r="E9" s="592">
        <v>2596</v>
      </c>
      <c r="F9" s="591">
        <v>73.5</v>
      </c>
      <c r="H9" s="586"/>
      <c r="J9" s="596"/>
    </row>
    <row r="10" spans="1:10" s="585" customFormat="1" ht="18" customHeight="1">
      <c r="A10" s="593" t="s">
        <v>364</v>
      </c>
      <c r="B10" s="592">
        <f t="shared" si="0"/>
        <v>40905</v>
      </c>
      <c r="C10" s="592">
        <v>33682</v>
      </c>
      <c r="D10" s="592">
        <v>6243</v>
      </c>
      <c r="E10" s="592">
        <v>980</v>
      </c>
      <c r="F10" s="591">
        <v>91.5</v>
      </c>
      <c r="H10" s="586"/>
      <c r="J10" s="595"/>
    </row>
    <row r="11" spans="1:10" s="585" customFormat="1" ht="18" customHeight="1">
      <c r="A11" s="593" t="s">
        <v>363</v>
      </c>
      <c r="B11" s="592">
        <f t="shared" si="0"/>
        <v>36462</v>
      </c>
      <c r="C11" s="592">
        <v>25657</v>
      </c>
      <c r="D11" s="592">
        <v>10805</v>
      </c>
      <c r="E11" s="735" t="s">
        <v>94</v>
      </c>
      <c r="F11" s="591">
        <v>84.2</v>
      </c>
      <c r="H11" s="586"/>
      <c r="J11" s="595"/>
    </row>
    <row r="12" spans="1:10" s="585" customFormat="1" ht="18" customHeight="1">
      <c r="A12" s="593" t="s">
        <v>362</v>
      </c>
      <c r="B12" s="592">
        <f t="shared" si="0"/>
        <v>14292</v>
      </c>
      <c r="C12" s="592">
        <v>10528</v>
      </c>
      <c r="D12" s="592">
        <v>3078</v>
      </c>
      <c r="E12" s="592">
        <v>686</v>
      </c>
      <c r="F12" s="591">
        <v>94.7</v>
      </c>
      <c r="H12" s="586"/>
      <c r="J12" s="595"/>
    </row>
    <row r="13" spans="1:10" s="585" customFormat="1" ht="18" customHeight="1">
      <c r="A13" s="593" t="s">
        <v>361</v>
      </c>
      <c r="B13" s="592">
        <f t="shared" si="0"/>
        <v>45423</v>
      </c>
      <c r="C13" s="592">
        <v>39907</v>
      </c>
      <c r="D13" s="592">
        <v>4853</v>
      </c>
      <c r="E13" s="592">
        <v>663</v>
      </c>
      <c r="F13" s="591">
        <v>81.599999999999994</v>
      </c>
      <c r="H13" s="586"/>
      <c r="J13" s="595"/>
    </row>
    <row r="14" spans="1:10" s="585" customFormat="1" ht="18" customHeight="1">
      <c r="A14" s="593" t="s">
        <v>360</v>
      </c>
      <c r="B14" s="592">
        <f t="shared" si="0"/>
        <v>38911</v>
      </c>
      <c r="C14" s="592">
        <v>25845</v>
      </c>
      <c r="D14" s="594">
        <v>12476</v>
      </c>
      <c r="E14" s="592">
        <v>590</v>
      </c>
      <c r="F14" s="591">
        <v>92.3</v>
      </c>
      <c r="H14" s="586"/>
    </row>
    <row r="15" spans="1:10" s="585" customFormat="1" ht="18" customHeight="1">
      <c r="A15" s="593" t="s">
        <v>359</v>
      </c>
      <c r="B15" s="592">
        <f t="shared" si="0"/>
        <v>44800</v>
      </c>
      <c r="C15" s="592">
        <v>33962</v>
      </c>
      <c r="D15" s="592">
        <v>8833</v>
      </c>
      <c r="E15" s="592">
        <v>2005</v>
      </c>
      <c r="F15" s="591">
        <v>93.4</v>
      </c>
      <c r="H15" s="586"/>
    </row>
    <row r="16" spans="1:10" s="585" customFormat="1" ht="18" customHeight="1">
      <c r="A16" s="593" t="s">
        <v>358</v>
      </c>
      <c r="B16" s="592">
        <v>27673</v>
      </c>
      <c r="C16" s="592">
        <v>16227</v>
      </c>
      <c r="D16" s="592">
        <v>7012</v>
      </c>
      <c r="E16" s="592">
        <v>4434</v>
      </c>
      <c r="F16" s="591">
        <v>90.1</v>
      </c>
      <c r="H16" s="586"/>
    </row>
    <row r="17" spans="1:8" s="585" customFormat="1" ht="18" customHeight="1">
      <c r="A17" s="593" t="s">
        <v>357</v>
      </c>
      <c r="B17" s="592">
        <f t="shared" si="0"/>
        <v>30876</v>
      </c>
      <c r="C17" s="592">
        <v>25757</v>
      </c>
      <c r="D17" s="592">
        <v>3884</v>
      </c>
      <c r="E17" s="592">
        <v>1235</v>
      </c>
      <c r="F17" s="591">
        <v>92.1</v>
      </c>
      <c r="H17" s="586"/>
    </row>
    <row r="18" spans="1:8" s="585" customFormat="1" ht="18" customHeight="1">
      <c r="A18" s="590" t="s">
        <v>356</v>
      </c>
      <c r="B18" s="588">
        <f t="shared" si="0"/>
        <v>47614</v>
      </c>
      <c r="C18" s="588">
        <v>39450</v>
      </c>
      <c r="D18" s="589">
        <v>7989</v>
      </c>
      <c r="E18" s="588">
        <v>175</v>
      </c>
      <c r="F18" s="587">
        <v>78.099999999999994</v>
      </c>
      <c r="H18" s="586"/>
    </row>
    <row r="19" spans="1:8" s="584" customFormat="1" ht="12" customHeight="1">
      <c r="A19" s="391" t="s">
        <v>355</v>
      </c>
    </row>
    <row r="20" spans="1:8" s="581" customFormat="1" ht="12" customHeight="1">
      <c r="B20" s="582"/>
      <c r="C20" s="582"/>
      <c r="D20" s="582"/>
      <c r="F20" s="583"/>
    </row>
    <row r="21" spans="1:8" s="581" customFormat="1" ht="12" customHeight="1">
      <c r="F21" s="583"/>
    </row>
    <row r="22" spans="1:8" s="581" customFormat="1" ht="13.5" customHeight="1">
      <c r="B22" s="582"/>
      <c r="C22" s="582"/>
      <c r="D22" s="582"/>
      <c r="E22" s="582"/>
      <c r="F22" s="582"/>
    </row>
    <row r="23" spans="1:8" s="581" customFormat="1" ht="13.5" customHeight="1"/>
    <row r="24" spans="1:8" s="581" customFormat="1" ht="13.5" customHeight="1"/>
    <row r="25" spans="1:8" s="581" customFormat="1" ht="13.5" customHeight="1"/>
    <row r="26" spans="1:8" s="581" customFormat="1" ht="13.5" customHeight="1"/>
    <row r="27" spans="1:8" s="581" customFormat="1" ht="13.5" customHeight="1"/>
    <row r="28" spans="1:8" s="581" customFormat="1" ht="13.5" customHeight="1"/>
    <row r="29" spans="1:8" s="581" customFormat="1" ht="13.5" customHeight="1"/>
    <row r="30" spans="1:8" s="581" customFormat="1" ht="13.5" customHeight="1"/>
    <row r="31" spans="1:8" s="581" customFormat="1" ht="13.5" customHeight="1"/>
  </sheetData>
  <mergeCells count="5">
    <mergeCell ref="B3:B4"/>
    <mergeCell ref="C3:C4"/>
    <mergeCell ref="D3:D4"/>
    <mergeCell ref="E3:E4"/>
    <mergeCell ref="F3:F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3767-82E0-41D6-8C0E-E4647377F0BE}">
  <dimension ref="A1:N31"/>
  <sheetViews>
    <sheetView view="pageBreakPreview" zoomScaleNormal="100" zoomScaleSheetLayoutView="100" workbookViewId="0">
      <selection activeCell="O14" sqref="O14"/>
    </sheetView>
  </sheetViews>
  <sheetFormatPr defaultColWidth="9" defaultRowHeight="13.5" customHeight="1"/>
  <cols>
    <col min="1" max="1" width="14.6640625" style="25" customWidth="1"/>
    <col min="2" max="2" width="4.88671875" style="25" customWidth="1"/>
    <col min="3" max="4" width="7.6640625" style="25" customWidth="1"/>
    <col min="5" max="5" width="7.109375" style="25" customWidth="1"/>
    <col min="6" max="7" width="7.6640625" style="25" customWidth="1"/>
    <col min="8" max="8" width="7.109375" style="25" customWidth="1"/>
    <col min="9" max="9" width="8" style="25" customWidth="1"/>
    <col min="10" max="10" width="7.6640625" style="25" customWidth="1"/>
    <col min="11" max="11" width="7.109375" style="25" customWidth="1"/>
    <col min="12" max="16384" width="9" style="25"/>
  </cols>
  <sheetData>
    <row r="1" spans="1:14" ht="15" customHeight="1">
      <c r="A1" s="608" t="s">
        <v>393</v>
      </c>
      <c r="B1" s="610"/>
    </row>
    <row r="2" spans="1:14" s="581" customFormat="1" ht="9.9" customHeight="1" thickBot="1">
      <c r="A2" s="608"/>
      <c r="B2" s="608"/>
    </row>
    <row r="3" spans="1:14" s="581" customFormat="1" ht="18" customHeight="1" thickTop="1">
      <c r="A3" s="644" t="s">
        <v>30</v>
      </c>
      <c r="B3" s="915" t="s">
        <v>392</v>
      </c>
      <c r="C3" s="643" t="s">
        <v>391</v>
      </c>
      <c r="D3" s="640"/>
      <c r="E3" s="640"/>
      <c r="F3" s="643" t="s">
        <v>390</v>
      </c>
      <c r="G3" s="642"/>
      <c r="H3" s="641"/>
      <c r="I3" s="640" t="s">
        <v>389</v>
      </c>
      <c r="J3" s="640"/>
      <c r="K3" s="640"/>
    </row>
    <row r="4" spans="1:14" s="581" customFormat="1" ht="31.5" customHeight="1">
      <c r="A4" s="639" t="s">
        <v>388</v>
      </c>
      <c r="B4" s="916"/>
      <c r="C4" s="638" t="s">
        <v>385</v>
      </c>
      <c r="D4" s="638" t="s">
        <v>384</v>
      </c>
      <c r="E4" s="638" t="s">
        <v>387</v>
      </c>
      <c r="F4" s="638" t="s">
        <v>385</v>
      </c>
      <c r="G4" s="638" t="s">
        <v>384</v>
      </c>
      <c r="H4" s="638" t="s">
        <v>386</v>
      </c>
      <c r="I4" s="638" t="s">
        <v>385</v>
      </c>
      <c r="J4" s="638" t="s">
        <v>384</v>
      </c>
      <c r="K4" s="638" t="s">
        <v>383</v>
      </c>
    </row>
    <row r="5" spans="1:14" s="608" customFormat="1" ht="18" customHeight="1">
      <c r="A5" s="593" t="s">
        <v>100</v>
      </c>
      <c r="B5" s="634">
        <v>30</v>
      </c>
      <c r="C5" s="635">
        <v>30631</v>
      </c>
      <c r="D5" s="635">
        <v>12314</v>
      </c>
      <c r="E5" s="637">
        <v>40.200000000000003</v>
      </c>
      <c r="F5" s="635">
        <v>19037</v>
      </c>
      <c r="G5" s="635">
        <v>3825</v>
      </c>
      <c r="H5" s="636">
        <v>20</v>
      </c>
      <c r="I5" s="635">
        <v>11594</v>
      </c>
      <c r="J5" s="635">
        <v>8489</v>
      </c>
      <c r="K5" s="633">
        <v>73.2</v>
      </c>
      <c r="L5" s="613"/>
      <c r="M5" s="612"/>
    </row>
    <row r="6" spans="1:14" s="581" customFormat="1" ht="18" customHeight="1">
      <c r="A6" s="593">
        <v>2</v>
      </c>
      <c r="B6" s="634">
        <v>30</v>
      </c>
      <c r="C6" s="620">
        <v>34030</v>
      </c>
      <c r="D6" s="620">
        <v>11160</v>
      </c>
      <c r="E6" s="633">
        <v>32.700000000000003</v>
      </c>
      <c r="F6" s="620">
        <v>22531</v>
      </c>
      <c r="G6" s="620">
        <v>3058</v>
      </c>
      <c r="H6" s="633">
        <v>13.5</v>
      </c>
      <c r="I6" s="620">
        <v>11499</v>
      </c>
      <c r="J6" s="620">
        <v>8102</v>
      </c>
      <c r="K6" s="633">
        <v>70.400000000000006</v>
      </c>
      <c r="L6" s="613"/>
      <c r="M6" s="612"/>
    </row>
    <row r="7" spans="1:14" s="608" customFormat="1" ht="18" customHeight="1">
      <c r="A7" s="601">
        <v>3</v>
      </c>
      <c r="B7" s="627">
        <f>SUM(B9:B17)</f>
        <v>30</v>
      </c>
      <c r="C7" s="632">
        <v>42336</v>
      </c>
      <c r="D7" s="632">
        <v>13542</v>
      </c>
      <c r="E7" s="631">
        <v>31.9</v>
      </c>
      <c r="F7" s="632">
        <v>26555</v>
      </c>
      <c r="G7" s="632">
        <v>2350</v>
      </c>
      <c r="H7" s="631">
        <v>8.8000000000000007</v>
      </c>
      <c r="I7" s="632">
        <v>15781</v>
      </c>
      <c r="J7" s="632">
        <v>11192</v>
      </c>
      <c r="K7" s="631">
        <v>70.900000000000006</v>
      </c>
      <c r="L7" s="613"/>
      <c r="M7" s="612"/>
    </row>
    <row r="8" spans="1:14" s="608" customFormat="1" ht="5.0999999999999996" customHeight="1">
      <c r="A8" s="630"/>
      <c r="B8" s="627"/>
      <c r="C8" s="627"/>
      <c r="D8" s="627"/>
      <c r="E8" s="629"/>
      <c r="F8" s="627"/>
      <c r="G8" s="627"/>
      <c r="H8" s="628"/>
      <c r="I8" s="627"/>
      <c r="J8" s="627"/>
      <c r="K8" s="626"/>
      <c r="L8" s="613"/>
      <c r="M8" s="612"/>
    </row>
    <row r="9" spans="1:14" s="581" customFormat="1" ht="18" customHeight="1">
      <c r="A9" s="623" t="s">
        <v>382</v>
      </c>
      <c r="B9" s="622">
        <v>3</v>
      </c>
      <c r="C9" s="620">
        <f t="shared" ref="C9:C16" si="0">SUM(F9,I9)</f>
        <v>5068</v>
      </c>
      <c r="D9" s="620">
        <f t="shared" ref="D9:D16" si="1">SUM(G9,J9)</f>
        <v>1679</v>
      </c>
      <c r="E9" s="619">
        <v>33.1</v>
      </c>
      <c r="F9" s="625">
        <v>3169</v>
      </c>
      <c r="G9" s="620">
        <v>207</v>
      </c>
      <c r="H9" s="619">
        <v>6.5</v>
      </c>
      <c r="I9" s="625">
        <v>1899</v>
      </c>
      <c r="J9" s="620">
        <v>1472</v>
      </c>
      <c r="K9" s="619">
        <v>77.5</v>
      </c>
      <c r="L9" s="613"/>
      <c r="M9" s="612"/>
    </row>
    <row r="10" spans="1:14" s="581" customFormat="1" ht="18" customHeight="1">
      <c r="A10" s="623" t="s">
        <v>381</v>
      </c>
      <c r="B10" s="622">
        <v>4</v>
      </c>
      <c r="C10" s="620">
        <f t="shared" si="0"/>
        <v>3481</v>
      </c>
      <c r="D10" s="620">
        <f t="shared" si="1"/>
        <v>923</v>
      </c>
      <c r="E10" s="619">
        <v>26.5</v>
      </c>
      <c r="F10" s="621">
        <v>2216</v>
      </c>
      <c r="G10" s="620">
        <v>32</v>
      </c>
      <c r="H10" s="619">
        <v>1.4</v>
      </c>
      <c r="I10" s="621">
        <v>1265</v>
      </c>
      <c r="J10" s="620">
        <v>891</v>
      </c>
      <c r="K10" s="619">
        <v>70.400000000000006</v>
      </c>
      <c r="L10" s="613"/>
      <c r="M10" s="612"/>
    </row>
    <row r="11" spans="1:14" s="581" customFormat="1" ht="18" customHeight="1">
      <c r="A11" s="623" t="s">
        <v>380</v>
      </c>
      <c r="B11" s="622">
        <v>2</v>
      </c>
      <c r="C11" s="620">
        <f t="shared" si="0"/>
        <v>2577</v>
      </c>
      <c r="D11" s="620">
        <f t="shared" si="1"/>
        <v>920</v>
      </c>
      <c r="E11" s="619">
        <v>35.700000000000003</v>
      </c>
      <c r="F11" s="621">
        <v>1602</v>
      </c>
      <c r="G11" s="620">
        <v>265</v>
      </c>
      <c r="H11" s="619">
        <v>16.5</v>
      </c>
      <c r="I11" s="621">
        <v>975</v>
      </c>
      <c r="J11" s="620">
        <v>655</v>
      </c>
      <c r="K11" s="619">
        <v>67.099999999999994</v>
      </c>
      <c r="L11" s="613"/>
      <c r="M11" s="612"/>
      <c r="N11" s="624"/>
    </row>
    <row r="12" spans="1:14" s="581" customFormat="1" ht="18" customHeight="1">
      <c r="A12" s="623" t="s">
        <v>379</v>
      </c>
      <c r="B12" s="622">
        <v>1</v>
      </c>
      <c r="C12" s="620">
        <f t="shared" si="0"/>
        <v>1817</v>
      </c>
      <c r="D12" s="620">
        <f t="shared" si="1"/>
        <v>614</v>
      </c>
      <c r="E12" s="619">
        <v>33.700000000000003</v>
      </c>
      <c r="F12" s="621">
        <v>1186</v>
      </c>
      <c r="G12" s="620">
        <v>191</v>
      </c>
      <c r="H12" s="619">
        <v>16.100000000000001</v>
      </c>
      <c r="I12" s="621">
        <v>631</v>
      </c>
      <c r="J12" s="620">
        <v>423</v>
      </c>
      <c r="K12" s="619">
        <v>67</v>
      </c>
      <c r="L12" s="613"/>
      <c r="M12" s="612"/>
      <c r="N12" s="624"/>
    </row>
    <row r="13" spans="1:14" s="581" customFormat="1" ht="18" customHeight="1">
      <c r="A13" s="623" t="s">
        <v>378</v>
      </c>
      <c r="B13" s="622">
        <v>1</v>
      </c>
      <c r="C13" s="620">
        <f t="shared" si="0"/>
        <v>1568</v>
      </c>
      <c r="D13" s="620">
        <f t="shared" si="1"/>
        <v>637</v>
      </c>
      <c r="E13" s="619">
        <v>40.6</v>
      </c>
      <c r="F13" s="621">
        <v>1027</v>
      </c>
      <c r="G13" s="620">
        <v>206</v>
      </c>
      <c r="H13" s="619">
        <v>20</v>
      </c>
      <c r="I13" s="621">
        <v>541</v>
      </c>
      <c r="J13" s="620">
        <v>431</v>
      </c>
      <c r="K13" s="619">
        <v>79.599999999999994</v>
      </c>
      <c r="L13" s="613"/>
      <c r="M13" s="612"/>
    </row>
    <row r="14" spans="1:14" s="581" customFormat="1" ht="18" customHeight="1">
      <c r="A14" s="623" t="s">
        <v>377</v>
      </c>
      <c r="B14" s="622">
        <v>1</v>
      </c>
      <c r="C14" s="620">
        <f t="shared" si="0"/>
        <v>1945</v>
      </c>
      <c r="D14" s="620">
        <f t="shared" si="1"/>
        <v>916</v>
      </c>
      <c r="E14" s="619">
        <v>47</v>
      </c>
      <c r="F14" s="621">
        <v>1276</v>
      </c>
      <c r="G14" s="620">
        <v>399</v>
      </c>
      <c r="H14" s="619">
        <v>31.2</v>
      </c>
      <c r="I14" s="621">
        <v>669</v>
      </c>
      <c r="J14" s="620">
        <v>517</v>
      </c>
      <c r="K14" s="619">
        <v>77.2</v>
      </c>
      <c r="L14" s="613"/>
      <c r="M14" s="612"/>
    </row>
    <row r="15" spans="1:14" s="581" customFormat="1" ht="18" customHeight="1">
      <c r="A15" s="623" t="s">
        <v>376</v>
      </c>
      <c r="B15" s="622">
        <v>10</v>
      </c>
      <c r="C15" s="620">
        <f t="shared" si="0"/>
        <v>13709</v>
      </c>
      <c r="D15" s="620">
        <f t="shared" si="1"/>
        <v>4566</v>
      </c>
      <c r="E15" s="619">
        <v>33.299999999999997</v>
      </c>
      <c r="F15" s="621">
        <v>8317</v>
      </c>
      <c r="G15" s="620">
        <v>924</v>
      </c>
      <c r="H15" s="619">
        <v>11.1</v>
      </c>
      <c r="I15" s="621">
        <v>5392</v>
      </c>
      <c r="J15" s="620">
        <v>3642</v>
      </c>
      <c r="K15" s="619">
        <v>67.5</v>
      </c>
      <c r="L15" s="613"/>
      <c r="M15" s="612"/>
    </row>
    <row r="16" spans="1:14" s="581" customFormat="1" ht="18" customHeight="1">
      <c r="A16" s="623" t="s">
        <v>375</v>
      </c>
      <c r="B16" s="622">
        <v>1</v>
      </c>
      <c r="C16" s="620">
        <f t="shared" si="0"/>
        <v>1720</v>
      </c>
      <c r="D16" s="620">
        <f t="shared" si="1"/>
        <v>555</v>
      </c>
      <c r="E16" s="619">
        <v>32.200000000000003</v>
      </c>
      <c r="F16" s="621">
        <v>1108</v>
      </c>
      <c r="G16" s="620">
        <v>6</v>
      </c>
      <c r="H16" s="619">
        <v>0.5</v>
      </c>
      <c r="I16" s="621">
        <v>612</v>
      </c>
      <c r="J16" s="620">
        <v>549</v>
      </c>
      <c r="K16" s="619">
        <v>89.7</v>
      </c>
      <c r="L16" s="613"/>
      <c r="M16" s="612"/>
    </row>
    <row r="17" spans="1:13" s="581" customFormat="1" ht="18" customHeight="1">
      <c r="A17" s="618" t="s">
        <v>374</v>
      </c>
      <c r="B17" s="617">
        <v>7</v>
      </c>
      <c r="C17" s="615">
        <v>10451</v>
      </c>
      <c r="D17" s="615">
        <v>2732</v>
      </c>
      <c r="E17" s="614">
        <v>26.3</v>
      </c>
      <c r="F17" s="616">
        <v>6654</v>
      </c>
      <c r="G17" s="615">
        <v>120</v>
      </c>
      <c r="H17" s="614">
        <v>1.8</v>
      </c>
      <c r="I17" s="616">
        <v>3797</v>
      </c>
      <c r="J17" s="615">
        <v>2612</v>
      </c>
      <c r="K17" s="614">
        <v>68.7</v>
      </c>
      <c r="L17" s="613"/>
      <c r="M17" s="612"/>
    </row>
    <row r="18" spans="1:13" s="584" customFormat="1" ht="12" customHeight="1">
      <c r="A18" s="391" t="s">
        <v>355</v>
      </c>
      <c r="K18" s="583" t="s">
        <v>373</v>
      </c>
    </row>
    <row r="19" spans="1:13" s="581" customFormat="1" ht="12" customHeight="1">
      <c r="K19" s="583"/>
    </row>
    <row r="20" spans="1:13" s="581" customFormat="1" ht="13.5" customHeight="1"/>
    <row r="21" spans="1:13" s="581" customFormat="1" ht="13.5" customHeight="1"/>
    <row r="22" spans="1:13" s="581" customFormat="1" ht="13.5" customHeight="1"/>
    <row r="23" spans="1:13" s="581" customFormat="1" ht="13.5" customHeight="1"/>
    <row r="24" spans="1:13" s="581" customFormat="1" ht="13.5" customHeight="1"/>
    <row r="25" spans="1:13" s="581" customFormat="1" ht="13.5" customHeight="1"/>
    <row r="26" spans="1:13" s="581" customFormat="1" ht="13.5" customHeight="1"/>
    <row r="27" spans="1:13" s="581" customFormat="1" ht="13.5" customHeight="1"/>
    <row r="28" spans="1:13" s="581" customFormat="1" ht="13.5" customHeight="1"/>
    <row r="29" spans="1:13" s="581" customFormat="1" ht="13.5" customHeight="1"/>
    <row r="30" spans="1:13" s="581" customFormat="1" ht="13.5" customHeight="1"/>
    <row r="31" spans="1:13" s="581" customFormat="1" ht="13.5" customHeight="1"/>
  </sheetData>
  <mergeCells count="1">
    <mergeCell ref="B3:B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5DE7E-0591-489D-AFD2-2E57392D3A24}">
  <dimension ref="A1:M30"/>
  <sheetViews>
    <sheetView view="pageBreakPreview" zoomScaleNormal="100" zoomScaleSheetLayoutView="100" workbookViewId="0">
      <selection activeCell="F28" sqref="F28"/>
    </sheetView>
  </sheetViews>
  <sheetFormatPr defaultColWidth="9" defaultRowHeight="13.5" customHeight="1"/>
  <cols>
    <col min="1" max="1" width="13" style="25" customWidth="1"/>
    <col min="2" max="2" width="4.77734375" style="25" customWidth="1"/>
    <col min="3" max="3" width="8.77734375" style="25" customWidth="1"/>
    <col min="4" max="4" width="7.88671875" style="25" customWidth="1"/>
    <col min="5" max="5" width="7.109375" style="25" customWidth="1"/>
    <col min="6" max="7" width="7.6640625" style="25" customWidth="1"/>
    <col min="8" max="8" width="7.109375" style="25" customWidth="1"/>
    <col min="9" max="10" width="7.6640625" style="25" customWidth="1"/>
    <col min="11" max="11" width="7.109375" style="25" customWidth="1"/>
    <col min="12" max="16384" width="9" style="25"/>
  </cols>
  <sheetData>
    <row r="1" spans="1:13" ht="15" customHeight="1">
      <c r="A1" s="608" t="s">
        <v>411</v>
      </c>
    </row>
    <row r="2" spans="1:13" s="581" customFormat="1" ht="9.9" customHeight="1" thickBot="1">
      <c r="A2" s="608"/>
      <c r="B2" s="655"/>
      <c r="C2" s="655"/>
      <c r="D2" s="655"/>
      <c r="E2" s="655"/>
      <c r="F2" s="655"/>
      <c r="G2" s="655"/>
      <c r="H2" s="655"/>
      <c r="I2" s="655"/>
      <c r="J2" s="655"/>
      <c r="K2" s="655"/>
    </row>
    <row r="3" spans="1:13" s="581" customFormat="1" ht="17.25" customHeight="1" thickTop="1">
      <c r="A3" s="644" t="s">
        <v>30</v>
      </c>
      <c r="B3" s="915" t="s">
        <v>392</v>
      </c>
      <c r="C3" s="643" t="s">
        <v>410</v>
      </c>
      <c r="D3" s="642"/>
      <c r="E3" s="641"/>
      <c r="F3" s="643" t="s">
        <v>409</v>
      </c>
      <c r="G3" s="642"/>
      <c r="H3" s="641"/>
      <c r="I3" s="642" t="s">
        <v>408</v>
      </c>
      <c r="J3" s="642"/>
      <c r="K3" s="641"/>
    </row>
    <row r="4" spans="1:13" s="581" customFormat="1" ht="17.25" customHeight="1">
      <c r="A4" s="918" t="s">
        <v>407</v>
      </c>
      <c r="B4" s="917"/>
      <c r="C4" s="654" t="s">
        <v>405</v>
      </c>
      <c r="D4" s="654" t="s">
        <v>404</v>
      </c>
      <c r="E4" s="654" t="s">
        <v>406</v>
      </c>
      <c r="F4" s="654" t="s">
        <v>405</v>
      </c>
      <c r="G4" s="654" t="s">
        <v>404</v>
      </c>
      <c r="H4" s="654" t="s">
        <v>406</v>
      </c>
      <c r="I4" s="654" t="s">
        <v>405</v>
      </c>
      <c r="J4" s="654" t="s">
        <v>404</v>
      </c>
      <c r="K4" s="654" t="s">
        <v>403</v>
      </c>
    </row>
    <row r="5" spans="1:13" s="581" customFormat="1" ht="17.25" customHeight="1">
      <c r="A5" s="919"/>
      <c r="B5" s="916"/>
      <c r="C5" s="652" t="s">
        <v>402</v>
      </c>
      <c r="D5" s="652" t="s">
        <v>402</v>
      </c>
      <c r="E5" s="653" t="s">
        <v>401</v>
      </c>
      <c r="F5" s="652" t="s">
        <v>402</v>
      </c>
      <c r="G5" s="652" t="s">
        <v>402</v>
      </c>
      <c r="H5" s="653" t="s">
        <v>401</v>
      </c>
      <c r="I5" s="652" t="s">
        <v>402</v>
      </c>
      <c r="J5" s="652" t="s">
        <v>402</v>
      </c>
      <c r="K5" s="651" t="s">
        <v>401</v>
      </c>
    </row>
    <row r="6" spans="1:13" s="581" customFormat="1" ht="18" customHeight="1">
      <c r="A6" s="593" t="s">
        <v>100</v>
      </c>
      <c r="B6" s="634">
        <v>29</v>
      </c>
      <c r="C6" s="635">
        <v>94630</v>
      </c>
      <c r="D6" s="635">
        <v>62726</v>
      </c>
      <c r="E6" s="637">
        <v>66.2</v>
      </c>
      <c r="F6" s="635">
        <v>63064</v>
      </c>
      <c r="G6" s="635">
        <v>33966</v>
      </c>
      <c r="H6" s="637">
        <v>53.8</v>
      </c>
      <c r="I6" s="635">
        <v>31566</v>
      </c>
      <c r="J6" s="635">
        <v>28760</v>
      </c>
      <c r="K6" s="650">
        <v>91.1</v>
      </c>
      <c r="L6" s="613"/>
      <c r="M6" s="646"/>
    </row>
    <row r="7" spans="1:13" s="581" customFormat="1" ht="18" customHeight="1">
      <c r="A7" s="649">
        <v>2</v>
      </c>
      <c r="B7" s="634">
        <v>29</v>
      </c>
      <c r="C7" s="620">
        <v>81843</v>
      </c>
      <c r="D7" s="620">
        <v>54730</v>
      </c>
      <c r="E7" s="633">
        <v>66.8</v>
      </c>
      <c r="F7" s="620">
        <v>56703</v>
      </c>
      <c r="G7" s="620">
        <v>32619</v>
      </c>
      <c r="H7" s="633">
        <v>57.5</v>
      </c>
      <c r="I7" s="620">
        <v>25140</v>
      </c>
      <c r="J7" s="620">
        <v>22111</v>
      </c>
      <c r="K7" s="633">
        <v>87.9</v>
      </c>
      <c r="L7" s="613"/>
      <c r="M7" s="646"/>
    </row>
    <row r="8" spans="1:13" s="608" customFormat="1" ht="18" customHeight="1">
      <c r="A8" s="648">
        <v>3</v>
      </c>
      <c r="B8" s="627">
        <f>SUM(B10:B17)</f>
        <v>29</v>
      </c>
      <c r="C8" s="647">
        <f>SUM(C10:C17)</f>
        <v>99328</v>
      </c>
      <c r="D8" s="647">
        <v>67561</v>
      </c>
      <c r="E8" s="631">
        <v>68</v>
      </c>
      <c r="F8" s="647">
        <f>SUM(F10:F17)</f>
        <v>66297</v>
      </c>
      <c r="G8" s="647">
        <v>37874</v>
      </c>
      <c r="H8" s="631">
        <v>57.1</v>
      </c>
      <c r="I8" s="647">
        <f>SUM(I10:I17)</f>
        <v>33031</v>
      </c>
      <c r="J8" s="647">
        <f>SUM(J10:J17)</f>
        <v>29687</v>
      </c>
      <c r="K8" s="631">
        <v>89.8</v>
      </c>
      <c r="L8" s="613"/>
      <c r="M8" s="646"/>
    </row>
    <row r="9" spans="1:13" s="581" customFormat="1" ht="5.0999999999999996" customHeight="1">
      <c r="A9" s="630"/>
      <c r="B9" s="627"/>
      <c r="C9" s="632"/>
      <c r="D9" s="632"/>
      <c r="E9" s="629"/>
      <c r="F9" s="632"/>
      <c r="G9" s="632"/>
      <c r="H9" s="629"/>
      <c r="I9" s="632"/>
      <c r="J9" s="632"/>
      <c r="K9" s="629"/>
      <c r="L9" s="613"/>
      <c r="M9" s="646"/>
    </row>
    <row r="10" spans="1:13" s="581" customFormat="1" ht="18" customHeight="1">
      <c r="A10" s="623" t="s">
        <v>400</v>
      </c>
      <c r="B10" s="622">
        <v>4</v>
      </c>
      <c r="C10" s="620">
        <f t="shared" ref="C10:D17" si="0">SUM(F10,I10)</f>
        <v>14185</v>
      </c>
      <c r="D10" s="620">
        <f t="shared" si="0"/>
        <v>9619</v>
      </c>
      <c r="E10" s="619">
        <v>67.8</v>
      </c>
      <c r="F10" s="625">
        <v>9538</v>
      </c>
      <c r="G10" s="620">
        <v>5414</v>
      </c>
      <c r="H10" s="619">
        <v>56.7</v>
      </c>
      <c r="I10" s="625">
        <v>4647</v>
      </c>
      <c r="J10" s="620">
        <v>4205</v>
      </c>
      <c r="K10" s="619">
        <v>90.4</v>
      </c>
      <c r="L10" s="613"/>
      <c r="M10" s="646"/>
    </row>
    <row r="11" spans="1:13" s="581" customFormat="1" ht="18" customHeight="1">
      <c r="A11" s="623" t="s">
        <v>399</v>
      </c>
      <c r="B11" s="622">
        <v>3</v>
      </c>
      <c r="C11" s="620">
        <f t="shared" si="0"/>
        <v>9234</v>
      </c>
      <c r="D11" s="620">
        <f t="shared" si="0"/>
        <v>5814</v>
      </c>
      <c r="E11" s="619">
        <v>62.9</v>
      </c>
      <c r="F11" s="620">
        <v>6186</v>
      </c>
      <c r="G11" s="620">
        <v>3142</v>
      </c>
      <c r="H11" s="619">
        <v>50.7</v>
      </c>
      <c r="I11" s="620">
        <v>3048</v>
      </c>
      <c r="J11" s="620">
        <v>2672</v>
      </c>
      <c r="K11" s="619">
        <v>87.6</v>
      </c>
      <c r="L11" s="613"/>
      <c r="M11" s="646"/>
    </row>
    <row r="12" spans="1:13" s="581" customFormat="1" ht="18" customHeight="1">
      <c r="A12" s="623" t="s">
        <v>398</v>
      </c>
      <c r="B12" s="622">
        <v>3</v>
      </c>
      <c r="C12" s="620">
        <f t="shared" si="0"/>
        <v>11564</v>
      </c>
      <c r="D12" s="620">
        <v>8967</v>
      </c>
      <c r="E12" s="619">
        <v>77.5</v>
      </c>
      <c r="F12" s="620">
        <v>7732</v>
      </c>
      <c r="G12" s="620">
        <v>5445</v>
      </c>
      <c r="H12" s="619">
        <v>70.400000000000006</v>
      </c>
      <c r="I12" s="620">
        <v>3832</v>
      </c>
      <c r="J12" s="620">
        <v>3522</v>
      </c>
      <c r="K12" s="619">
        <v>91.9</v>
      </c>
      <c r="L12" s="613"/>
      <c r="M12" s="646"/>
    </row>
    <row r="13" spans="1:13" s="581" customFormat="1" ht="18" customHeight="1">
      <c r="A13" s="623" t="s">
        <v>397</v>
      </c>
      <c r="B13" s="622">
        <v>2</v>
      </c>
      <c r="C13" s="620">
        <f t="shared" si="0"/>
        <v>5397</v>
      </c>
      <c r="D13" s="620">
        <f t="shared" si="0"/>
        <v>3585</v>
      </c>
      <c r="E13" s="619">
        <v>66.400000000000006</v>
      </c>
      <c r="F13" s="620">
        <v>3599</v>
      </c>
      <c r="G13" s="620">
        <v>2051</v>
      </c>
      <c r="H13" s="619">
        <v>56.9</v>
      </c>
      <c r="I13" s="620">
        <v>1798</v>
      </c>
      <c r="J13" s="620">
        <v>1534</v>
      </c>
      <c r="K13" s="619">
        <v>85.3</v>
      </c>
      <c r="L13" s="613"/>
      <c r="M13" s="646"/>
    </row>
    <row r="14" spans="1:13" s="581" customFormat="1" ht="18" customHeight="1">
      <c r="A14" s="623" t="s">
        <v>380</v>
      </c>
      <c r="B14" s="622">
        <v>3</v>
      </c>
      <c r="C14" s="620">
        <f t="shared" si="0"/>
        <v>10683</v>
      </c>
      <c r="D14" s="620">
        <f t="shared" si="0"/>
        <v>7533</v>
      </c>
      <c r="E14" s="619">
        <v>70.5</v>
      </c>
      <c r="F14" s="620">
        <v>7090</v>
      </c>
      <c r="G14" s="620">
        <v>4309</v>
      </c>
      <c r="H14" s="619">
        <v>60.7</v>
      </c>
      <c r="I14" s="620">
        <v>3593</v>
      </c>
      <c r="J14" s="620">
        <v>3224</v>
      </c>
      <c r="K14" s="619">
        <v>89.7</v>
      </c>
      <c r="L14" s="613"/>
      <c r="M14" s="646"/>
    </row>
    <row r="15" spans="1:13" s="581" customFormat="1" ht="18" customHeight="1">
      <c r="A15" s="623" t="s">
        <v>396</v>
      </c>
      <c r="B15" s="622">
        <v>8</v>
      </c>
      <c r="C15" s="620">
        <f t="shared" si="0"/>
        <v>26489</v>
      </c>
      <c r="D15" s="620">
        <f t="shared" si="0"/>
        <v>17440</v>
      </c>
      <c r="E15" s="619">
        <v>65.8</v>
      </c>
      <c r="F15" s="620">
        <v>17735</v>
      </c>
      <c r="G15" s="620">
        <v>9355</v>
      </c>
      <c r="H15" s="619">
        <v>52.7</v>
      </c>
      <c r="I15" s="620">
        <v>8754</v>
      </c>
      <c r="J15" s="620">
        <v>8085</v>
      </c>
      <c r="K15" s="619">
        <v>92.3</v>
      </c>
      <c r="L15" s="613"/>
      <c r="M15" s="646"/>
    </row>
    <row r="16" spans="1:13" s="581" customFormat="1" ht="18" customHeight="1">
      <c r="A16" s="623" t="s">
        <v>395</v>
      </c>
      <c r="B16" s="622">
        <v>3</v>
      </c>
      <c r="C16" s="620">
        <f t="shared" si="0"/>
        <v>10721</v>
      </c>
      <c r="D16" s="620">
        <f t="shared" si="0"/>
        <v>5628</v>
      </c>
      <c r="E16" s="619">
        <v>52.4</v>
      </c>
      <c r="F16" s="620">
        <v>7144</v>
      </c>
      <c r="G16" s="620">
        <v>2361</v>
      </c>
      <c r="H16" s="619">
        <v>33</v>
      </c>
      <c r="I16" s="620">
        <v>3577</v>
      </c>
      <c r="J16" s="620">
        <v>3267</v>
      </c>
      <c r="K16" s="619">
        <v>91.3</v>
      </c>
      <c r="L16" s="613"/>
      <c r="M16" s="646"/>
    </row>
    <row r="17" spans="1:13" s="581" customFormat="1" ht="18" customHeight="1">
      <c r="A17" s="618" t="s">
        <v>394</v>
      </c>
      <c r="B17" s="617">
        <v>3</v>
      </c>
      <c r="C17" s="615">
        <f t="shared" si="0"/>
        <v>11055</v>
      </c>
      <c r="D17" s="615">
        <f t="shared" si="0"/>
        <v>8975</v>
      </c>
      <c r="E17" s="614">
        <v>81.099999999999994</v>
      </c>
      <c r="F17" s="615">
        <v>7273</v>
      </c>
      <c r="G17" s="615">
        <v>5797</v>
      </c>
      <c r="H17" s="614">
        <v>79.7</v>
      </c>
      <c r="I17" s="615">
        <v>3782</v>
      </c>
      <c r="J17" s="615">
        <v>3178</v>
      </c>
      <c r="K17" s="614">
        <v>84</v>
      </c>
      <c r="L17" s="613"/>
      <c r="M17" s="646"/>
    </row>
    <row r="18" spans="1:13" s="584" customFormat="1" ht="12" customHeight="1">
      <c r="A18" s="391" t="s">
        <v>355</v>
      </c>
      <c r="K18" s="583"/>
    </row>
    <row r="19" spans="1:13" s="581" customFormat="1" ht="13.5" customHeight="1">
      <c r="C19" s="645"/>
      <c r="D19" s="645"/>
      <c r="E19" s="645"/>
      <c r="F19" s="645"/>
      <c r="G19" s="645"/>
      <c r="H19" s="645"/>
      <c r="I19" s="645"/>
      <c r="J19" s="645"/>
    </row>
    <row r="20" spans="1:13" s="581" customFormat="1" ht="13.5" customHeight="1"/>
    <row r="21" spans="1:13" s="581" customFormat="1" ht="13.5" customHeight="1">
      <c r="C21" s="582"/>
      <c r="D21" s="582"/>
    </row>
    <row r="22" spans="1:13" s="581" customFormat="1" ht="13.5" customHeight="1"/>
    <row r="23" spans="1:13" s="581" customFormat="1" ht="13.5" customHeight="1"/>
    <row r="24" spans="1:13" s="581" customFormat="1" ht="13.5" customHeight="1"/>
    <row r="25" spans="1:13" s="581" customFormat="1" ht="13.5" customHeight="1"/>
    <row r="26" spans="1:13" s="581" customFormat="1" ht="13.5" customHeight="1"/>
    <row r="27" spans="1:13" s="581" customFormat="1" ht="13.5" customHeight="1"/>
    <row r="28" spans="1:13" s="581" customFormat="1" ht="13.5" customHeight="1"/>
    <row r="29" spans="1:13" s="581" customFormat="1" ht="13.5" customHeight="1"/>
    <row r="30" spans="1:13" s="581" customFormat="1" ht="13.5" customHeight="1"/>
  </sheetData>
  <mergeCells count="2">
    <mergeCell ref="B3:B5"/>
    <mergeCell ref="A4:A5"/>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EB71-652A-47C4-940D-A143A752B991}">
  <dimension ref="A1:K20"/>
  <sheetViews>
    <sheetView view="pageBreakPreview" zoomScaleNormal="100" zoomScaleSheetLayoutView="100" workbookViewId="0">
      <selection activeCell="G21" sqref="G21"/>
    </sheetView>
  </sheetViews>
  <sheetFormatPr defaultColWidth="9" defaultRowHeight="13.2"/>
  <cols>
    <col min="1" max="1" width="15.109375" style="25" customWidth="1"/>
    <col min="2" max="2" width="8.88671875" style="25" customWidth="1"/>
    <col min="3" max="4" width="10.109375" style="25" customWidth="1"/>
    <col min="5" max="6" width="9.109375" style="25" customWidth="1"/>
    <col min="7" max="8" width="8.88671875" style="25" customWidth="1"/>
    <col min="9" max="9" width="9.109375" style="25" customWidth="1"/>
    <col min="10" max="10" width="9" style="25"/>
    <col min="11" max="11" width="10.44140625" style="25" bestFit="1" customWidth="1"/>
    <col min="12" max="16384" width="9" style="25"/>
  </cols>
  <sheetData>
    <row r="1" spans="1:11" ht="15" customHeight="1">
      <c r="A1" s="608" t="s">
        <v>429</v>
      </c>
    </row>
    <row r="2" spans="1:11" ht="9.9" customHeight="1" thickBot="1">
      <c r="A2" s="608"/>
      <c r="B2" s="581"/>
      <c r="C2" s="581"/>
      <c r="D2" s="581"/>
      <c r="E2" s="581"/>
      <c r="F2" s="581"/>
      <c r="G2" s="581"/>
      <c r="H2" s="581"/>
      <c r="I2" s="581"/>
    </row>
    <row r="3" spans="1:11" s="657" customFormat="1" ht="17.25" customHeight="1" thickTop="1">
      <c r="A3" s="606" t="s">
        <v>30</v>
      </c>
      <c r="B3" s="671"/>
      <c r="C3" s="674" t="s">
        <v>428</v>
      </c>
      <c r="D3" s="673"/>
      <c r="E3" s="673"/>
      <c r="F3" s="672"/>
      <c r="G3" s="672"/>
      <c r="H3" s="920" t="s">
        <v>427</v>
      </c>
      <c r="I3" s="671"/>
    </row>
    <row r="4" spans="1:11" s="657" customFormat="1" ht="17.25" customHeight="1">
      <c r="A4" s="670"/>
      <c r="B4" s="669" t="s">
        <v>426</v>
      </c>
      <c r="C4" s="922" t="s">
        <v>183</v>
      </c>
      <c r="D4" s="922" t="s">
        <v>425</v>
      </c>
      <c r="E4" s="922" t="s">
        <v>424</v>
      </c>
      <c r="F4" s="923" t="s">
        <v>423</v>
      </c>
      <c r="G4" s="923" t="s">
        <v>422</v>
      </c>
      <c r="H4" s="921"/>
      <c r="I4" s="669" t="s">
        <v>421</v>
      </c>
    </row>
    <row r="5" spans="1:11" s="657" customFormat="1" ht="17.25" customHeight="1">
      <c r="A5" s="670"/>
      <c r="B5" s="670"/>
      <c r="C5" s="917"/>
      <c r="D5" s="917"/>
      <c r="E5" s="917"/>
      <c r="F5" s="917"/>
      <c r="G5" s="917"/>
      <c r="H5" s="921"/>
      <c r="I5" s="669"/>
    </row>
    <row r="6" spans="1:11" s="657" customFormat="1" ht="17.25" customHeight="1">
      <c r="A6" s="668" t="s">
        <v>420</v>
      </c>
      <c r="B6" s="666" t="s">
        <v>419</v>
      </c>
      <c r="C6" s="666" t="s">
        <v>418</v>
      </c>
      <c r="D6" s="666" t="s">
        <v>418</v>
      </c>
      <c r="E6" s="667" t="s">
        <v>418</v>
      </c>
      <c r="F6" s="666" t="s">
        <v>418</v>
      </c>
      <c r="G6" s="666" t="s">
        <v>418</v>
      </c>
      <c r="H6" s="666" t="s">
        <v>418</v>
      </c>
      <c r="I6" s="666" t="s">
        <v>417</v>
      </c>
    </row>
    <row r="7" spans="1:11" s="32" customFormat="1" ht="18" customHeight="1">
      <c r="A7" s="593" t="s">
        <v>100</v>
      </c>
      <c r="B7" s="662">
        <v>981</v>
      </c>
      <c r="C7" s="662">
        <v>398242</v>
      </c>
      <c r="D7" s="662">
        <v>326806</v>
      </c>
      <c r="E7" s="662">
        <v>55468</v>
      </c>
      <c r="F7" s="662">
        <v>15968</v>
      </c>
      <c r="G7" s="662">
        <v>1218</v>
      </c>
      <c r="H7" s="662">
        <v>6469</v>
      </c>
      <c r="I7" s="662">
        <v>28191</v>
      </c>
    </row>
    <row r="8" spans="1:11" s="32" customFormat="1" ht="18" customHeight="1">
      <c r="A8" s="593">
        <v>2</v>
      </c>
      <c r="B8" s="662">
        <v>847</v>
      </c>
      <c r="C8" s="662">
        <v>110085</v>
      </c>
      <c r="D8" s="662">
        <v>85625</v>
      </c>
      <c r="E8" s="662">
        <v>18160</v>
      </c>
      <c r="F8" s="662">
        <v>6300</v>
      </c>
      <c r="G8" s="662">
        <v>390</v>
      </c>
      <c r="H8" s="662">
        <v>2921</v>
      </c>
      <c r="I8" s="662">
        <v>13204</v>
      </c>
    </row>
    <row r="9" spans="1:11" s="32" customFormat="1" ht="18" customHeight="1">
      <c r="A9" s="601">
        <v>3</v>
      </c>
      <c r="B9" s="665">
        <v>789</v>
      </c>
      <c r="C9" s="665">
        <v>163957</v>
      </c>
      <c r="D9" s="665">
        <f>SUM(D11:D13)</f>
        <v>135089</v>
      </c>
      <c r="E9" s="665">
        <f>SUM(E11:E13)</f>
        <v>22263</v>
      </c>
      <c r="F9" s="665">
        <f>SUM(F11:F13)</f>
        <v>6605</v>
      </c>
      <c r="G9" s="665">
        <v>661</v>
      </c>
      <c r="H9" s="665">
        <f>SUM(H11:H13)</f>
        <v>1915</v>
      </c>
      <c r="I9" s="665">
        <f>SUM(I11:I13)</f>
        <v>7633</v>
      </c>
    </row>
    <row r="10" spans="1:11" s="32" customFormat="1" ht="5.0999999999999996" customHeight="1">
      <c r="A10" s="630"/>
      <c r="B10" s="664"/>
      <c r="C10" s="664"/>
      <c r="D10" s="664"/>
      <c r="E10" s="664"/>
      <c r="F10" s="664"/>
      <c r="G10" s="664"/>
      <c r="H10" s="664"/>
      <c r="I10" s="664"/>
    </row>
    <row r="11" spans="1:11" s="32" customFormat="1" ht="18" customHeight="1">
      <c r="A11" s="623" t="s">
        <v>416</v>
      </c>
      <c r="B11" s="662">
        <v>112</v>
      </c>
      <c r="C11" s="662">
        <v>29707</v>
      </c>
      <c r="D11" s="662">
        <v>24544</v>
      </c>
      <c r="E11" s="662">
        <v>3177</v>
      </c>
      <c r="F11" s="662">
        <v>1986</v>
      </c>
      <c r="G11" s="662">
        <v>265</v>
      </c>
      <c r="H11" s="662">
        <v>1915</v>
      </c>
      <c r="I11" s="661">
        <v>7633</v>
      </c>
    </row>
    <row r="12" spans="1:11" s="32" customFormat="1" ht="18" customHeight="1">
      <c r="A12" s="623" t="s">
        <v>415</v>
      </c>
      <c r="B12" s="662">
        <v>338</v>
      </c>
      <c r="C12" s="662">
        <f>SUM(H12,F12,E12,D12)</f>
        <v>68788</v>
      </c>
      <c r="D12" s="662">
        <v>56474</v>
      </c>
      <c r="E12" s="662">
        <v>10195</v>
      </c>
      <c r="F12" s="663">
        <v>2119</v>
      </c>
      <c r="G12" s="662">
        <v>203</v>
      </c>
      <c r="H12" s="661">
        <v>0</v>
      </c>
      <c r="I12" s="661">
        <v>0</v>
      </c>
    </row>
    <row r="13" spans="1:11" s="32" customFormat="1" ht="18" customHeight="1">
      <c r="A13" s="618" t="s">
        <v>414</v>
      </c>
      <c r="B13" s="660">
        <v>339</v>
      </c>
      <c r="C13" s="660">
        <f>SUM(H13,F13,E13,D13)</f>
        <v>65462</v>
      </c>
      <c r="D13" s="660">
        <v>54071</v>
      </c>
      <c r="E13" s="660">
        <v>8891</v>
      </c>
      <c r="F13" s="660">
        <v>2500</v>
      </c>
      <c r="G13" s="660">
        <v>193</v>
      </c>
      <c r="H13" s="659">
        <v>0</v>
      </c>
      <c r="I13" s="659">
        <v>0</v>
      </c>
      <c r="K13" s="658"/>
    </row>
    <row r="14" spans="1:11" ht="12" customHeight="1">
      <c r="A14" s="391" t="s">
        <v>413</v>
      </c>
      <c r="I14" s="583" t="s">
        <v>412</v>
      </c>
    </row>
    <row r="15" spans="1:11" ht="12" customHeight="1">
      <c r="A15" s="657"/>
      <c r="I15" s="583"/>
    </row>
    <row r="16" spans="1:11" ht="12" customHeight="1">
      <c r="A16" s="657"/>
    </row>
    <row r="17" spans="1:9">
      <c r="A17" s="657"/>
    </row>
    <row r="18" spans="1:9">
      <c r="A18" s="657"/>
      <c r="C18" s="656"/>
    </row>
    <row r="20" spans="1:9">
      <c r="I20" s="583"/>
    </row>
  </sheetData>
  <mergeCells count="6">
    <mergeCell ref="H3:H5"/>
    <mergeCell ref="C4:C5"/>
    <mergeCell ref="D4:D5"/>
    <mergeCell ref="E4:E5"/>
    <mergeCell ref="F4:F5"/>
    <mergeCell ref="G4:G5"/>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E7BC0-0A26-44EA-8E15-CB23175BBD44}">
  <dimension ref="A1:O56"/>
  <sheetViews>
    <sheetView view="pageBreakPreview" zoomScaleNormal="100" zoomScaleSheetLayoutView="100" workbookViewId="0">
      <selection activeCell="B21" sqref="B21"/>
    </sheetView>
  </sheetViews>
  <sheetFormatPr defaultColWidth="9" defaultRowHeight="13.5" customHeight="1"/>
  <cols>
    <col min="1" max="6" width="14.88671875" style="129" customWidth="1"/>
    <col min="7" max="7" width="9" style="129"/>
    <col min="8" max="8" width="10.44140625" style="129" bestFit="1" customWidth="1"/>
    <col min="9" max="16384" width="9" style="129"/>
  </cols>
  <sheetData>
    <row r="1" spans="1:15" s="152" customFormat="1" ht="15" customHeight="1">
      <c r="A1" s="151" t="s">
        <v>83</v>
      </c>
      <c r="F1" s="153"/>
    </row>
    <row r="2" spans="1:15" ht="9.9" customHeight="1" thickBot="1">
      <c r="A2" s="151"/>
      <c r="F2" s="150"/>
    </row>
    <row r="3" spans="1:15" s="136" customFormat="1" ht="16.5" customHeight="1" thickTop="1">
      <c r="A3" s="142" t="s">
        <v>30</v>
      </c>
      <c r="B3" s="833" t="s">
        <v>82</v>
      </c>
      <c r="C3" s="834"/>
      <c r="D3" s="834"/>
      <c r="E3" s="834"/>
      <c r="F3" s="835"/>
      <c r="G3" s="141"/>
      <c r="H3" s="141"/>
      <c r="I3" s="141"/>
      <c r="J3" s="141"/>
      <c r="K3" s="141"/>
      <c r="L3" s="141"/>
      <c r="M3" s="141"/>
      <c r="N3" s="141"/>
    </row>
    <row r="4" spans="1:15" s="136" customFormat="1" ht="16.5" customHeight="1">
      <c r="A4" s="149" t="s">
        <v>80</v>
      </c>
      <c r="B4" s="138" t="s">
        <v>79</v>
      </c>
      <c r="C4" s="148" t="s">
        <v>78</v>
      </c>
      <c r="D4" s="138" t="s">
        <v>77</v>
      </c>
      <c r="E4" s="139" t="s">
        <v>76</v>
      </c>
      <c r="F4" s="138" t="s">
        <v>75</v>
      </c>
      <c r="G4" s="137"/>
      <c r="H4" s="137"/>
      <c r="I4" s="137"/>
      <c r="J4" s="137"/>
      <c r="K4" s="137"/>
      <c r="L4" s="137"/>
      <c r="M4" s="137"/>
      <c r="N4" s="137"/>
    </row>
    <row r="5" spans="1:15" s="144" customFormat="1" ht="20.100000000000001" customHeight="1">
      <c r="A5" s="135" t="s">
        <v>3</v>
      </c>
      <c r="B5" s="147">
        <v>889386</v>
      </c>
      <c r="C5" s="147">
        <v>96497</v>
      </c>
      <c r="D5" s="147">
        <v>682663</v>
      </c>
      <c r="E5" s="147">
        <v>17775</v>
      </c>
      <c r="F5" s="147">
        <v>92451</v>
      </c>
      <c r="G5" s="7"/>
      <c r="H5" s="7"/>
      <c r="I5" s="7"/>
      <c r="J5" s="7"/>
      <c r="K5" s="7"/>
      <c r="L5" s="7"/>
      <c r="M5" s="7"/>
      <c r="N5" s="7"/>
    </row>
    <row r="6" spans="1:15" s="133" customFormat="1" ht="20.100000000000001" customHeight="1">
      <c r="A6" s="135">
        <v>2</v>
      </c>
      <c r="B6" s="147">
        <v>101135</v>
      </c>
      <c r="C6" s="147">
        <v>22693</v>
      </c>
      <c r="D6" s="147">
        <v>57818</v>
      </c>
      <c r="E6" s="147">
        <v>108</v>
      </c>
      <c r="F6" s="147">
        <v>20516</v>
      </c>
      <c r="G6" s="7"/>
      <c r="H6" s="7"/>
      <c r="I6" s="7"/>
      <c r="J6" s="7"/>
      <c r="K6" s="7"/>
      <c r="L6" s="7"/>
      <c r="M6" s="7"/>
      <c r="N6" s="7"/>
    </row>
    <row r="7" spans="1:15" s="144" customFormat="1" ht="20.100000000000001" customHeight="1">
      <c r="A7" s="742">
        <v>3</v>
      </c>
      <c r="B7" s="741">
        <v>322025</v>
      </c>
      <c r="C7" s="741">
        <v>19924</v>
      </c>
      <c r="D7" s="741">
        <v>282033</v>
      </c>
      <c r="E7" s="741">
        <v>952</v>
      </c>
      <c r="F7" s="741">
        <v>19116</v>
      </c>
      <c r="G7" s="7"/>
      <c r="H7" s="7"/>
      <c r="I7" s="7"/>
      <c r="J7" s="7"/>
      <c r="K7" s="7"/>
      <c r="L7" s="7"/>
      <c r="M7" s="7"/>
      <c r="N7" s="7"/>
    </row>
    <row r="8" spans="1:15" s="144" customFormat="1" ht="9.9" customHeight="1">
      <c r="A8" s="146"/>
      <c r="B8" s="145"/>
      <c r="C8" s="145"/>
      <c r="D8" s="145"/>
      <c r="E8" s="145"/>
      <c r="F8" s="145"/>
      <c r="G8" s="7"/>
      <c r="H8" s="7"/>
      <c r="I8" s="7"/>
      <c r="J8" s="7"/>
      <c r="K8" s="7"/>
      <c r="L8" s="7"/>
      <c r="M8" s="7"/>
      <c r="N8" s="7"/>
    </row>
    <row r="9" spans="1:15" s="133" customFormat="1" ht="9.9" customHeight="1" thickBot="1">
      <c r="E9" s="143"/>
      <c r="F9" s="143"/>
      <c r="G9" s="7"/>
      <c r="H9" s="7"/>
      <c r="I9" s="7"/>
      <c r="J9" s="7"/>
      <c r="K9" s="7"/>
      <c r="L9" s="7"/>
      <c r="M9" s="7"/>
      <c r="N9" s="7"/>
    </row>
    <row r="10" spans="1:15" s="136" customFormat="1" ht="16.5" customHeight="1" thickTop="1">
      <c r="A10" s="142" t="s">
        <v>30</v>
      </c>
      <c r="B10" s="836" t="s">
        <v>81</v>
      </c>
      <c r="C10" s="837"/>
      <c r="D10" s="837"/>
      <c r="E10" s="837"/>
      <c r="F10" s="838"/>
      <c r="G10" s="141"/>
      <c r="H10" s="141"/>
      <c r="I10" s="141"/>
      <c r="J10" s="141"/>
    </row>
    <row r="11" spans="1:15" s="136" customFormat="1" ht="16.5" customHeight="1">
      <c r="A11" s="140" t="s">
        <v>80</v>
      </c>
      <c r="B11" s="138" t="s">
        <v>79</v>
      </c>
      <c r="C11" s="139" t="s">
        <v>78</v>
      </c>
      <c r="D11" s="138" t="s">
        <v>77</v>
      </c>
      <c r="E11" s="139" t="s">
        <v>76</v>
      </c>
      <c r="F11" s="138" t="s">
        <v>75</v>
      </c>
      <c r="G11" s="137"/>
      <c r="H11" s="137"/>
      <c r="I11" s="137"/>
      <c r="J11" s="137"/>
    </row>
    <row r="12" spans="1:15" s="133" customFormat="1" ht="20.100000000000001" customHeight="1">
      <c r="A12" s="743" t="s">
        <v>3</v>
      </c>
      <c r="B12" s="507">
        <v>31324</v>
      </c>
      <c r="C12" s="744">
        <v>3634</v>
      </c>
      <c r="D12" s="744">
        <v>15618</v>
      </c>
      <c r="E12" s="744">
        <v>5448</v>
      </c>
      <c r="F12" s="744">
        <v>6624</v>
      </c>
      <c r="G12" s="7"/>
      <c r="H12" s="7"/>
      <c r="I12" s="7"/>
      <c r="J12" s="7"/>
    </row>
    <row r="13" spans="1:15" s="133" customFormat="1" ht="20.100000000000001" customHeight="1">
      <c r="A13" s="743">
        <v>2</v>
      </c>
      <c r="B13" s="507">
        <v>597</v>
      </c>
      <c r="C13" s="744">
        <v>245</v>
      </c>
      <c r="D13" s="744">
        <v>117</v>
      </c>
      <c r="E13" s="744">
        <v>0</v>
      </c>
      <c r="F13" s="744">
        <v>235</v>
      </c>
      <c r="G13" s="7"/>
      <c r="H13" s="7"/>
      <c r="I13" s="7"/>
      <c r="J13" s="7"/>
    </row>
    <row r="14" spans="1:15" s="133" customFormat="1" ht="20.100000000000001" customHeight="1">
      <c r="A14" s="742">
        <v>3</v>
      </c>
      <c r="B14" s="740">
        <v>4426</v>
      </c>
      <c r="C14" s="745">
        <v>751</v>
      </c>
      <c r="D14" s="745">
        <v>1754</v>
      </c>
      <c r="E14" s="745">
        <v>859</v>
      </c>
      <c r="F14" s="745">
        <v>1062</v>
      </c>
      <c r="G14" s="7"/>
      <c r="H14" s="7"/>
      <c r="I14" s="7"/>
      <c r="J14" s="7"/>
    </row>
    <row r="15" spans="1:15" ht="12" customHeight="1">
      <c r="A15" s="132" t="s">
        <v>68</v>
      </c>
      <c r="G15" s="1"/>
      <c r="H15" s="1"/>
      <c r="I15" s="1"/>
      <c r="J15" s="1"/>
      <c r="K15" s="1"/>
      <c r="L15" s="1"/>
      <c r="M15" s="1"/>
      <c r="N15" s="1"/>
      <c r="O15" s="1"/>
    </row>
    <row r="16" spans="1:15" ht="12" customHeight="1">
      <c r="A16" s="131"/>
      <c r="F16" s="4"/>
      <c r="G16" s="1"/>
      <c r="H16" s="1"/>
      <c r="I16" s="1"/>
      <c r="J16" s="1"/>
      <c r="K16" s="1"/>
      <c r="L16" s="1"/>
      <c r="M16" s="1"/>
      <c r="N16" s="1"/>
      <c r="O16" s="1"/>
    </row>
    <row r="17" spans="2:15" ht="13.5" customHeight="1">
      <c r="G17" s="1"/>
      <c r="H17" s="1"/>
      <c r="I17" s="1"/>
      <c r="J17" s="1"/>
      <c r="K17" s="1"/>
      <c r="L17" s="1"/>
      <c r="M17" s="1"/>
      <c r="N17" s="1"/>
      <c r="O17" s="1"/>
    </row>
    <row r="18" spans="2:15" ht="13.5" customHeight="1">
      <c r="G18" s="1"/>
      <c r="H18" s="1"/>
      <c r="I18" s="1"/>
      <c r="J18" s="1"/>
      <c r="K18" s="1"/>
      <c r="L18" s="1"/>
      <c r="M18" s="1"/>
      <c r="N18" s="1"/>
      <c r="O18" s="1"/>
    </row>
    <row r="19" spans="2:15" ht="13.5" customHeight="1">
      <c r="B19" s="130"/>
      <c r="G19" s="1"/>
      <c r="H19" s="1"/>
      <c r="I19" s="1"/>
      <c r="J19" s="1"/>
      <c r="K19" s="1"/>
      <c r="L19" s="1"/>
      <c r="M19" s="1"/>
      <c r="N19" s="1"/>
      <c r="O19" s="1"/>
    </row>
    <row r="20" spans="2:15" ht="13.5" customHeight="1">
      <c r="G20" s="1"/>
      <c r="H20" s="1"/>
      <c r="I20" s="1"/>
      <c r="J20" s="1"/>
      <c r="K20" s="1"/>
      <c r="L20" s="1"/>
      <c r="M20" s="1"/>
      <c r="N20" s="1"/>
      <c r="O20" s="1"/>
    </row>
    <row r="21" spans="2:15" ht="13.5" customHeight="1">
      <c r="G21" s="1"/>
      <c r="H21" s="1"/>
      <c r="I21" s="1"/>
      <c r="J21" s="1"/>
      <c r="K21" s="1"/>
      <c r="L21" s="1"/>
      <c r="M21" s="1"/>
      <c r="N21" s="1"/>
      <c r="O21" s="1"/>
    </row>
    <row r="22" spans="2:15" ht="13.5" customHeight="1">
      <c r="G22" s="1"/>
      <c r="H22" s="1"/>
      <c r="I22" s="1"/>
      <c r="J22" s="1"/>
      <c r="K22" s="1"/>
      <c r="L22" s="1"/>
      <c r="M22" s="1"/>
      <c r="N22" s="1"/>
      <c r="O22" s="1"/>
    </row>
    <row r="23" spans="2:15" ht="13.5" customHeight="1">
      <c r="G23" s="1"/>
      <c r="H23" s="1"/>
      <c r="I23" s="1"/>
      <c r="J23" s="1"/>
      <c r="K23" s="1"/>
      <c r="L23" s="1"/>
      <c r="M23" s="1"/>
      <c r="N23" s="1"/>
      <c r="O23" s="1"/>
    </row>
    <row r="24" spans="2:15" ht="13.5" customHeight="1">
      <c r="G24" s="1"/>
      <c r="H24" s="1"/>
      <c r="I24" s="1"/>
      <c r="J24" s="1"/>
      <c r="K24" s="1"/>
      <c r="L24" s="1"/>
      <c r="M24" s="1"/>
      <c r="N24" s="1"/>
      <c r="O24" s="1"/>
    </row>
    <row r="25" spans="2:15" ht="13.5" customHeight="1">
      <c r="G25" s="1"/>
      <c r="H25" s="1"/>
      <c r="I25" s="1"/>
      <c r="J25" s="1"/>
      <c r="K25" s="1"/>
      <c r="L25" s="1"/>
      <c r="M25" s="1"/>
      <c r="N25" s="1"/>
      <c r="O25" s="1"/>
    </row>
    <row r="26" spans="2:15" ht="13.5" customHeight="1">
      <c r="G26" s="1"/>
      <c r="H26" s="1"/>
      <c r="I26" s="1"/>
      <c r="J26" s="1"/>
      <c r="K26" s="1"/>
      <c r="L26" s="1"/>
      <c r="M26" s="1"/>
      <c r="N26" s="1"/>
      <c r="O26" s="1"/>
    </row>
    <row r="27" spans="2:15" ht="13.5" customHeight="1">
      <c r="G27" s="1"/>
      <c r="H27" s="1"/>
      <c r="I27" s="1"/>
      <c r="J27" s="1"/>
      <c r="K27" s="1"/>
      <c r="L27" s="1"/>
      <c r="M27" s="1"/>
      <c r="N27" s="1"/>
      <c r="O27" s="1"/>
    </row>
    <row r="28" spans="2:15" ht="13.5" customHeight="1">
      <c r="G28" s="1"/>
      <c r="H28" s="1"/>
      <c r="I28" s="1"/>
      <c r="J28" s="1"/>
      <c r="K28" s="1"/>
      <c r="L28" s="1"/>
      <c r="M28" s="1"/>
      <c r="N28" s="1"/>
      <c r="O28" s="1"/>
    </row>
    <row r="29" spans="2:15" ht="13.5" customHeight="1">
      <c r="G29" s="1"/>
      <c r="H29" s="1"/>
      <c r="I29" s="1"/>
      <c r="J29" s="1"/>
      <c r="K29" s="1"/>
      <c r="L29" s="1"/>
      <c r="M29" s="1"/>
      <c r="N29" s="1"/>
      <c r="O29" s="1"/>
    </row>
    <row r="30" spans="2:15" ht="13.5" customHeight="1">
      <c r="G30" s="1"/>
      <c r="H30" s="1"/>
      <c r="I30" s="1"/>
      <c r="J30" s="1"/>
      <c r="K30" s="1"/>
      <c r="L30" s="1"/>
      <c r="M30" s="1"/>
      <c r="N30" s="1"/>
      <c r="O30" s="1"/>
    </row>
    <row r="31" spans="2:15" ht="13.5" customHeight="1">
      <c r="G31" s="1"/>
      <c r="H31" s="1"/>
      <c r="I31" s="1"/>
      <c r="J31" s="1"/>
      <c r="K31" s="1"/>
      <c r="L31" s="1"/>
      <c r="M31" s="1"/>
      <c r="N31" s="1"/>
      <c r="O31" s="1"/>
    </row>
    <row r="32" spans="2:15" ht="13.5" customHeight="1">
      <c r="G32" s="1"/>
      <c r="H32" s="1"/>
      <c r="I32" s="1"/>
      <c r="J32" s="1"/>
      <c r="K32" s="1"/>
      <c r="L32" s="1"/>
      <c r="M32" s="1"/>
      <c r="N32" s="1"/>
      <c r="O32" s="1"/>
    </row>
    <row r="33" spans="7:15" ht="13.5" customHeight="1">
      <c r="G33" s="1"/>
      <c r="H33" s="1"/>
      <c r="I33" s="1"/>
      <c r="J33" s="1"/>
      <c r="K33" s="1"/>
      <c r="L33" s="1"/>
      <c r="M33" s="1"/>
      <c r="N33" s="1"/>
      <c r="O33" s="1"/>
    </row>
    <row r="34" spans="7:15" ht="13.5" customHeight="1">
      <c r="G34" s="1"/>
      <c r="H34" s="1"/>
      <c r="I34" s="1"/>
      <c r="J34" s="1"/>
      <c r="K34" s="1"/>
      <c r="L34" s="1"/>
      <c r="M34" s="1"/>
      <c r="N34" s="1"/>
      <c r="O34" s="1"/>
    </row>
    <row r="35" spans="7:15" ht="13.5" customHeight="1">
      <c r="G35" s="1"/>
      <c r="H35" s="1"/>
      <c r="I35" s="1"/>
      <c r="J35" s="1"/>
      <c r="K35" s="1"/>
      <c r="L35" s="1"/>
      <c r="M35" s="1"/>
      <c r="N35" s="1"/>
      <c r="O35" s="1"/>
    </row>
    <row r="36" spans="7:15" ht="13.5" customHeight="1">
      <c r="G36" s="1"/>
      <c r="H36" s="1"/>
      <c r="I36" s="1"/>
      <c r="J36" s="1"/>
      <c r="K36" s="1"/>
      <c r="L36" s="1"/>
      <c r="M36" s="1"/>
      <c r="N36" s="1"/>
      <c r="O36" s="1"/>
    </row>
    <row r="37" spans="7:15" ht="13.5" customHeight="1">
      <c r="G37" s="1"/>
      <c r="H37" s="1"/>
      <c r="I37" s="1"/>
      <c r="J37" s="1"/>
      <c r="K37" s="1"/>
      <c r="L37" s="1"/>
      <c r="M37" s="1"/>
      <c r="N37" s="1"/>
      <c r="O37" s="1"/>
    </row>
    <row r="38" spans="7:15" ht="13.5" customHeight="1">
      <c r="G38" s="1"/>
      <c r="H38" s="1"/>
      <c r="I38" s="1"/>
      <c r="J38" s="1"/>
      <c r="K38" s="1"/>
      <c r="L38" s="1"/>
      <c r="M38" s="1"/>
      <c r="N38" s="1"/>
      <c r="O38" s="1"/>
    </row>
    <row r="39" spans="7:15" ht="13.5" customHeight="1">
      <c r="G39" s="1"/>
      <c r="H39" s="1"/>
      <c r="I39" s="1"/>
      <c r="J39" s="1"/>
      <c r="K39" s="1"/>
      <c r="L39" s="1"/>
      <c r="M39" s="1"/>
      <c r="N39" s="1"/>
      <c r="O39" s="1"/>
    </row>
    <row r="40" spans="7:15" ht="13.5" customHeight="1">
      <c r="G40" s="1"/>
      <c r="H40" s="1"/>
      <c r="I40" s="1"/>
      <c r="J40" s="1"/>
      <c r="K40" s="1"/>
      <c r="L40" s="1"/>
      <c r="M40" s="1"/>
      <c r="N40" s="1"/>
      <c r="O40" s="1"/>
    </row>
    <row r="41" spans="7:15" ht="13.5" customHeight="1">
      <c r="G41" s="1"/>
      <c r="H41" s="1"/>
      <c r="I41" s="1"/>
      <c r="J41" s="1"/>
      <c r="K41" s="1"/>
      <c r="L41" s="1"/>
      <c r="M41" s="1"/>
      <c r="N41" s="1"/>
      <c r="O41" s="1"/>
    </row>
    <row r="42" spans="7:15" ht="13.5" customHeight="1">
      <c r="G42" s="1"/>
      <c r="H42" s="1"/>
      <c r="I42" s="1"/>
      <c r="J42" s="1"/>
      <c r="K42" s="1"/>
      <c r="L42" s="1"/>
      <c r="M42" s="1"/>
      <c r="N42" s="1"/>
      <c r="O42" s="1"/>
    </row>
    <row r="43" spans="7:15" ht="13.5" customHeight="1">
      <c r="G43" s="1"/>
      <c r="H43" s="1"/>
      <c r="I43" s="1"/>
      <c r="J43" s="1"/>
      <c r="K43" s="1"/>
      <c r="L43" s="1"/>
      <c r="M43" s="1"/>
      <c r="N43" s="1"/>
      <c r="O43" s="1"/>
    </row>
    <row r="44" spans="7:15" ht="13.5" customHeight="1">
      <c r="G44" s="1"/>
      <c r="H44" s="1"/>
      <c r="I44" s="1"/>
      <c r="J44" s="1"/>
      <c r="K44" s="1"/>
      <c r="L44" s="1"/>
      <c r="M44" s="1"/>
      <c r="N44" s="1"/>
      <c r="O44" s="1"/>
    </row>
    <row r="45" spans="7:15" ht="13.5" customHeight="1">
      <c r="G45" s="1"/>
      <c r="H45" s="1"/>
      <c r="I45" s="1"/>
      <c r="J45" s="1"/>
      <c r="K45" s="1"/>
      <c r="L45" s="1"/>
      <c r="M45" s="1"/>
      <c r="N45" s="1"/>
      <c r="O45" s="1"/>
    </row>
    <row r="46" spans="7:15" ht="13.5" customHeight="1">
      <c r="G46" s="1"/>
      <c r="H46" s="1"/>
      <c r="I46" s="1"/>
      <c r="J46" s="1"/>
      <c r="K46" s="1"/>
      <c r="L46" s="1"/>
      <c r="M46" s="1"/>
      <c r="N46" s="1"/>
      <c r="O46" s="1"/>
    </row>
    <row r="47" spans="7:15" ht="13.5" customHeight="1">
      <c r="G47" s="1"/>
      <c r="H47" s="1"/>
      <c r="I47" s="1"/>
      <c r="J47" s="1"/>
      <c r="K47" s="1"/>
      <c r="L47" s="1"/>
      <c r="M47" s="1"/>
      <c r="N47" s="1"/>
      <c r="O47" s="1"/>
    </row>
    <row r="48" spans="7:15" ht="13.5" customHeight="1">
      <c r="G48" s="1"/>
      <c r="H48" s="1"/>
      <c r="I48" s="1"/>
      <c r="J48" s="1"/>
      <c r="K48" s="1"/>
      <c r="L48" s="1"/>
      <c r="M48" s="1"/>
      <c r="N48" s="1"/>
      <c r="O48" s="1"/>
    </row>
    <row r="49" spans="7:15" ht="13.5" customHeight="1">
      <c r="G49" s="1"/>
      <c r="H49" s="1"/>
      <c r="I49" s="1"/>
      <c r="J49" s="1"/>
      <c r="K49" s="1"/>
      <c r="L49" s="1"/>
      <c r="M49" s="1"/>
      <c r="N49" s="1"/>
      <c r="O49" s="1"/>
    </row>
    <row r="50" spans="7:15" ht="13.5" customHeight="1">
      <c r="G50" s="1"/>
      <c r="H50" s="1"/>
      <c r="I50" s="1"/>
      <c r="J50" s="1"/>
      <c r="K50" s="1"/>
      <c r="L50" s="1"/>
      <c r="M50" s="1"/>
      <c r="N50" s="1"/>
      <c r="O50" s="1"/>
    </row>
    <row r="51" spans="7:15" ht="13.5" customHeight="1">
      <c r="G51" s="1"/>
      <c r="H51" s="1"/>
      <c r="I51" s="1"/>
      <c r="J51" s="1"/>
      <c r="K51" s="1"/>
      <c r="L51" s="1"/>
      <c r="M51" s="1"/>
      <c r="N51" s="1"/>
      <c r="O51" s="1"/>
    </row>
    <row r="52" spans="7:15" ht="13.5" customHeight="1">
      <c r="G52" s="1"/>
      <c r="H52" s="1"/>
      <c r="I52" s="1"/>
      <c r="J52" s="1"/>
      <c r="K52" s="1"/>
      <c r="L52" s="1"/>
      <c r="M52" s="1"/>
      <c r="N52" s="1"/>
      <c r="O52" s="1"/>
    </row>
    <row r="53" spans="7:15" ht="13.5" customHeight="1">
      <c r="G53" s="1"/>
      <c r="H53" s="1"/>
      <c r="I53" s="1"/>
      <c r="J53" s="1"/>
      <c r="K53" s="1"/>
      <c r="L53" s="1"/>
      <c r="M53" s="1"/>
      <c r="N53" s="1"/>
      <c r="O53" s="1"/>
    </row>
    <row r="54" spans="7:15" ht="13.5" customHeight="1">
      <c r="G54" s="1"/>
      <c r="H54" s="1"/>
      <c r="I54" s="1"/>
      <c r="J54" s="1"/>
      <c r="K54" s="1"/>
      <c r="L54" s="1"/>
      <c r="M54" s="1"/>
      <c r="N54" s="1"/>
      <c r="O54" s="1"/>
    </row>
    <row r="55" spans="7:15" ht="13.5" customHeight="1">
      <c r="G55" s="1"/>
      <c r="H55" s="1"/>
      <c r="I55" s="1"/>
      <c r="J55" s="1"/>
      <c r="K55" s="1"/>
      <c r="L55" s="1"/>
      <c r="M55" s="1"/>
      <c r="N55" s="1"/>
      <c r="O55" s="1"/>
    </row>
    <row r="56" spans="7:15" ht="13.5" customHeight="1">
      <c r="G56" s="1"/>
      <c r="H56" s="1"/>
      <c r="I56" s="1"/>
      <c r="J56" s="1"/>
      <c r="K56" s="1"/>
      <c r="L56" s="1"/>
      <c r="M56" s="1"/>
      <c r="N56" s="1"/>
      <c r="O56" s="1"/>
    </row>
  </sheetData>
  <mergeCells count="2">
    <mergeCell ref="B3:F3"/>
    <mergeCell ref="B10:F10"/>
  </mergeCells>
  <phoneticPr fontId="3"/>
  <printOptions horizontalCentered="1"/>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3112-904D-4511-BF5A-A2CCEE6C8807}">
  <dimension ref="A1:G18"/>
  <sheetViews>
    <sheetView view="pageBreakPreview" zoomScaleNormal="100" zoomScaleSheetLayoutView="100" workbookViewId="0">
      <selection activeCell="F21" sqref="F21"/>
    </sheetView>
  </sheetViews>
  <sheetFormatPr defaultColWidth="9" defaultRowHeight="13.5" customHeight="1"/>
  <cols>
    <col min="1" max="7" width="12.6640625" style="25" customWidth="1"/>
    <col min="8" max="16384" width="9" style="25"/>
  </cols>
  <sheetData>
    <row r="1" spans="1:7" ht="15" customHeight="1">
      <c r="A1" s="608" t="s">
        <v>435</v>
      </c>
    </row>
    <row r="2" spans="1:7" s="581" customFormat="1" ht="9.9" customHeight="1" thickBot="1">
      <c r="A2" s="608"/>
    </row>
    <row r="3" spans="1:7" s="585" customFormat="1" ht="16.5" customHeight="1" thickTop="1">
      <c r="A3" s="681" t="s">
        <v>30</v>
      </c>
      <c r="B3" s="911" t="s">
        <v>434</v>
      </c>
      <c r="C3" s="911" t="s">
        <v>433</v>
      </c>
      <c r="D3" s="680" t="s">
        <v>155</v>
      </c>
      <c r="E3" s="680" t="s">
        <v>432</v>
      </c>
      <c r="F3" s="680" t="s">
        <v>51</v>
      </c>
      <c r="G3" s="924" t="s">
        <v>431</v>
      </c>
    </row>
    <row r="4" spans="1:7" s="585" customFormat="1" ht="16.5" customHeight="1">
      <c r="A4" s="679" t="s">
        <v>48</v>
      </c>
      <c r="B4" s="882"/>
      <c r="C4" s="882"/>
      <c r="D4" s="678" t="s">
        <v>430</v>
      </c>
      <c r="E4" s="678" t="s">
        <v>430</v>
      </c>
      <c r="F4" s="678" t="s">
        <v>430</v>
      </c>
      <c r="G4" s="925"/>
    </row>
    <row r="5" spans="1:7" s="585" customFormat="1" ht="18" customHeight="1">
      <c r="A5" s="593" t="s">
        <v>100</v>
      </c>
      <c r="B5" s="677">
        <v>1</v>
      </c>
      <c r="C5" s="677">
        <v>49</v>
      </c>
      <c r="D5" s="677">
        <v>13999</v>
      </c>
      <c r="E5" s="677">
        <v>13118</v>
      </c>
      <c r="F5" s="677">
        <v>881</v>
      </c>
      <c r="G5" s="677">
        <v>285</v>
      </c>
    </row>
    <row r="6" spans="1:7" s="585" customFormat="1" ht="18" customHeight="1">
      <c r="A6" s="593">
        <v>2</v>
      </c>
      <c r="B6" s="677">
        <v>1</v>
      </c>
      <c r="C6" s="677">
        <v>48</v>
      </c>
      <c r="D6" s="677">
        <f>SUM(E6:F6)</f>
        <v>5444</v>
      </c>
      <c r="E6" s="677">
        <v>4614</v>
      </c>
      <c r="F6" s="677">
        <v>830</v>
      </c>
      <c r="G6" s="677">
        <v>113</v>
      </c>
    </row>
    <row r="7" spans="1:7" s="585" customFormat="1" ht="18" customHeight="1">
      <c r="A7" s="676">
        <v>3</v>
      </c>
      <c r="B7" s="675">
        <v>1</v>
      </c>
      <c r="C7" s="675">
        <v>47</v>
      </c>
      <c r="D7" s="675">
        <f>SUM(E7:F7)</f>
        <v>10567</v>
      </c>
      <c r="E7" s="675">
        <v>9951</v>
      </c>
      <c r="F7" s="675">
        <v>616</v>
      </c>
      <c r="G7" s="675">
        <v>224</v>
      </c>
    </row>
    <row r="8" spans="1:7" s="584" customFormat="1" ht="12.9" customHeight="1">
      <c r="A8" s="391" t="s">
        <v>413</v>
      </c>
      <c r="G8" s="583"/>
    </row>
    <row r="9" spans="1:7" s="581" customFormat="1" ht="13.5" customHeight="1"/>
    <row r="10" spans="1:7" s="581" customFormat="1" ht="13.5" customHeight="1"/>
    <row r="11" spans="1:7" s="581" customFormat="1" ht="13.5" customHeight="1"/>
    <row r="12" spans="1:7" s="581" customFormat="1" ht="13.5" customHeight="1">
      <c r="D12" s="582"/>
    </row>
    <row r="13" spans="1:7" s="581" customFormat="1" ht="13.5" customHeight="1"/>
    <row r="14" spans="1:7" s="581" customFormat="1" ht="13.5" customHeight="1"/>
    <row r="15" spans="1:7" s="581" customFormat="1" ht="13.5" customHeight="1"/>
    <row r="16" spans="1:7" s="581" customFormat="1" ht="13.5" customHeight="1"/>
    <row r="17" s="581" customFormat="1" ht="13.5" customHeight="1"/>
    <row r="18" s="581" customFormat="1" ht="13.5" customHeight="1"/>
  </sheetData>
  <mergeCells count="3">
    <mergeCell ref="B3:B4"/>
    <mergeCell ref="C3:C4"/>
    <mergeCell ref="G3:G4"/>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86ABF-05CF-428C-86A7-BF7CF7C7D5E7}">
  <dimension ref="A1:V743"/>
  <sheetViews>
    <sheetView view="pageBreakPreview" zoomScaleNormal="100" zoomScaleSheetLayoutView="100" workbookViewId="0">
      <selection activeCell="H28" sqref="H28"/>
    </sheetView>
  </sheetViews>
  <sheetFormatPr defaultColWidth="9" defaultRowHeight="13.5" customHeight="1"/>
  <cols>
    <col min="1" max="1" width="12.109375" style="25" customWidth="1"/>
    <col min="2" max="5" width="12.33203125" style="25" customWidth="1"/>
    <col min="6" max="6" width="11.88671875" style="25" customWidth="1"/>
    <col min="7" max="7" width="0.88671875" style="25" customWidth="1"/>
    <col min="8" max="8" width="12.33203125" style="25" customWidth="1"/>
    <col min="9" max="9" width="9" style="25"/>
    <col min="10" max="10" width="10.44140625" style="25" bestFit="1" customWidth="1"/>
    <col min="11" max="16384" width="9" style="25"/>
  </cols>
  <sheetData>
    <row r="1" spans="1:10" ht="15" customHeight="1">
      <c r="A1" s="608" t="s">
        <v>454</v>
      </c>
      <c r="I1" s="1"/>
      <c r="J1" s="1"/>
    </row>
    <row r="2" spans="1:10" s="581" customFormat="1" ht="12" customHeight="1" thickBot="1">
      <c r="A2" s="727"/>
      <c r="B2" s="655"/>
      <c r="C2" s="655"/>
      <c r="D2" s="655"/>
      <c r="E2" s="655"/>
      <c r="F2" s="655"/>
      <c r="G2" s="655"/>
      <c r="H2" s="655"/>
      <c r="I2" s="1"/>
      <c r="J2" s="1"/>
    </row>
    <row r="3" spans="1:10" s="585" customFormat="1" ht="17.25" customHeight="1" thickTop="1">
      <c r="A3" s="606" t="s">
        <v>30</v>
      </c>
      <c r="B3" s="680" t="s">
        <v>29</v>
      </c>
      <c r="C3" s="680" t="s">
        <v>453</v>
      </c>
      <c r="D3" s="680" t="s">
        <v>452</v>
      </c>
      <c r="E3" s="680" t="s">
        <v>451</v>
      </c>
      <c r="F3" s="711" t="s">
        <v>450</v>
      </c>
      <c r="G3" s="726"/>
      <c r="H3" s="725" t="s">
        <v>449</v>
      </c>
      <c r="I3" s="7"/>
      <c r="J3" s="7"/>
    </row>
    <row r="4" spans="1:10" s="585" customFormat="1" ht="19.5" customHeight="1">
      <c r="A4" s="605" t="s">
        <v>103</v>
      </c>
      <c r="B4" s="678" t="s">
        <v>418</v>
      </c>
      <c r="C4" s="678" t="s">
        <v>418</v>
      </c>
      <c r="D4" s="678" t="s">
        <v>418</v>
      </c>
      <c r="E4" s="678" t="s">
        <v>418</v>
      </c>
      <c r="F4" s="724" t="s">
        <v>418</v>
      </c>
      <c r="G4" s="708"/>
      <c r="H4" s="723" t="s">
        <v>448</v>
      </c>
      <c r="I4" s="7"/>
      <c r="J4" s="7"/>
    </row>
    <row r="5" spans="1:10" s="585" customFormat="1" ht="18" customHeight="1">
      <c r="A5" s="593" t="s">
        <v>100</v>
      </c>
      <c r="B5" s="693">
        <v>345459</v>
      </c>
      <c r="C5" s="507">
        <v>131579</v>
      </c>
      <c r="D5" s="507">
        <v>37101</v>
      </c>
      <c r="E5" s="507">
        <v>25781</v>
      </c>
      <c r="F5" s="722">
        <v>25381</v>
      </c>
      <c r="G5" s="721"/>
      <c r="H5" s="720">
        <v>2142</v>
      </c>
      <c r="I5" s="7"/>
      <c r="J5" s="7"/>
    </row>
    <row r="6" spans="1:10" s="585" customFormat="1" ht="18" customHeight="1">
      <c r="A6" s="593">
        <v>2</v>
      </c>
      <c r="B6" s="693">
        <v>171142</v>
      </c>
      <c r="C6" s="693">
        <v>57346</v>
      </c>
      <c r="D6" s="693">
        <v>20438</v>
      </c>
      <c r="E6" s="693">
        <v>13638</v>
      </c>
      <c r="F6" s="703">
        <v>18498</v>
      </c>
      <c r="G6" s="704"/>
      <c r="H6" s="702">
        <v>1692</v>
      </c>
      <c r="I6" s="7"/>
      <c r="J6" s="7"/>
    </row>
    <row r="7" spans="1:10" s="585" customFormat="1" ht="18" customHeight="1">
      <c r="A7" s="601">
        <v>3</v>
      </c>
      <c r="B7" s="700">
        <f>SUM(B9:B10)</f>
        <v>206998</v>
      </c>
      <c r="C7" s="700">
        <f>SUM(C9:C10)</f>
        <v>62553</v>
      </c>
      <c r="D7" s="700">
        <f>SUM(D9:D10)</f>
        <v>22239</v>
      </c>
      <c r="E7" s="700">
        <f>SUM(E9:E10)</f>
        <v>17824</v>
      </c>
      <c r="F7" s="699">
        <f>SUM(F9:F10)</f>
        <v>19611</v>
      </c>
      <c r="G7" s="701"/>
      <c r="H7" s="719">
        <f>SUM(H9:H10)</f>
        <v>1861</v>
      </c>
      <c r="I7" s="7"/>
      <c r="J7" s="716"/>
    </row>
    <row r="8" spans="1:10" s="585" customFormat="1" ht="5.0999999999999996" customHeight="1">
      <c r="A8" s="601"/>
      <c r="B8" s="696"/>
      <c r="C8" s="696"/>
      <c r="D8" s="696"/>
      <c r="E8" s="696"/>
      <c r="F8" s="695"/>
      <c r="G8" s="697"/>
      <c r="H8" s="698"/>
      <c r="I8" s="7"/>
      <c r="J8" s="716"/>
    </row>
    <row r="9" spans="1:10" s="585" customFormat="1" ht="18" customHeight="1">
      <c r="A9" s="593" t="s">
        <v>447</v>
      </c>
      <c r="B9" s="693">
        <f>SUM(C9:H9,B18:F18)</f>
        <v>48913</v>
      </c>
      <c r="C9" s="693">
        <v>5880</v>
      </c>
      <c r="D9" s="693">
        <v>2818</v>
      </c>
      <c r="E9" s="693">
        <v>1969</v>
      </c>
      <c r="F9" s="703">
        <v>313</v>
      </c>
      <c r="G9" s="704"/>
      <c r="H9" s="702">
        <v>689</v>
      </c>
      <c r="I9" s="7"/>
      <c r="J9" s="716"/>
    </row>
    <row r="10" spans="1:10" s="585" customFormat="1" ht="18" customHeight="1">
      <c r="A10" s="590" t="s">
        <v>424</v>
      </c>
      <c r="B10" s="688">
        <f>SUM(C10:H10,B19:F19)</f>
        <v>158085</v>
      </c>
      <c r="C10" s="688">
        <v>56673</v>
      </c>
      <c r="D10" s="688">
        <v>19421</v>
      </c>
      <c r="E10" s="688">
        <v>15855</v>
      </c>
      <c r="F10" s="718">
        <v>19298</v>
      </c>
      <c r="G10" s="687"/>
      <c r="H10" s="717">
        <v>1172</v>
      </c>
      <c r="I10" s="7"/>
      <c r="J10" s="716"/>
    </row>
    <row r="11" spans="1:10" s="585" customFormat="1" ht="17.25" customHeight="1" thickBot="1">
      <c r="A11" s="715"/>
      <c r="B11" s="713"/>
      <c r="C11" s="713"/>
      <c r="D11" s="713"/>
      <c r="E11" s="713"/>
      <c r="F11" s="713"/>
      <c r="G11" s="714"/>
      <c r="H11" s="713"/>
      <c r="I11" s="7"/>
      <c r="J11" s="7"/>
    </row>
    <row r="12" spans="1:10" s="585" customFormat="1" ht="17.25" customHeight="1" thickTop="1">
      <c r="A12" s="606" t="s">
        <v>30</v>
      </c>
      <c r="B12" s="680" t="s">
        <v>446</v>
      </c>
      <c r="C12" s="680" t="s">
        <v>445</v>
      </c>
      <c r="D12" s="680" t="s">
        <v>444</v>
      </c>
      <c r="E12" s="712" t="s">
        <v>443</v>
      </c>
      <c r="F12" s="680" t="s">
        <v>442</v>
      </c>
      <c r="G12" s="711"/>
      <c r="H12" s="710" t="s">
        <v>441</v>
      </c>
      <c r="I12" s="7"/>
      <c r="J12" s="7"/>
    </row>
    <row r="13" spans="1:10" s="585" customFormat="1" ht="18.75" customHeight="1">
      <c r="A13" s="605" t="s">
        <v>103</v>
      </c>
      <c r="B13" s="709" t="s">
        <v>440</v>
      </c>
      <c r="C13" s="678" t="s">
        <v>439</v>
      </c>
      <c r="D13" s="678" t="s">
        <v>418</v>
      </c>
      <c r="E13" s="708" t="s">
        <v>418</v>
      </c>
      <c r="F13" s="678" t="s">
        <v>438</v>
      </c>
      <c r="G13" s="707"/>
      <c r="H13" s="706" t="s">
        <v>417</v>
      </c>
      <c r="I13" s="7"/>
      <c r="J13" s="7"/>
    </row>
    <row r="14" spans="1:10" s="585" customFormat="1" ht="18" customHeight="1">
      <c r="A14" s="593" t="s">
        <v>100</v>
      </c>
      <c r="B14" s="693">
        <v>1278</v>
      </c>
      <c r="C14" s="693">
        <v>84887</v>
      </c>
      <c r="D14" s="693">
        <v>12656</v>
      </c>
      <c r="E14" s="704">
        <v>24654</v>
      </c>
      <c r="F14" s="693" t="s">
        <v>95</v>
      </c>
      <c r="G14" s="705"/>
      <c r="H14" s="702">
        <v>31061</v>
      </c>
      <c r="I14" s="7"/>
      <c r="J14" s="7"/>
    </row>
    <row r="15" spans="1:10" s="585" customFormat="1" ht="18" customHeight="1">
      <c r="A15" s="593">
        <v>2</v>
      </c>
      <c r="B15" s="693">
        <v>427</v>
      </c>
      <c r="C15" s="693">
        <v>30967</v>
      </c>
      <c r="D15" s="693">
        <v>5889</v>
      </c>
      <c r="E15" s="704">
        <v>18238</v>
      </c>
      <c r="F15" s="693">
        <v>4009</v>
      </c>
      <c r="G15" s="703"/>
      <c r="H15" s="702">
        <v>16046</v>
      </c>
      <c r="I15" s="7"/>
      <c r="J15" s="7"/>
    </row>
    <row r="16" spans="1:10" s="585" customFormat="1" ht="18" customHeight="1">
      <c r="A16" s="601">
        <v>3</v>
      </c>
      <c r="B16" s="700">
        <f>SUM(B18:B19)</f>
        <v>443</v>
      </c>
      <c r="C16" s="700">
        <f>SUM(C18:C19)</f>
        <v>45948</v>
      </c>
      <c r="D16" s="700">
        <f>SUM(D18:D19)</f>
        <v>6817</v>
      </c>
      <c r="E16" s="701">
        <f>SUM(E18:E19)</f>
        <v>25187</v>
      </c>
      <c r="F16" s="700">
        <f>SUM(F18:F19)</f>
        <v>4515</v>
      </c>
      <c r="G16" s="699"/>
      <c r="H16" s="698">
        <v>40556</v>
      </c>
      <c r="I16" s="7"/>
      <c r="J16" s="7"/>
    </row>
    <row r="17" spans="1:17" s="585" customFormat="1" ht="5.0999999999999996" customHeight="1">
      <c r="A17" s="601"/>
      <c r="B17" s="696"/>
      <c r="C17" s="696"/>
      <c r="D17" s="696"/>
      <c r="E17" s="697"/>
      <c r="F17" s="696"/>
      <c r="G17" s="695"/>
      <c r="H17" s="694"/>
      <c r="I17" s="7"/>
      <c r="J17" s="7"/>
    </row>
    <row r="18" spans="1:17" s="585" customFormat="1" ht="18" customHeight="1">
      <c r="A18" s="593" t="s">
        <v>425</v>
      </c>
      <c r="B18" s="693">
        <v>288</v>
      </c>
      <c r="C18" s="693">
        <v>33742</v>
      </c>
      <c r="D18" s="691">
        <v>0</v>
      </c>
      <c r="E18" s="692">
        <v>0</v>
      </c>
      <c r="F18" s="691">
        <v>3214</v>
      </c>
      <c r="G18" s="690"/>
      <c r="H18" s="689">
        <v>0</v>
      </c>
      <c r="I18" s="7"/>
      <c r="J18" s="7"/>
    </row>
    <row r="19" spans="1:17" s="585" customFormat="1" ht="18" customHeight="1">
      <c r="A19" s="590" t="s">
        <v>424</v>
      </c>
      <c r="B19" s="688">
        <v>155</v>
      </c>
      <c r="C19" s="688">
        <v>12206</v>
      </c>
      <c r="D19" s="688">
        <v>6817</v>
      </c>
      <c r="E19" s="687">
        <v>25187</v>
      </c>
      <c r="F19" s="686">
        <v>1301</v>
      </c>
      <c r="G19" s="685"/>
      <c r="H19" s="684">
        <v>0</v>
      </c>
      <c r="I19" s="7"/>
      <c r="J19" s="137"/>
    </row>
    <row r="20" spans="1:17" s="581" customFormat="1" ht="12" customHeight="1">
      <c r="A20" s="683" t="s">
        <v>437</v>
      </c>
      <c r="B20" s="683"/>
      <c r="C20" s="683"/>
      <c r="D20" s="683"/>
      <c r="E20" s="683"/>
      <c r="F20" s="683"/>
      <c r="G20" s="683"/>
      <c r="H20" s="683"/>
      <c r="I20" s="137"/>
      <c r="J20" s="1"/>
      <c r="K20" s="137"/>
      <c r="L20" s="137"/>
      <c r="M20" s="137"/>
      <c r="N20" s="137"/>
      <c r="O20" s="137"/>
      <c r="P20" s="137"/>
      <c r="Q20" s="137"/>
    </row>
    <row r="21" spans="1:17" s="581" customFormat="1" ht="12" customHeight="1">
      <c r="C21" s="584" t="s">
        <v>436</v>
      </c>
      <c r="D21" s="584"/>
      <c r="E21" s="584"/>
      <c r="F21" s="584"/>
      <c r="G21" s="584"/>
      <c r="H21" s="584"/>
      <c r="I21" s="1"/>
      <c r="J21" s="1"/>
    </row>
    <row r="22" spans="1:17" s="581" customFormat="1" ht="12" customHeight="1">
      <c r="B22" s="682"/>
      <c r="C22" s="682"/>
      <c r="D22" s="682"/>
      <c r="E22" s="682"/>
      <c r="F22" s="118"/>
      <c r="G22" s="118"/>
      <c r="I22" s="1"/>
      <c r="J22" s="1"/>
    </row>
    <row r="23" spans="1:17" s="1" customFormat="1" ht="12" customHeight="1">
      <c r="H23" s="583"/>
    </row>
    <row r="24" spans="1:17" s="1" customFormat="1" ht="12" customHeight="1">
      <c r="H24" s="583"/>
    </row>
    <row r="25" spans="1:17" s="1" customFormat="1" ht="13.5" customHeight="1"/>
    <row r="26" spans="1:17" s="1" customFormat="1" ht="13.5" customHeight="1"/>
    <row r="27" spans="1:17" s="1" customFormat="1" ht="13.5" customHeight="1"/>
    <row r="28" spans="1:17" s="1" customFormat="1" ht="13.5" customHeight="1"/>
    <row r="29" spans="1:17" s="1" customFormat="1" ht="13.5" customHeight="1"/>
    <row r="30" spans="1:17" s="1" customFormat="1" ht="13.5" customHeight="1"/>
    <row r="31" spans="1:17" s="1" customFormat="1" ht="13.5" customHeight="1"/>
    <row r="32" spans="1:17" s="1" customFormat="1" ht="13.5" customHeight="1"/>
    <row r="33" spans="9:10" s="1" customFormat="1" ht="13.5" customHeight="1"/>
    <row r="34" spans="9:10" s="1" customFormat="1" ht="13.5" customHeight="1"/>
    <row r="35" spans="9:10" s="1" customFormat="1" ht="13.5" customHeight="1"/>
    <row r="36" spans="9:10" ht="13.5" customHeight="1">
      <c r="I36" s="1"/>
      <c r="J36" s="1"/>
    </row>
    <row r="37" spans="9:10" ht="13.5" customHeight="1">
      <c r="I37" s="1"/>
      <c r="J37" s="1"/>
    </row>
    <row r="38" spans="9:10" ht="13.5" customHeight="1">
      <c r="I38" s="1"/>
      <c r="J38" s="1"/>
    </row>
    <row r="39" spans="9:10" ht="13.5" customHeight="1">
      <c r="I39" s="1"/>
      <c r="J39" s="1"/>
    </row>
    <row r="40" spans="9:10" ht="13.5" customHeight="1">
      <c r="I40" s="1"/>
      <c r="J40" s="1"/>
    </row>
    <row r="41" spans="9:10" ht="13.5" customHeight="1">
      <c r="I41" s="1"/>
      <c r="J41" s="1"/>
    </row>
    <row r="42" spans="9:10" ht="13.5" customHeight="1">
      <c r="I42" s="1"/>
      <c r="J42" s="1"/>
    </row>
    <row r="43" spans="9:10" ht="13.5" customHeight="1">
      <c r="I43" s="1"/>
      <c r="J43" s="1"/>
    </row>
    <row r="44" spans="9:10" ht="13.5" customHeight="1">
      <c r="I44" s="1"/>
      <c r="J44" s="1"/>
    </row>
    <row r="45" spans="9:10" ht="13.5" customHeight="1">
      <c r="I45" s="1"/>
      <c r="J45" s="1"/>
    </row>
    <row r="46" spans="9:10" ht="13.5" customHeight="1">
      <c r="I46" s="1"/>
      <c r="J46" s="1"/>
    </row>
    <row r="47" spans="9:10" ht="13.5" customHeight="1">
      <c r="I47" s="1"/>
      <c r="J47" s="1"/>
    </row>
    <row r="48" spans="9:10" ht="13.5" customHeight="1">
      <c r="I48" s="1"/>
      <c r="J48" s="1"/>
    </row>
    <row r="49" spans="9:10" ht="13.5" customHeight="1">
      <c r="I49" s="1"/>
      <c r="J49" s="1"/>
    </row>
    <row r="50" spans="9:10" ht="13.5" customHeight="1">
      <c r="I50" s="1"/>
      <c r="J50" s="1"/>
    </row>
    <row r="51" spans="9:10" ht="13.5" customHeight="1">
      <c r="I51" s="1"/>
      <c r="J51" s="1"/>
    </row>
    <row r="52" spans="9:10" ht="13.5" customHeight="1">
      <c r="I52" s="1"/>
      <c r="J52" s="1"/>
    </row>
    <row r="53" spans="9:10" ht="13.5" customHeight="1">
      <c r="I53" s="1"/>
      <c r="J53" s="1"/>
    </row>
    <row r="54" spans="9:10" ht="13.5" customHeight="1">
      <c r="I54" s="1"/>
      <c r="J54" s="1"/>
    </row>
    <row r="55" spans="9:10" ht="13.5" customHeight="1">
      <c r="I55" s="1"/>
      <c r="J55" s="1"/>
    </row>
    <row r="56" spans="9:10" ht="13.5" customHeight="1">
      <c r="I56" s="1"/>
      <c r="J56" s="1"/>
    </row>
    <row r="57" spans="9:10" ht="13.5" customHeight="1">
      <c r="I57" s="1"/>
      <c r="J57" s="1"/>
    </row>
    <row r="58" spans="9:10" ht="13.5" customHeight="1">
      <c r="I58" s="1"/>
      <c r="J58" s="1"/>
    </row>
    <row r="59" spans="9:10" ht="13.5" customHeight="1">
      <c r="I59" s="1"/>
      <c r="J59" s="1"/>
    </row>
    <row r="60" spans="9:10" ht="13.5" customHeight="1">
      <c r="I60" s="1"/>
      <c r="J60" s="1"/>
    </row>
    <row r="61" spans="9:10" ht="13.5" customHeight="1">
      <c r="I61" s="1"/>
      <c r="J61" s="1"/>
    </row>
    <row r="62" spans="9:10" ht="13.5" customHeight="1">
      <c r="I62" s="1"/>
      <c r="J62" s="1"/>
    </row>
    <row r="63" spans="9:10" ht="13.5" customHeight="1">
      <c r="I63" s="1"/>
      <c r="J63" s="1"/>
    </row>
    <row r="64" spans="9:10" ht="13.5" customHeight="1">
      <c r="I64" s="1"/>
      <c r="J64" s="1"/>
    </row>
    <row r="65" spans="9:10" ht="13.5" customHeight="1">
      <c r="I65" s="1"/>
      <c r="J65" s="1"/>
    </row>
    <row r="66" spans="9:10" ht="13.5" customHeight="1">
      <c r="I66" s="1"/>
      <c r="J66" s="1"/>
    </row>
    <row r="67" spans="9:10" ht="13.5" customHeight="1">
      <c r="I67" s="1"/>
      <c r="J67" s="1"/>
    </row>
    <row r="68" spans="9:10" ht="13.5" customHeight="1">
      <c r="I68" s="1"/>
      <c r="J68" s="1"/>
    </row>
    <row r="69" spans="9:10" ht="13.5" customHeight="1">
      <c r="I69" s="1"/>
      <c r="J69" s="1"/>
    </row>
    <row r="70" spans="9:10" ht="13.5" customHeight="1">
      <c r="I70" s="1"/>
      <c r="J70" s="1"/>
    </row>
    <row r="71" spans="9:10" ht="13.5" customHeight="1">
      <c r="I71" s="1"/>
      <c r="J71" s="1"/>
    </row>
    <row r="72" spans="9:10" ht="13.5" customHeight="1">
      <c r="I72" s="1"/>
      <c r="J72" s="1"/>
    </row>
    <row r="73" spans="9:10" ht="13.5" customHeight="1">
      <c r="I73" s="1"/>
      <c r="J73" s="1"/>
    </row>
    <row r="74" spans="9:10" ht="13.5" customHeight="1">
      <c r="I74" s="1"/>
      <c r="J74" s="1"/>
    </row>
    <row r="75" spans="9:10" ht="13.5" customHeight="1">
      <c r="I75" s="1"/>
      <c r="J75" s="1"/>
    </row>
    <row r="76" spans="9:10" ht="13.5" customHeight="1">
      <c r="I76" s="1"/>
      <c r="J76" s="1"/>
    </row>
    <row r="77" spans="9:10" ht="13.5" customHeight="1">
      <c r="I77" s="1"/>
      <c r="J77" s="1"/>
    </row>
    <row r="78" spans="9:10" ht="13.5" customHeight="1">
      <c r="I78" s="1"/>
      <c r="J78" s="1"/>
    </row>
    <row r="79" spans="9:10" ht="13.5" customHeight="1">
      <c r="I79" s="1"/>
      <c r="J79" s="1"/>
    </row>
    <row r="80" spans="9:10" ht="13.5" customHeight="1">
      <c r="I80" s="1"/>
      <c r="J80" s="1"/>
    </row>
    <row r="81" spans="9:10" ht="13.5" customHeight="1">
      <c r="I81" s="1"/>
      <c r="J81" s="1"/>
    </row>
    <row r="82" spans="9:10" ht="13.5" customHeight="1">
      <c r="I82" s="1"/>
      <c r="J82" s="1"/>
    </row>
    <row r="83" spans="9:10" ht="13.5" customHeight="1">
      <c r="I83" s="1"/>
      <c r="J83" s="1"/>
    </row>
    <row r="84" spans="9:10" ht="13.5" customHeight="1">
      <c r="I84" s="1"/>
      <c r="J84" s="1"/>
    </row>
    <row r="85" spans="9:10" ht="13.5" customHeight="1">
      <c r="I85" s="1"/>
      <c r="J85" s="1"/>
    </row>
    <row r="86" spans="9:10" ht="13.5" customHeight="1">
      <c r="I86" s="1"/>
      <c r="J86" s="1"/>
    </row>
    <row r="87" spans="9:10" ht="13.5" customHeight="1">
      <c r="I87" s="1"/>
      <c r="J87" s="1"/>
    </row>
    <row r="88" spans="9:10" ht="13.5" customHeight="1">
      <c r="I88" s="1"/>
      <c r="J88" s="1"/>
    </row>
    <row r="89" spans="9:10" ht="13.5" customHeight="1">
      <c r="I89" s="1"/>
      <c r="J89" s="1"/>
    </row>
    <row r="90" spans="9:10" ht="13.5" customHeight="1">
      <c r="I90" s="1"/>
      <c r="J90" s="1"/>
    </row>
    <row r="91" spans="9:10" ht="13.5" customHeight="1">
      <c r="I91" s="1"/>
      <c r="J91" s="1"/>
    </row>
    <row r="92" spans="9:10" ht="13.5" customHeight="1">
      <c r="I92" s="1"/>
      <c r="J92" s="1"/>
    </row>
    <row r="93" spans="9:10" ht="13.5" customHeight="1">
      <c r="I93" s="1"/>
      <c r="J93" s="1"/>
    </row>
    <row r="94" spans="9:10" ht="13.5" customHeight="1">
      <c r="I94" s="1"/>
      <c r="J94" s="1"/>
    </row>
    <row r="95" spans="9:10" ht="13.5" customHeight="1">
      <c r="I95" s="1"/>
      <c r="J95" s="1"/>
    </row>
    <row r="96" spans="9:10" ht="13.5" customHeight="1">
      <c r="I96" s="1"/>
      <c r="J96" s="1"/>
    </row>
    <row r="97" spans="9:10" ht="13.5" customHeight="1">
      <c r="I97" s="1"/>
      <c r="J97" s="1"/>
    </row>
    <row r="98" spans="9:10" ht="13.5" customHeight="1">
      <c r="I98" s="1"/>
      <c r="J98" s="1"/>
    </row>
    <row r="99" spans="9:10" ht="13.5" customHeight="1">
      <c r="I99" s="1"/>
      <c r="J99" s="1"/>
    </row>
    <row r="100" spans="9:10" ht="13.5" customHeight="1">
      <c r="I100" s="1"/>
      <c r="J100" s="1"/>
    </row>
    <row r="101" spans="9:10" ht="13.5" customHeight="1">
      <c r="I101" s="1"/>
      <c r="J101" s="1"/>
    </row>
    <row r="102" spans="9:10" ht="13.5" customHeight="1">
      <c r="I102" s="1"/>
      <c r="J102" s="1"/>
    </row>
    <row r="103" spans="9:10" ht="13.5" customHeight="1">
      <c r="I103" s="1"/>
      <c r="J103" s="1"/>
    </row>
    <row r="104" spans="9:10" ht="13.5" customHeight="1">
      <c r="I104" s="1"/>
      <c r="J104" s="1"/>
    </row>
    <row r="105" spans="9:10" ht="13.5" customHeight="1">
      <c r="I105" s="1"/>
      <c r="J105" s="1"/>
    </row>
    <row r="106" spans="9:10" ht="13.5" customHeight="1">
      <c r="I106" s="1"/>
      <c r="J106" s="1"/>
    </row>
    <row r="107" spans="9:10" ht="13.5" customHeight="1">
      <c r="I107" s="1"/>
      <c r="J107" s="1"/>
    </row>
    <row r="108" spans="9:10" ht="13.5" customHeight="1">
      <c r="I108" s="1"/>
      <c r="J108" s="1"/>
    </row>
    <row r="109" spans="9:10" ht="13.5" customHeight="1">
      <c r="I109" s="1"/>
      <c r="J109" s="1"/>
    </row>
    <row r="110" spans="9:10" ht="13.5" customHeight="1">
      <c r="I110" s="1"/>
      <c r="J110" s="1"/>
    </row>
    <row r="111" spans="9:10" ht="13.5" customHeight="1">
      <c r="I111" s="1"/>
      <c r="J111" s="1"/>
    </row>
    <row r="112" spans="9:10" ht="13.5" customHeight="1">
      <c r="I112" s="1"/>
      <c r="J112" s="1"/>
    </row>
    <row r="113" spans="9:10" ht="13.5" customHeight="1">
      <c r="I113" s="1"/>
      <c r="J113" s="1"/>
    </row>
    <row r="114" spans="9:10" ht="13.5" customHeight="1">
      <c r="I114" s="1"/>
      <c r="J114" s="1"/>
    </row>
    <row r="115" spans="9:10" ht="13.5" customHeight="1">
      <c r="I115" s="1"/>
      <c r="J115" s="1"/>
    </row>
    <row r="116" spans="9:10" ht="13.5" customHeight="1">
      <c r="I116" s="1"/>
      <c r="J116" s="1"/>
    </row>
    <row r="117" spans="9:10" ht="13.5" customHeight="1">
      <c r="I117" s="1"/>
      <c r="J117" s="1"/>
    </row>
    <row r="118" spans="9:10" ht="13.5" customHeight="1">
      <c r="I118" s="1"/>
      <c r="J118" s="1"/>
    </row>
    <row r="119" spans="9:10" ht="13.5" customHeight="1">
      <c r="I119" s="1"/>
      <c r="J119" s="1"/>
    </row>
    <row r="120" spans="9:10" ht="13.5" customHeight="1">
      <c r="I120" s="1"/>
      <c r="J120" s="1"/>
    </row>
    <row r="121" spans="9:10" ht="13.5" customHeight="1">
      <c r="I121" s="1"/>
      <c r="J121" s="1"/>
    </row>
    <row r="122" spans="9:10" ht="13.5" customHeight="1">
      <c r="I122" s="1"/>
      <c r="J122" s="1"/>
    </row>
    <row r="123" spans="9:10" ht="13.5" customHeight="1">
      <c r="I123" s="1"/>
      <c r="J123" s="1"/>
    </row>
    <row r="124" spans="9:10" ht="13.5" customHeight="1">
      <c r="I124" s="1"/>
      <c r="J124" s="1"/>
    </row>
    <row r="125" spans="9:10" ht="13.5" customHeight="1">
      <c r="I125" s="1"/>
      <c r="J125" s="1"/>
    </row>
    <row r="126" spans="9:10" ht="13.5" customHeight="1">
      <c r="I126" s="1"/>
      <c r="J126" s="1"/>
    </row>
    <row r="127" spans="9:10" ht="13.5" customHeight="1">
      <c r="I127" s="1"/>
      <c r="J127" s="1"/>
    </row>
    <row r="128" spans="9:10" ht="13.5" customHeight="1">
      <c r="I128" s="1"/>
      <c r="J128" s="1"/>
    </row>
    <row r="129" spans="9:10" ht="13.5" customHeight="1">
      <c r="I129" s="1"/>
      <c r="J129" s="1"/>
    </row>
    <row r="130" spans="9:10" ht="13.5" customHeight="1">
      <c r="I130" s="1"/>
      <c r="J130" s="1"/>
    </row>
    <row r="131" spans="9:10" ht="13.5" customHeight="1">
      <c r="I131" s="1"/>
      <c r="J131" s="1"/>
    </row>
    <row r="132" spans="9:10" ht="13.5" customHeight="1">
      <c r="I132" s="1"/>
      <c r="J132" s="1"/>
    </row>
    <row r="133" spans="9:10" ht="13.5" customHeight="1">
      <c r="I133" s="1"/>
      <c r="J133" s="1"/>
    </row>
    <row r="134" spans="9:10" ht="13.5" customHeight="1">
      <c r="I134" s="1"/>
      <c r="J134" s="1"/>
    </row>
    <row r="135" spans="9:10" ht="13.5" customHeight="1">
      <c r="I135" s="1"/>
      <c r="J135" s="1"/>
    </row>
    <row r="136" spans="9:10" ht="13.5" customHeight="1">
      <c r="I136" s="1"/>
      <c r="J136" s="1"/>
    </row>
    <row r="137" spans="9:10" ht="13.5" customHeight="1">
      <c r="I137" s="1"/>
      <c r="J137" s="1"/>
    </row>
    <row r="138" spans="9:10" ht="13.5" customHeight="1">
      <c r="I138" s="1"/>
      <c r="J138" s="1"/>
    </row>
    <row r="139" spans="9:10" ht="13.5" customHeight="1">
      <c r="I139" s="1"/>
      <c r="J139" s="1"/>
    </row>
    <row r="140" spans="9:10" ht="13.5" customHeight="1">
      <c r="I140" s="1"/>
      <c r="J140" s="1"/>
    </row>
    <row r="141" spans="9:10" ht="13.5" customHeight="1">
      <c r="I141" s="1"/>
      <c r="J141" s="1"/>
    </row>
    <row r="142" spans="9:10" ht="13.5" customHeight="1">
      <c r="I142" s="1"/>
      <c r="J142" s="1"/>
    </row>
    <row r="143" spans="9:10" ht="13.5" customHeight="1">
      <c r="I143" s="1"/>
      <c r="J143" s="1"/>
    </row>
    <row r="144" spans="9:10" ht="13.5" customHeight="1">
      <c r="I144" s="1"/>
      <c r="J144" s="1"/>
    </row>
    <row r="145" spans="9:10" ht="13.5" customHeight="1">
      <c r="I145" s="1"/>
      <c r="J145" s="1"/>
    </row>
    <row r="146" spans="9:10" ht="13.5" customHeight="1">
      <c r="I146" s="1"/>
      <c r="J146" s="1"/>
    </row>
    <row r="147" spans="9:10" ht="13.5" customHeight="1">
      <c r="I147" s="1"/>
      <c r="J147" s="1"/>
    </row>
    <row r="148" spans="9:10" ht="13.5" customHeight="1">
      <c r="I148" s="1"/>
      <c r="J148" s="1"/>
    </row>
    <row r="149" spans="9:10" ht="13.5" customHeight="1">
      <c r="I149" s="1"/>
      <c r="J149" s="1"/>
    </row>
    <row r="150" spans="9:10" ht="13.5" customHeight="1">
      <c r="I150" s="1"/>
      <c r="J150" s="1"/>
    </row>
    <row r="151" spans="9:10" ht="13.5" customHeight="1">
      <c r="I151" s="1"/>
      <c r="J151" s="1"/>
    </row>
    <row r="152" spans="9:10" ht="13.5" customHeight="1">
      <c r="I152" s="1"/>
      <c r="J152" s="1"/>
    </row>
    <row r="153" spans="9:10" ht="13.5" customHeight="1">
      <c r="I153" s="1"/>
      <c r="J153" s="1"/>
    </row>
    <row r="154" spans="9:10" ht="13.5" customHeight="1">
      <c r="I154" s="1"/>
      <c r="J154" s="1"/>
    </row>
    <row r="155" spans="9:10" ht="13.5" customHeight="1">
      <c r="I155" s="1"/>
      <c r="J155" s="1"/>
    </row>
    <row r="156" spans="9:10" ht="13.5" customHeight="1">
      <c r="I156" s="1"/>
      <c r="J156" s="1"/>
    </row>
    <row r="157" spans="9:10" ht="13.5" customHeight="1">
      <c r="I157" s="1"/>
      <c r="J157" s="1"/>
    </row>
    <row r="158" spans="9:10" ht="13.5" customHeight="1">
      <c r="I158" s="1"/>
      <c r="J158" s="1"/>
    </row>
    <row r="159" spans="9:10" ht="13.5" customHeight="1">
      <c r="I159" s="1"/>
      <c r="J159" s="1"/>
    </row>
    <row r="160" spans="9:10" ht="13.5" customHeight="1">
      <c r="I160" s="1"/>
      <c r="J160" s="1"/>
    </row>
    <row r="161" spans="9:10" ht="13.5" customHeight="1">
      <c r="I161" s="1"/>
      <c r="J161" s="1"/>
    </row>
    <row r="162" spans="9:10" ht="13.5" customHeight="1">
      <c r="I162" s="1"/>
      <c r="J162" s="1"/>
    </row>
    <row r="163" spans="9:10" ht="13.5" customHeight="1">
      <c r="I163" s="1"/>
      <c r="J163" s="1"/>
    </row>
    <row r="164" spans="9:10" ht="13.5" customHeight="1">
      <c r="I164" s="1"/>
      <c r="J164" s="1"/>
    </row>
    <row r="165" spans="9:10" ht="13.5" customHeight="1">
      <c r="I165" s="1"/>
      <c r="J165" s="1"/>
    </row>
    <row r="166" spans="9:10" ht="13.5" customHeight="1">
      <c r="I166" s="1"/>
      <c r="J166" s="1"/>
    </row>
    <row r="167" spans="9:10" ht="13.5" customHeight="1">
      <c r="I167" s="1"/>
      <c r="J167" s="1"/>
    </row>
    <row r="168" spans="9:10" ht="13.5" customHeight="1">
      <c r="I168" s="1"/>
      <c r="J168" s="1"/>
    </row>
    <row r="169" spans="9:10" ht="13.5" customHeight="1">
      <c r="I169" s="1"/>
      <c r="J169" s="1"/>
    </row>
    <row r="170" spans="9:10" ht="13.5" customHeight="1">
      <c r="I170" s="1"/>
      <c r="J170" s="1"/>
    </row>
    <row r="171" spans="9:10" ht="13.5" customHeight="1">
      <c r="I171" s="1"/>
      <c r="J171" s="1"/>
    </row>
    <row r="172" spans="9:10" ht="13.5" customHeight="1">
      <c r="I172" s="1"/>
      <c r="J172" s="1"/>
    </row>
    <row r="173" spans="9:10" ht="13.5" customHeight="1">
      <c r="I173" s="1"/>
      <c r="J173" s="1"/>
    </row>
    <row r="174" spans="9:10" ht="13.5" customHeight="1">
      <c r="I174" s="1"/>
      <c r="J174" s="1"/>
    </row>
    <row r="175" spans="9:10" ht="13.5" customHeight="1">
      <c r="I175" s="1"/>
      <c r="J175" s="1"/>
    </row>
    <row r="176" spans="9:10" ht="13.5" customHeight="1">
      <c r="I176" s="1"/>
      <c r="J176" s="1"/>
    </row>
    <row r="177" spans="9:10" ht="13.5" customHeight="1">
      <c r="I177" s="1"/>
      <c r="J177" s="1"/>
    </row>
    <row r="178" spans="9:10" ht="13.5" customHeight="1">
      <c r="I178" s="1"/>
      <c r="J178" s="1"/>
    </row>
    <row r="179" spans="9:10" ht="13.5" customHeight="1">
      <c r="I179" s="1"/>
      <c r="J179" s="1"/>
    </row>
    <row r="180" spans="9:10" ht="13.5" customHeight="1">
      <c r="I180" s="1"/>
      <c r="J180" s="1"/>
    </row>
    <row r="181" spans="9:10" ht="13.5" customHeight="1">
      <c r="I181" s="1"/>
      <c r="J181" s="1"/>
    </row>
    <row r="182" spans="9:10" ht="13.5" customHeight="1">
      <c r="I182" s="1"/>
      <c r="J182" s="1"/>
    </row>
    <row r="183" spans="9:10" ht="13.5" customHeight="1">
      <c r="I183" s="1"/>
      <c r="J183" s="1"/>
    </row>
    <row r="184" spans="9:10" ht="13.5" customHeight="1">
      <c r="I184" s="1"/>
      <c r="J184" s="1"/>
    </row>
    <row r="185" spans="9:10" ht="13.5" customHeight="1">
      <c r="I185" s="1"/>
      <c r="J185" s="1"/>
    </row>
    <row r="186" spans="9:10" ht="13.5" customHeight="1">
      <c r="I186" s="1"/>
      <c r="J186" s="1"/>
    </row>
    <row r="187" spans="9:10" ht="13.5" customHeight="1">
      <c r="I187" s="1"/>
      <c r="J187" s="1"/>
    </row>
    <row r="188" spans="9:10" ht="13.5" customHeight="1">
      <c r="I188" s="1"/>
      <c r="J188" s="1"/>
    </row>
    <row r="189" spans="9:10" ht="13.5" customHeight="1">
      <c r="I189" s="1"/>
      <c r="J189" s="1"/>
    </row>
    <row r="190" spans="9:10" ht="13.5" customHeight="1">
      <c r="I190" s="1"/>
      <c r="J190" s="1"/>
    </row>
    <row r="191" spans="9:10" ht="13.5" customHeight="1">
      <c r="I191" s="1"/>
      <c r="J191" s="1"/>
    </row>
    <row r="192" spans="9:10" ht="13.5" customHeight="1">
      <c r="I192" s="1"/>
      <c r="J192" s="1"/>
    </row>
    <row r="193" spans="9:10" ht="13.5" customHeight="1">
      <c r="I193" s="1"/>
      <c r="J193" s="1"/>
    </row>
    <row r="194" spans="9:10" ht="13.5" customHeight="1">
      <c r="I194" s="1"/>
      <c r="J194" s="1"/>
    </row>
    <row r="195" spans="9:10" ht="13.5" customHeight="1">
      <c r="I195" s="1"/>
      <c r="J195" s="1"/>
    </row>
    <row r="196" spans="9:10" ht="13.5" customHeight="1">
      <c r="I196" s="1"/>
      <c r="J196" s="1"/>
    </row>
    <row r="197" spans="9:10" ht="13.5" customHeight="1">
      <c r="I197" s="1"/>
      <c r="J197" s="1"/>
    </row>
    <row r="198" spans="9:10" ht="13.5" customHeight="1">
      <c r="I198" s="1"/>
      <c r="J198" s="1"/>
    </row>
    <row r="199" spans="9:10" ht="13.5" customHeight="1">
      <c r="I199" s="1"/>
      <c r="J199" s="1"/>
    </row>
    <row r="200" spans="9:10" ht="13.5" customHeight="1">
      <c r="I200" s="1"/>
      <c r="J200" s="1"/>
    </row>
    <row r="201" spans="9:10" ht="13.5" customHeight="1">
      <c r="I201" s="1"/>
      <c r="J201" s="1"/>
    </row>
    <row r="202" spans="9:10" ht="13.5" customHeight="1">
      <c r="I202" s="1"/>
      <c r="J202" s="1"/>
    </row>
    <row r="203" spans="9:10" ht="13.5" customHeight="1">
      <c r="I203" s="1"/>
      <c r="J203" s="1"/>
    </row>
    <row r="204" spans="9:10" ht="13.5" customHeight="1">
      <c r="I204" s="1"/>
      <c r="J204" s="1"/>
    </row>
    <row r="205" spans="9:10" ht="13.5" customHeight="1">
      <c r="I205" s="1"/>
      <c r="J205" s="1"/>
    </row>
    <row r="206" spans="9:10" ht="13.5" customHeight="1">
      <c r="I206" s="1"/>
      <c r="J206" s="1"/>
    </row>
    <row r="207" spans="9:10" ht="13.5" customHeight="1">
      <c r="I207" s="1"/>
      <c r="J207" s="1"/>
    </row>
    <row r="208" spans="9:10" ht="13.5" customHeight="1">
      <c r="I208" s="1"/>
      <c r="J208" s="1"/>
    </row>
    <row r="209" spans="9:10" ht="13.5" customHeight="1">
      <c r="I209" s="1"/>
      <c r="J209" s="1"/>
    </row>
    <row r="210" spans="9:10" ht="13.5" customHeight="1">
      <c r="I210" s="1"/>
      <c r="J210" s="1"/>
    </row>
    <row r="211" spans="9:10" ht="13.5" customHeight="1">
      <c r="I211" s="1"/>
      <c r="J211" s="1"/>
    </row>
    <row r="212" spans="9:10" ht="13.5" customHeight="1">
      <c r="I212" s="1"/>
      <c r="J212" s="1"/>
    </row>
    <row r="213" spans="9:10" ht="13.5" customHeight="1">
      <c r="I213" s="1"/>
      <c r="J213" s="1"/>
    </row>
    <row r="214" spans="9:10" ht="13.5" customHeight="1">
      <c r="I214" s="1"/>
      <c r="J214" s="1"/>
    </row>
    <row r="215" spans="9:10" ht="13.5" customHeight="1">
      <c r="I215" s="1"/>
      <c r="J215" s="1"/>
    </row>
    <row r="216" spans="9:10" ht="13.5" customHeight="1">
      <c r="I216" s="1"/>
      <c r="J216" s="1"/>
    </row>
    <row r="217" spans="9:10" ht="13.5" customHeight="1">
      <c r="I217" s="1"/>
      <c r="J217" s="1"/>
    </row>
    <row r="218" spans="9:10" ht="13.5" customHeight="1">
      <c r="I218" s="1"/>
      <c r="J218" s="1"/>
    </row>
    <row r="219" spans="9:10" ht="13.5" customHeight="1">
      <c r="I219" s="1"/>
      <c r="J219" s="1"/>
    </row>
    <row r="220" spans="9:10" ht="13.5" customHeight="1">
      <c r="I220" s="1"/>
      <c r="J220" s="1"/>
    </row>
    <row r="221" spans="9:10" ht="13.5" customHeight="1">
      <c r="I221" s="1"/>
      <c r="J221" s="1"/>
    </row>
    <row r="222" spans="9:10" ht="13.5" customHeight="1">
      <c r="I222" s="1"/>
      <c r="J222" s="1"/>
    </row>
    <row r="223" spans="9:10" ht="13.5" customHeight="1">
      <c r="I223" s="1"/>
      <c r="J223" s="1"/>
    </row>
    <row r="224" spans="9:10" ht="13.5" customHeight="1">
      <c r="I224" s="1"/>
      <c r="J224" s="1"/>
    </row>
    <row r="225" spans="9:10" ht="13.5" customHeight="1">
      <c r="I225" s="1"/>
      <c r="J225" s="1"/>
    </row>
    <row r="226" spans="9:10" ht="13.5" customHeight="1">
      <c r="I226" s="1"/>
      <c r="J226" s="1"/>
    </row>
    <row r="227" spans="9:10" ht="13.5" customHeight="1">
      <c r="I227" s="1"/>
      <c r="J227" s="1"/>
    </row>
    <row r="228" spans="9:10" ht="13.5" customHeight="1">
      <c r="I228" s="1"/>
      <c r="J228" s="1"/>
    </row>
    <row r="229" spans="9:10" ht="13.5" customHeight="1">
      <c r="I229" s="1"/>
      <c r="J229" s="1"/>
    </row>
    <row r="230" spans="9:10" ht="13.5" customHeight="1">
      <c r="I230" s="1"/>
      <c r="J230" s="1"/>
    </row>
    <row r="231" spans="9:10" ht="13.5" customHeight="1">
      <c r="I231" s="1"/>
      <c r="J231" s="1"/>
    </row>
    <row r="232" spans="9:10" ht="13.5" customHeight="1">
      <c r="I232" s="1"/>
      <c r="J232" s="1"/>
    </row>
    <row r="233" spans="9:10" ht="13.5" customHeight="1">
      <c r="I233" s="1"/>
      <c r="J233" s="1"/>
    </row>
    <row r="234" spans="9:10" ht="13.5" customHeight="1">
      <c r="I234" s="1"/>
      <c r="J234" s="1"/>
    </row>
    <row r="235" spans="9:10" ht="13.5" customHeight="1">
      <c r="I235" s="1"/>
      <c r="J235" s="1"/>
    </row>
    <row r="236" spans="9:10" ht="13.5" customHeight="1">
      <c r="I236" s="1"/>
      <c r="J236" s="1"/>
    </row>
    <row r="237" spans="9:10" ht="13.5" customHeight="1">
      <c r="I237" s="1"/>
      <c r="J237" s="1"/>
    </row>
    <row r="238" spans="9:10" ht="13.5" customHeight="1">
      <c r="I238" s="1"/>
      <c r="J238" s="1"/>
    </row>
    <row r="239" spans="9:10" ht="13.5" customHeight="1">
      <c r="I239" s="1"/>
      <c r="J239" s="1"/>
    </row>
    <row r="240" spans="9:10" ht="13.5" customHeight="1">
      <c r="I240" s="1"/>
      <c r="J240" s="1"/>
    </row>
    <row r="241" spans="9:10" ht="13.5" customHeight="1">
      <c r="I241" s="1"/>
      <c r="J241" s="1"/>
    </row>
    <row r="242" spans="9:10" ht="13.5" customHeight="1">
      <c r="I242" s="1"/>
      <c r="J242" s="1"/>
    </row>
    <row r="243" spans="9:10" ht="13.5" customHeight="1">
      <c r="I243" s="1"/>
      <c r="J243" s="1"/>
    </row>
    <row r="244" spans="9:10" ht="13.5" customHeight="1">
      <c r="I244" s="1"/>
      <c r="J244" s="1"/>
    </row>
    <row r="245" spans="9:10" ht="13.5" customHeight="1">
      <c r="I245" s="1"/>
      <c r="J245" s="1"/>
    </row>
    <row r="246" spans="9:10" ht="13.5" customHeight="1">
      <c r="I246" s="1"/>
      <c r="J246" s="1"/>
    </row>
    <row r="247" spans="9:10" ht="13.5" customHeight="1">
      <c r="I247" s="1"/>
      <c r="J247" s="1"/>
    </row>
    <row r="248" spans="9:10" ht="13.5" customHeight="1">
      <c r="I248" s="1"/>
      <c r="J248" s="1"/>
    </row>
    <row r="249" spans="9:10" ht="13.5" customHeight="1">
      <c r="I249" s="1"/>
      <c r="J249" s="1"/>
    </row>
    <row r="250" spans="9:10" ht="13.5" customHeight="1">
      <c r="I250" s="1"/>
      <c r="J250" s="1"/>
    </row>
    <row r="251" spans="9:10" ht="13.5" customHeight="1">
      <c r="I251" s="1"/>
      <c r="J251" s="1"/>
    </row>
    <row r="252" spans="9:10" ht="13.5" customHeight="1">
      <c r="I252" s="1"/>
      <c r="J252" s="1"/>
    </row>
    <row r="253" spans="9:10" ht="13.5" customHeight="1">
      <c r="I253" s="1"/>
      <c r="J253" s="1"/>
    </row>
    <row r="254" spans="9:10" ht="13.5" customHeight="1">
      <c r="I254" s="1"/>
      <c r="J254" s="1"/>
    </row>
    <row r="255" spans="9:10" ht="13.5" customHeight="1">
      <c r="I255" s="1"/>
      <c r="J255" s="1"/>
    </row>
    <row r="256" spans="9:10" ht="13.5" customHeight="1">
      <c r="I256" s="1"/>
      <c r="J256" s="1"/>
    </row>
    <row r="257" spans="9:10" ht="13.5" customHeight="1">
      <c r="I257" s="1"/>
      <c r="J257" s="1"/>
    </row>
    <row r="258" spans="9:10" ht="13.5" customHeight="1">
      <c r="I258" s="1"/>
      <c r="J258" s="1"/>
    </row>
    <row r="259" spans="9:10" ht="13.5" customHeight="1">
      <c r="I259" s="1"/>
      <c r="J259" s="1"/>
    </row>
    <row r="260" spans="9:10" ht="13.5" customHeight="1">
      <c r="I260" s="1"/>
      <c r="J260" s="1"/>
    </row>
    <row r="261" spans="9:10" ht="13.5" customHeight="1">
      <c r="I261" s="1"/>
      <c r="J261" s="1"/>
    </row>
    <row r="262" spans="9:10" ht="13.5" customHeight="1">
      <c r="I262" s="1"/>
      <c r="J262" s="1"/>
    </row>
    <row r="263" spans="9:10" ht="13.5" customHeight="1">
      <c r="I263" s="1"/>
      <c r="J263" s="1"/>
    </row>
    <row r="264" spans="9:10" ht="13.5" customHeight="1">
      <c r="I264" s="1"/>
      <c r="J264" s="1"/>
    </row>
    <row r="265" spans="9:10" ht="13.5" customHeight="1">
      <c r="I265" s="1"/>
      <c r="J265" s="1"/>
    </row>
    <row r="266" spans="9:10" ht="13.5" customHeight="1">
      <c r="I266" s="1"/>
      <c r="J266" s="1"/>
    </row>
    <row r="267" spans="9:10" ht="13.5" customHeight="1">
      <c r="I267" s="1"/>
      <c r="J267" s="1"/>
    </row>
    <row r="268" spans="9:10" ht="13.5" customHeight="1">
      <c r="I268" s="1"/>
      <c r="J268" s="1"/>
    </row>
    <row r="269" spans="9:10" ht="13.5" customHeight="1">
      <c r="I269" s="1"/>
      <c r="J269" s="1"/>
    </row>
    <row r="270" spans="9:10" ht="13.5" customHeight="1">
      <c r="I270" s="1"/>
      <c r="J270" s="1"/>
    </row>
    <row r="271" spans="9:10" ht="13.5" customHeight="1">
      <c r="I271" s="1"/>
      <c r="J271" s="1"/>
    </row>
    <row r="272" spans="9:10" ht="13.5" customHeight="1">
      <c r="I272" s="1"/>
      <c r="J272" s="1"/>
    </row>
    <row r="273" spans="9:10" ht="13.5" customHeight="1">
      <c r="I273" s="1"/>
      <c r="J273" s="1"/>
    </row>
    <row r="274" spans="9:10" ht="13.5" customHeight="1">
      <c r="I274" s="1"/>
      <c r="J274" s="1"/>
    </row>
    <row r="275" spans="9:10" ht="13.5" customHeight="1">
      <c r="I275" s="1"/>
      <c r="J275" s="1"/>
    </row>
    <row r="276" spans="9:10" ht="13.5" customHeight="1">
      <c r="I276" s="1"/>
      <c r="J276" s="1"/>
    </row>
    <row r="277" spans="9:10" ht="13.5" customHeight="1">
      <c r="I277" s="1"/>
      <c r="J277" s="1"/>
    </row>
    <row r="278" spans="9:10" ht="13.5" customHeight="1">
      <c r="I278" s="1"/>
      <c r="J278" s="1"/>
    </row>
    <row r="279" spans="9:10" ht="13.5" customHeight="1">
      <c r="I279" s="1"/>
      <c r="J279" s="1"/>
    </row>
    <row r="280" spans="9:10" ht="13.5" customHeight="1">
      <c r="I280" s="1"/>
      <c r="J280" s="1"/>
    </row>
    <row r="281" spans="9:10" ht="13.5" customHeight="1">
      <c r="I281" s="1"/>
      <c r="J281" s="1"/>
    </row>
    <row r="282" spans="9:10" ht="13.5" customHeight="1">
      <c r="I282" s="1"/>
      <c r="J282" s="1"/>
    </row>
    <row r="283" spans="9:10" ht="13.5" customHeight="1">
      <c r="I283" s="1"/>
      <c r="J283" s="1"/>
    </row>
    <row r="284" spans="9:10" ht="13.5" customHeight="1">
      <c r="I284" s="1"/>
      <c r="J284" s="1"/>
    </row>
    <row r="285" spans="9:10" ht="13.5" customHeight="1">
      <c r="I285" s="1"/>
      <c r="J285" s="1"/>
    </row>
    <row r="286" spans="9:10" ht="13.5" customHeight="1">
      <c r="I286" s="1"/>
      <c r="J286" s="1"/>
    </row>
    <row r="287" spans="9:10" ht="13.5" customHeight="1">
      <c r="I287" s="1"/>
      <c r="J287" s="1"/>
    </row>
    <row r="288" spans="9:10" ht="13.5" customHeight="1">
      <c r="I288" s="1"/>
      <c r="J288" s="1"/>
    </row>
    <row r="289" spans="9:10" ht="13.5" customHeight="1">
      <c r="I289" s="1"/>
      <c r="J289" s="1"/>
    </row>
    <row r="290" spans="9:10" ht="13.5" customHeight="1">
      <c r="I290" s="1"/>
      <c r="J290" s="1"/>
    </row>
    <row r="291" spans="9:10" ht="13.5" customHeight="1">
      <c r="I291" s="1"/>
      <c r="J291" s="1"/>
    </row>
    <row r="292" spans="9:10" ht="13.5" customHeight="1">
      <c r="I292" s="1"/>
      <c r="J292" s="1"/>
    </row>
    <row r="293" spans="9:10" ht="13.5" customHeight="1">
      <c r="I293" s="1"/>
      <c r="J293" s="1"/>
    </row>
    <row r="294" spans="9:10" ht="13.5" customHeight="1">
      <c r="I294" s="1"/>
      <c r="J294" s="1"/>
    </row>
    <row r="295" spans="9:10" ht="13.5" customHeight="1">
      <c r="I295" s="1"/>
      <c r="J295" s="1"/>
    </row>
    <row r="296" spans="9:10" ht="13.5" customHeight="1">
      <c r="I296" s="1"/>
      <c r="J296" s="1"/>
    </row>
    <row r="297" spans="9:10" ht="13.5" customHeight="1">
      <c r="I297" s="1"/>
      <c r="J297" s="1"/>
    </row>
    <row r="298" spans="9:10" ht="13.5" customHeight="1">
      <c r="I298" s="1"/>
      <c r="J298" s="1"/>
    </row>
    <row r="299" spans="9:10" ht="13.5" customHeight="1">
      <c r="I299" s="1"/>
      <c r="J299" s="1"/>
    </row>
    <row r="300" spans="9:10" ht="13.5" customHeight="1">
      <c r="I300" s="1"/>
      <c r="J300" s="1"/>
    </row>
    <row r="301" spans="9:10" ht="13.5" customHeight="1">
      <c r="I301" s="1"/>
      <c r="J301" s="1"/>
    </row>
    <row r="302" spans="9:10" ht="13.5" customHeight="1">
      <c r="I302" s="1"/>
      <c r="J302" s="1"/>
    </row>
    <row r="303" spans="9:10" ht="13.5" customHeight="1">
      <c r="I303" s="1"/>
      <c r="J303" s="1"/>
    </row>
    <row r="304" spans="9:10" ht="13.5" customHeight="1">
      <c r="I304" s="1"/>
      <c r="J304" s="1"/>
    </row>
    <row r="305" spans="9:10" ht="13.5" customHeight="1">
      <c r="I305" s="1"/>
      <c r="J305" s="1"/>
    </row>
    <row r="306" spans="9:10" ht="13.5" customHeight="1">
      <c r="I306" s="1"/>
      <c r="J306" s="1"/>
    </row>
    <row r="307" spans="9:10" ht="13.5" customHeight="1">
      <c r="I307" s="1"/>
      <c r="J307" s="1"/>
    </row>
    <row r="308" spans="9:10" ht="13.5" customHeight="1">
      <c r="I308" s="1"/>
      <c r="J308" s="1"/>
    </row>
    <row r="309" spans="9:10" ht="13.5" customHeight="1">
      <c r="I309" s="1"/>
      <c r="J309" s="1"/>
    </row>
    <row r="310" spans="9:10" ht="13.5" customHeight="1">
      <c r="I310" s="1"/>
      <c r="J310" s="1"/>
    </row>
    <row r="311" spans="9:10" ht="13.5" customHeight="1">
      <c r="I311" s="1"/>
      <c r="J311" s="1"/>
    </row>
    <row r="312" spans="9:10" ht="13.5" customHeight="1">
      <c r="I312" s="1"/>
      <c r="J312" s="1"/>
    </row>
    <row r="313" spans="9:10" ht="13.5" customHeight="1">
      <c r="I313" s="1"/>
      <c r="J313" s="1"/>
    </row>
    <row r="314" spans="9:10" ht="13.5" customHeight="1">
      <c r="I314" s="1"/>
      <c r="J314" s="1"/>
    </row>
    <row r="315" spans="9:10" ht="13.5" customHeight="1">
      <c r="I315" s="1"/>
      <c r="J315" s="1"/>
    </row>
    <row r="316" spans="9:10" ht="13.5" customHeight="1">
      <c r="I316" s="1"/>
      <c r="J316" s="1"/>
    </row>
    <row r="317" spans="9:10" ht="13.5" customHeight="1">
      <c r="I317" s="1"/>
      <c r="J317" s="1"/>
    </row>
    <row r="318" spans="9:10" ht="13.5" customHeight="1">
      <c r="I318" s="1"/>
      <c r="J318" s="1"/>
    </row>
    <row r="319" spans="9:10" ht="13.5" customHeight="1">
      <c r="I319" s="1"/>
      <c r="J319" s="1"/>
    </row>
    <row r="320" spans="9:10" ht="13.5" customHeight="1">
      <c r="I320" s="1"/>
      <c r="J320" s="1"/>
    </row>
    <row r="321" spans="9:10" ht="13.5" customHeight="1">
      <c r="I321" s="1"/>
      <c r="J321" s="1"/>
    </row>
    <row r="322" spans="9:10" ht="13.5" customHeight="1">
      <c r="I322" s="1"/>
      <c r="J322" s="1"/>
    </row>
    <row r="323" spans="9:10" ht="13.5" customHeight="1">
      <c r="I323" s="1"/>
      <c r="J323" s="1"/>
    </row>
    <row r="324" spans="9:10" ht="13.5" customHeight="1">
      <c r="I324" s="1"/>
      <c r="J324" s="1"/>
    </row>
    <row r="325" spans="9:10" ht="13.5" customHeight="1">
      <c r="I325" s="1"/>
      <c r="J325" s="1"/>
    </row>
    <row r="326" spans="9:10" ht="13.5" customHeight="1">
      <c r="I326" s="1"/>
      <c r="J326" s="1"/>
    </row>
    <row r="327" spans="9:10" ht="13.5" customHeight="1">
      <c r="I327" s="1"/>
      <c r="J327" s="1"/>
    </row>
    <row r="328" spans="9:10" ht="13.5" customHeight="1">
      <c r="I328" s="1"/>
      <c r="J328" s="1"/>
    </row>
    <row r="329" spans="9:10" ht="13.5" customHeight="1">
      <c r="I329" s="1"/>
      <c r="J329" s="1"/>
    </row>
    <row r="330" spans="9:10" ht="13.5" customHeight="1">
      <c r="I330" s="1"/>
      <c r="J330" s="1"/>
    </row>
    <row r="331" spans="9:10" ht="13.5" customHeight="1">
      <c r="I331" s="1"/>
      <c r="J331" s="1"/>
    </row>
    <row r="332" spans="9:10" ht="13.5" customHeight="1">
      <c r="I332" s="1"/>
      <c r="J332" s="1"/>
    </row>
    <row r="333" spans="9:10" ht="13.5" customHeight="1">
      <c r="I333" s="1"/>
      <c r="J333" s="1"/>
    </row>
    <row r="334" spans="9:10" ht="13.5" customHeight="1">
      <c r="I334" s="1"/>
      <c r="J334" s="1"/>
    </row>
    <row r="335" spans="9:10" ht="13.5" customHeight="1">
      <c r="I335" s="1"/>
      <c r="J335" s="1"/>
    </row>
    <row r="336" spans="9:10" ht="13.5" customHeight="1">
      <c r="I336" s="1"/>
      <c r="J336" s="1"/>
    </row>
    <row r="337" spans="9:22" ht="13.5" customHeight="1">
      <c r="I337" s="1"/>
      <c r="J337" s="1"/>
    </row>
    <row r="338" spans="9:22" ht="13.5" customHeight="1">
      <c r="I338" s="1"/>
      <c r="J338" s="1"/>
      <c r="K338" s="1"/>
      <c r="L338" s="1"/>
      <c r="M338" s="1"/>
      <c r="N338" s="1"/>
      <c r="O338" s="1"/>
      <c r="P338" s="1"/>
      <c r="Q338" s="1"/>
      <c r="R338" s="1"/>
      <c r="S338" s="1"/>
      <c r="T338" s="1"/>
      <c r="U338" s="1"/>
      <c r="V338" s="1"/>
    </row>
    <row r="339" spans="9:22" ht="13.5" customHeight="1">
      <c r="I339" s="1"/>
      <c r="J339" s="1"/>
      <c r="K339" s="1"/>
      <c r="L339" s="1"/>
      <c r="M339" s="1"/>
      <c r="N339" s="1"/>
      <c r="O339" s="1"/>
      <c r="P339" s="1"/>
      <c r="Q339" s="1"/>
      <c r="R339" s="1"/>
      <c r="S339" s="1"/>
      <c r="T339" s="1"/>
      <c r="U339" s="1"/>
      <c r="V339" s="1"/>
    </row>
    <row r="340" spans="9:22" ht="13.5" customHeight="1">
      <c r="I340" s="1"/>
      <c r="J340" s="1"/>
      <c r="K340" s="1"/>
      <c r="L340" s="1"/>
      <c r="M340" s="1"/>
      <c r="N340" s="1"/>
      <c r="O340" s="1"/>
      <c r="P340" s="1"/>
      <c r="Q340" s="1"/>
      <c r="R340" s="1"/>
      <c r="S340" s="1"/>
      <c r="T340" s="1"/>
      <c r="U340" s="1"/>
      <c r="V340" s="1"/>
    </row>
    <row r="341" spans="9:22" ht="13.5" customHeight="1">
      <c r="I341" s="1"/>
      <c r="J341" s="1"/>
      <c r="K341" s="1"/>
      <c r="L341" s="1"/>
      <c r="M341" s="1"/>
      <c r="N341" s="1"/>
      <c r="O341" s="1"/>
      <c r="P341" s="1"/>
      <c r="Q341" s="1"/>
      <c r="R341" s="1"/>
      <c r="S341" s="1"/>
      <c r="T341" s="1"/>
      <c r="U341" s="1"/>
      <c r="V341" s="1"/>
    </row>
    <row r="342" spans="9:22" ht="13.5" customHeight="1">
      <c r="I342" s="1"/>
      <c r="J342" s="1"/>
      <c r="K342" s="1"/>
      <c r="L342" s="1"/>
      <c r="M342" s="1"/>
      <c r="N342" s="1"/>
      <c r="O342" s="1"/>
      <c r="P342" s="1"/>
      <c r="Q342" s="1"/>
      <c r="R342" s="1"/>
      <c r="S342" s="1"/>
      <c r="T342" s="1"/>
      <c r="U342" s="1"/>
      <c r="V342" s="1"/>
    </row>
    <row r="343" spans="9:22" ht="13.5" customHeight="1">
      <c r="I343" s="1"/>
      <c r="J343" s="1"/>
      <c r="K343" s="1"/>
      <c r="L343" s="1"/>
      <c r="M343" s="1"/>
      <c r="N343" s="1"/>
      <c r="O343" s="1"/>
      <c r="P343" s="1"/>
      <c r="Q343" s="1"/>
      <c r="R343" s="1"/>
      <c r="S343" s="1"/>
      <c r="T343" s="1"/>
      <c r="U343" s="1"/>
      <c r="V343" s="1"/>
    </row>
    <row r="344" spans="9:22" ht="13.5" customHeight="1">
      <c r="I344" s="1"/>
      <c r="J344" s="1"/>
      <c r="K344" s="1"/>
      <c r="L344" s="1"/>
      <c r="M344" s="1"/>
      <c r="N344" s="1"/>
      <c r="O344" s="1"/>
      <c r="P344" s="1"/>
      <c r="Q344" s="1"/>
      <c r="R344" s="1"/>
      <c r="S344" s="1"/>
      <c r="T344" s="1"/>
      <c r="U344" s="1"/>
      <c r="V344" s="1"/>
    </row>
    <row r="345" spans="9:22" ht="13.5" customHeight="1">
      <c r="I345" s="1"/>
      <c r="J345" s="1"/>
      <c r="K345" s="1"/>
      <c r="L345" s="1"/>
      <c r="M345" s="1"/>
      <c r="N345" s="1"/>
      <c r="O345" s="1"/>
      <c r="P345" s="1"/>
      <c r="Q345" s="1"/>
      <c r="R345" s="1"/>
      <c r="S345" s="1"/>
      <c r="T345" s="1"/>
      <c r="U345" s="1"/>
      <c r="V345" s="1"/>
    </row>
    <row r="346" spans="9:22" ht="13.5" customHeight="1">
      <c r="I346" s="1"/>
      <c r="J346" s="1"/>
      <c r="K346" s="1"/>
      <c r="L346" s="1"/>
      <c r="M346" s="1"/>
      <c r="N346" s="1"/>
      <c r="O346" s="1"/>
      <c r="P346" s="1"/>
      <c r="Q346" s="1"/>
      <c r="R346" s="1"/>
      <c r="S346" s="1"/>
      <c r="T346" s="1"/>
      <c r="U346" s="1"/>
      <c r="V346" s="1"/>
    </row>
    <row r="347" spans="9:22" ht="13.5" customHeight="1">
      <c r="I347" s="1"/>
      <c r="J347" s="1"/>
      <c r="K347" s="1"/>
      <c r="L347" s="1"/>
      <c r="M347" s="1"/>
      <c r="N347" s="1"/>
      <c r="O347" s="1"/>
      <c r="P347" s="1"/>
      <c r="Q347" s="1"/>
      <c r="R347" s="1"/>
      <c r="S347" s="1"/>
      <c r="T347" s="1"/>
      <c r="U347" s="1"/>
      <c r="V347" s="1"/>
    </row>
    <row r="348" spans="9:22" ht="13.5" customHeight="1">
      <c r="I348" s="1"/>
      <c r="J348" s="1"/>
      <c r="K348" s="1"/>
      <c r="L348" s="1"/>
      <c r="M348" s="1"/>
      <c r="N348" s="1"/>
      <c r="O348" s="1"/>
      <c r="P348" s="1"/>
      <c r="Q348" s="1"/>
      <c r="R348" s="1"/>
      <c r="S348" s="1"/>
      <c r="T348" s="1"/>
      <c r="U348" s="1"/>
      <c r="V348" s="1"/>
    </row>
    <row r="349" spans="9:22" ht="13.5" customHeight="1">
      <c r="I349" s="1"/>
      <c r="J349" s="1"/>
      <c r="K349" s="1"/>
      <c r="L349" s="1"/>
      <c r="M349" s="1"/>
      <c r="N349" s="1"/>
      <c r="O349" s="1"/>
      <c r="P349" s="1"/>
      <c r="Q349" s="1"/>
      <c r="R349" s="1"/>
      <c r="S349" s="1"/>
      <c r="T349" s="1"/>
      <c r="U349" s="1"/>
      <c r="V349" s="1"/>
    </row>
    <row r="350" spans="9:22" ht="13.5" customHeight="1">
      <c r="I350" s="1"/>
      <c r="J350" s="1"/>
      <c r="K350" s="1"/>
      <c r="L350" s="1"/>
      <c r="M350" s="1"/>
      <c r="N350" s="1"/>
      <c r="O350" s="1"/>
      <c r="P350" s="1"/>
      <c r="Q350" s="1"/>
      <c r="R350" s="1"/>
      <c r="S350" s="1"/>
      <c r="T350" s="1"/>
      <c r="U350" s="1"/>
      <c r="V350" s="1"/>
    </row>
    <row r="351" spans="9:22" ht="13.5" customHeight="1">
      <c r="I351" s="1"/>
      <c r="J351" s="1"/>
      <c r="K351" s="1"/>
      <c r="L351" s="1"/>
      <c r="M351" s="1"/>
      <c r="N351" s="1"/>
      <c r="O351" s="1"/>
      <c r="P351" s="1"/>
      <c r="Q351" s="1"/>
      <c r="R351" s="1"/>
      <c r="S351" s="1"/>
      <c r="T351" s="1"/>
      <c r="U351" s="1"/>
      <c r="V351" s="1"/>
    </row>
    <row r="352" spans="9:22" ht="13.5" customHeight="1">
      <c r="I352" s="1"/>
      <c r="J352" s="1"/>
      <c r="K352" s="1"/>
      <c r="L352" s="1"/>
      <c r="M352" s="1"/>
      <c r="N352" s="1"/>
      <c r="O352" s="1"/>
      <c r="P352" s="1"/>
      <c r="Q352" s="1"/>
      <c r="R352" s="1"/>
      <c r="S352" s="1"/>
      <c r="T352" s="1"/>
      <c r="U352" s="1"/>
      <c r="V352" s="1"/>
    </row>
    <row r="353" spans="9:22" ht="13.5" customHeight="1">
      <c r="I353" s="1"/>
      <c r="J353" s="1"/>
      <c r="K353" s="1"/>
      <c r="L353" s="1"/>
      <c r="M353" s="1"/>
      <c r="N353" s="1"/>
      <c r="O353" s="1"/>
      <c r="P353" s="1"/>
      <c r="Q353" s="1"/>
      <c r="R353" s="1"/>
      <c r="S353" s="1"/>
      <c r="T353" s="1"/>
      <c r="U353" s="1"/>
      <c r="V353" s="1"/>
    </row>
    <row r="354" spans="9:22" ht="13.5" customHeight="1">
      <c r="I354" s="1"/>
      <c r="J354" s="1"/>
      <c r="K354" s="1"/>
      <c r="L354" s="1"/>
      <c r="M354" s="1"/>
      <c r="N354" s="1"/>
      <c r="O354" s="1"/>
      <c r="P354" s="1"/>
      <c r="Q354" s="1"/>
      <c r="R354" s="1"/>
      <c r="S354" s="1"/>
      <c r="T354" s="1"/>
      <c r="U354" s="1"/>
      <c r="V354" s="1"/>
    </row>
    <row r="355" spans="9:22" ht="13.5" customHeight="1">
      <c r="I355" s="1"/>
      <c r="J355" s="1"/>
      <c r="K355" s="1"/>
      <c r="L355" s="1"/>
      <c r="M355" s="1"/>
      <c r="N355" s="1"/>
      <c r="O355" s="1"/>
      <c r="P355" s="1"/>
      <c r="Q355" s="1"/>
      <c r="R355" s="1"/>
      <c r="S355" s="1"/>
      <c r="T355" s="1"/>
      <c r="U355" s="1"/>
      <c r="V355" s="1"/>
    </row>
    <row r="356" spans="9:22" ht="13.5" customHeight="1">
      <c r="I356" s="1"/>
      <c r="J356" s="1"/>
      <c r="K356" s="1"/>
      <c r="L356" s="1"/>
      <c r="M356" s="1"/>
      <c r="N356" s="1"/>
      <c r="O356" s="1"/>
      <c r="P356" s="1"/>
      <c r="Q356" s="1"/>
      <c r="R356" s="1"/>
      <c r="S356" s="1"/>
      <c r="T356" s="1"/>
      <c r="U356" s="1"/>
      <c r="V356" s="1"/>
    </row>
    <row r="357" spans="9:22" ht="13.5" customHeight="1">
      <c r="I357" s="1"/>
      <c r="J357" s="1"/>
      <c r="K357" s="1"/>
      <c r="L357" s="1"/>
      <c r="M357" s="1"/>
      <c r="N357" s="1"/>
      <c r="O357" s="1"/>
      <c r="P357" s="1"/>
      <c r="Q357" s="1"/>
      <c r="R357" s="1"/>
      <c r="S357" s="1"/>
      <c r="T357" s="1"/>
      <c r="U357" s="1"/>
      <c r="V357" s="1"/>
    </row>
    <row r="358" spans="9:22" ht="13.5" customHeight="1">
      <c r="I358" s="1"/>
      <c r="J358" s="1"/>
      <c r="K358" s="1"/>
      <c r="L358" s="1"/>
      <c r="M358" s="1"/>
      <c r="N358" s="1"/>
      <c r="O358" s="1"/>
      <c r="P358" s="1"/>
      <c r="Q358" s="1"/>
      <c r="R358" s="1"/>
      <c r="S358" s="1"/>
      <c r="T358" s="1"/>
      <c r="U358" s="1"/>
      <c r="V358" s="1"/>
    </row>
    <row r="359" spans="9:22" ht="13.5" customHeight="1">
      <c r="I359" s="1"/>
      <c r="J359" s="1"/>
      <c r="K359" s="1"/>
      <c r="L359" s="1"/>
      <c r="M359" s="1"/>
      <c r="N359" s="1"/>
      <c r="O359" s="1"/>
      <c r="P359" s="1"/>
      <c r="Q359" s="1"/>
      <c r="R359" s="1"/>
      <c r="S359" s="1"/>
      <c r="T359" s="1"/>
      <c r="U359" s="1"/>
      <c r="V359" s="1"/>
    </row>
    <row r="360" spans="9:22" ht="13.5" customHeight="1">
      <c r="I360" s="1"/>
      <c r="J360" s="1"/>
      <c r="K360" s="1"/>
      <c r="L360" s="1"/>
      <c r="M360" s="1"/>
      <c r="N360" s="1"/>
      <c r="O360" s="1"/>
      <c r="P360" s="1"/>
      <c r="Q360" s="1"/>
      <c r="R360" s="1"/>
      <c r="S360" s="1"/>
      <c r="T360" s="1"/>
      <c r="U360" s="1"/>
      <c r="V360" s="1"/>
    </row>
    <row r="361" spans="9:22" ht="13.5" customHeight="1">
      <c r="I361" s="1"/>
      <c r="J361" s="1"/>
      <c r="K361" s="1"/>
      <c r="L361" s="1"/>
      <c r="M361" s="1"/>
      <c r="N361" s="1"/>
      <c r="O361" s="1"/>
      <c r="P361" s="1"/>
      <c r="Q361" s="1"/>
      <c r="R361" s="1"/>
      <c r="S361" s="1"/>
      <c r="T361" s="1"/>
      <c r="U361" s="1"/>
      <c r="V361" s="1"/>
    </row>
    <row r="362" spans="9:22" ht="13.5" customHeight="1">
      <c r="I362" s="1"/>
      <c r="J362" s="1"/>
      <c r="K362" s="1"/>
      <c r="L362" s="1"/>
      <c r="M362" s="1"/>
      <c r="N362" s="1"/>
      <c r="O362" s="1"/>
      <c r="P362" s="1"/>
      <c r="Q362" s="1"/>
      <c r="R362" s="1"/>
      <c r="S362" s="1"/>
      <c r="T362" s="1"/>
      <c r="U362" s="1"/>
      <c r="V362" s="1"/>
    </row>
    <row r="363" spans="9:22" ht="13.5" customHeight="1">
      <c r="I363" s="1"/>
      <c r="J363" s="1"/>
      <c r="K363" s="1"/>
      <c r="L363" s="1"/>
      <c r="M363" s="1"/>
      <c r="N363" s="1"/>
      <c r="O363" s="1"/>
      <c r="P363" s="1"/>
      <c r="Q363" s="1"/>
      <c r="R363" s="1"/>
      <c r="S363" s="1"/>
      <c r="T363" s="1"/>
      <c r="U363" s="1"/>
      <c r="V363" s="1"/>
    </row>
    <row r="364" spans="9:22" ht="13.5" customHeight="1">
      <c r="I364" s="1"/>
      <c r="J364" s="1"/>
      <c r="K364" s="1"/>
      <c r="L364" s="1"/>
      <c r="M364" s="1"/>
      <c r="N364" s="1"/>
      <c r="O364" s="1"/>
      <c r="P364" s="1"/>
      <c r="Q364" s="1"/>
      <c r="R364" s="1"/>
      <c r="S364" s="1"/>
      <c r="T364" s="1"/>
      <c r="U364" s="1"/>
      <c r="V364" s="1"/>
    </row>
    <row r="365" spans="9:22" ht="13.5" customHeight="1">
      <c r="I365" s="1"/>
      <c r="J365" s="1"/>
      <c r="K365" s="1"/>
      <c r="L365" s="1"/>
      <c r="M365" s="1"/>
      <c r="N365" s="1"/>
      <c r="O365" s="1"/>
      <c r="P365" s="1"/>
      <c r="Q365" s="1"/>
      <c r="R365" s="1"/>
      <c r="S365" s="1"/>
      <c r="T365" s="1"/>
      <c r="U365" s="1"/>
      <c r="V365" s="1"/>
    </row>
    <row r="366" spans="9:22" ht="13.5" customHeight="1">
      <c r="I366" s="1"/>
      <c r="J366" s="1"/>
      <c r="K366" s="1"/>
      <c r="L366" s="1"/>
      <c r="M366" s="1"/>
      <c r="N366" s="1"/>
      <c r="O366" s="1"/>
      <c r="P366" s="1"/>
      <c r="Q366" s="1"/>
      <c r="R366" s="1"/>
      <c r="S366" s="1"/>
      <c r="T366" s="1"/>
      <c r="U366" s="1"/>
      <c r="V366" s="1"/>
    </row>
    <row r="367" spans="9:22" ht="13.5" customHeight="1">
      <c r="I367" s="1"/>
      <c r="J367" s="1"/>
      <c r="K367" s="1"/>
      <c r="L367" s="1"/>
      <c r="M367" s="1"/>
      <c r="N367" s="1"/>
      <c r="O367" s="1"/>
      <c r="P367" s="1"/>
      <c r="Q367" s="1"/>
      <c r="R367" s="1"/>
      <c r="S367" s="1"/>
      <c r="T367" s="1"/>
      <c r="U367" s="1"/>
      <c r="V367" s="1"/>
    </row>
    <row r="368" spans="9:22" ht="13.5" customHeight="1">
      <c r="I368" s="1"/>
      <c r="J368" s="1"/>
      <c r="K368" s="1"/>
      <c r="L368" s="1"/>
      <c r="M368" s="1"/>
      <c r="N368" s="1"/>
      <c r="O368" s="1"/>
      <c r="P368" s="1"/>
      <c r="Q368" s="1"/>
      <c r="R368" s="1"/>
      <c r="S368" s="1"/>
      <c r="T368" s="1"/>
      <c r="U368" s="1"/>
      <c r="V368" s="1"/>
    </row>
    <row r="369" spans="9:22" ht="13.5" customHeight="1">
      <c r="I369" s="1"/>
      <c r="J369" s="1"/>
      <c r="K369" s="1"/>
      <c r="L369" s="1"/>
      <c r="M369" s="1"/>
      <c r="N369" s="1"/>
      <c r="O369" s="1"/>
      <c r="P369" s="1"/>
      <c r="Q369" s="1"/>
      <c r="R369" s="1"/>
      <c r="S369" s="1"/>
      <c r="T369" s="1"/>
      <c r="U369" s="1"/>
      <c r="V369" s="1"/>
    </row>
    <row r="370" spans="9:22" ht="13.5" customHeight="1">
      <c r="I370" s="1"/>
      <c r="J370" s="1"/>
      <c r="K370" s="1"/>
      <c r="L370" s="1"/>
      <c r="M370" s="1"/>
      <c r="N370" s="1"/>
      <c r="O370" s="1"/>
      <c r="P370" s="1"/>
      <c r="Q370" s="1"/>
      <c r="R370" s="1"/>
      <c r="S370" s="1"/>
      <c r="T370" s="1"/>
      <c r="U370" s="1"/>
      <c r="V370" s="1"/>
    </row>
    <row r="371" spans="9:22" ht="13.5" customHeight="1">
      <c r="I371" s="1"/>
      <c r="J371" s="1"/>
      <c r="K371" s="1"/>
      <c r="L371" s="1"/>
      <c r="M371" s="1"/>
      <c r="N371" s="1"/>
      <c r="O371" s="1"/>
      <c r="P371" s="1"/>
      <c r="Q371" s="1"/>
      <c r="R371" s="1"/>
      <c r="S371" s="1"/>
      <c r="T371" s="1"/>
      <c r="U371" s="1"/>
      <c r="V371" s="1"/>
    </row>
    <row r="372" spans="9:22" ht="13.5" customHeight="1">
      <c r="I372" s="1"/>
      <c r="J372" s="1"/>
      <c r="K372" s="1"/>
      <c r="L372" s="1"/>
      <c r="M372" s="1"/>
      <c r="N372" s="1"/>
      <c r="O372" s="1"/>
      <c r="P372" s="1"/>
      <c r="Q372" s="1"/>
      <c r="R372" s="1"/>
      <c r="S372" s="1"/>
      <c r="T372" s="1"/>
      <c r="U372" s="1"/>
      <c r="V372" s="1"/>
    </row>
    <row r="373" spans="9:22" ht="13.5" customHeight="1">
      <c r="I373" s="1"/>
      <c r="J373" s="1"/>
      <c r="K373" s="1"/>
      <c r="L373" s="1"/>
      <c r="M373" s="1"/>
      <c r="N373" s="1"/>
      <c r="O373" s="1"/>
      <c r="P373" s="1"/>
      <c r="Q373" s="1"/>
      <c r="R373" s="1"/>
      <c r="S373" s="1"/>
      <c r="T373" s="1"/>
      <c r="U373" s="1"/>
      <c r="V373" s="1"/>
    </row>
    <row r="374" spans="9:22" ht="13.5" customHeight="1">
      <c r="I374" s="1"/>
      <c r="J374" s="1"/>
      <c r="K374" s="1"/>
      <c r="L374" s="1"/>
      <c r="M374" s="1"/>
      <c r="N374" s="1"/>
      <c r="O374" s="1"/>
      <c r="P374" s="1"/>
      <c r="Q374" s="1"/>
      <c r="R374" s="1"/>
      <c r="S374" s="1"/>
      <c r="T374" s="1"/>
      <c r="U374" s="1"/>
      <c r="V374" s="1"/>
    </row>
    <row r="375" spans="9:22" ht="13.5" customHeight="1">
      <c r="I375" s="1"/>
      <c r="J375" s="1"/>
      <c r="K375" s="1"/>
      <c r="L375" s="1"/>
      <c r="M375" s="1"/>
      <c r="N375" s="1"/>
      <c r="O375" s="1"/>
      <c r="P375" s="1"/>
      <c r="Q375" s="1"/>
      <c r="R375" s="1"/>
      <c r="S375" s="1"/>
      <c r="T375" s="1"/>
      <c r="U375" s="1"/>
      <c r="V375" s="1"/>
    </row>
    <row r="376" spans="9:22" ht="13.5" customHeight="1">
      <c r="I376" s="1"/>
      <c r="J376" s="1"/>
      <c r="K376" s="1"/>
      <c r="L376" s="1"/>
      <c r="M376" s="1"/>
      <c r="N376" s="1"/>
      <c r="O376" s="1"/>
      <c r="P376" s="1"/>
      <c r="Q376" s="1"/>
      <c r="R376" s="1"/>
      <c r="S376" s="1"/>
      <c r="T376" s="1"/>
      <c r="U376" s="1"/>
      <c r="V376" s="1"/>
    </row>
    <row r="377" spans="9:22" ht="13.5" customHeight="1">
      <c r="I377" s="1"/>
      <c r="J377" s="1"/>
      <c r="K377" s="1"/>
      <c r="L377" s="1"/>
      <c r="M377" s="1"/>
      <c r="N377" s="1"/>
      <c r="O377" s="1"/>
      <c r="P377" s="1"/>
      <c r="Q377" s="1"/>
      <c r="R377" s="1"/>
      <c r="S377" s="1"/>
      <c r="T377" s="1"/>
      <c r="U377" s="1"/>
      <c r="V377" s="1"/>
    </row>
    <row r="378" spans="9:22" ht="13.5" customHeight="1">
      <c r="I378" s="1"/>
      <c r="J378" s="1"/>
      <c r="K378" s="1"/>
      <c r="L378" s="1"/>
      <c r="M378" s="1"/>
      <c r="N378" s="1"/>
      <c r="O378" s="1"/>
      <c r="P378" s="1"/>
      <c r="Q378" s="1"/>
      <c r="R378" s="1"/>
      <c r="S378" s="1"/>
      <c r="T378" s="1"/>
      <c r="U378" s="1"/>
      <c r="V378" s="1"/>
    </row>
    <row r="379" spans="9:22" ht="13.5" customHeight="1">
      <c r="I379" s="1"/>
      <c r="J379" s="1"/>
      <c r="K379" s="1"/>
      <c r="L379" s="1"/>
      <c r="M379" s="1"/>
      <c r="N379" s="1"/>
      <c r="O379" s="1"/>
      <c r="P379" s="1"/>
      <c r="Q379" s="1"/>
      <c r="R379" s="1"/>
      <c r="S379" s="1"/>
      <c r="T379" s="1"/>
      <c r="U379" s="1"/>
      <c r="V379" s="1"/>
    </row>
    <row r="380" spans="9:22" ht="13.5" customHeight="1">
      <c r="I380" s="1"/>
      <c r="J380" s="1"/>
      <c r="K380" s="1"/>
      <c r="L380" s="1"/>
      <c r="M380" s="1"/>
      <c r="N380" s="1"/>
      <c r="O380" s="1"/>
      <c r="P380" s="1"/>
      <c r="Q380" s="1"/>
      <c r="R380" s="1"/>
      <c r="S380" s="1"/>
      <c r="T380" s="1"/>
      <c r="U380" s="1"/>
      <c r="V380" s="1"/>
    </row>
    <row r="381" spans="9:22" ht="13.5" customHeight="1">
      <c r="I381" s="1"/>
      <c r="J381" s="1"/>
      <c r="K381" s="1"/>
      <c r="L381" s="1"/>
      <c r="M381" s="1"/>
      <c r="N381" s="1"/>
      <c r="O381" s="1"/>
      <c r="P381" s="1"/>
      <c r="Q381" s="1"/>
      <c r="R381" s="1"/>
      <c r="S381" s="1"/>
      <c r="T381" s="1"/>
      <c r="U381" s="1"/>
      <c r="V381" s="1"/>
    </row>
    <row r="382" spans="9:22" ht="13.5" customHeight="1">
      <c r="I382" s="1"/>
      <c r="J382" s="1"/>
      <c r="K382" s="1"/>
      <c r="L382" s="1"/>
      <c r="M382" s="1"/>
      <c r="N382" s="1"/>
      <c r="O382" s="1"/>
      <c r="P382" s="1"/>
      <c r="Q382" s="1"/>
      <c r="R382" s="1"/>
      <c r="S382" s="1"/>
      <c r="T382" s="1"/>
      <c r="U382" s="1"/>
      <c r="V382" s="1"/>
    </row>
    <row r="383" spans="9:22" ht="13.5" customHeight="1">
      <c r="I383" s="1"/>
      <c r="J383" s="1"/>
      <c r="K383" s="1"/>
      <c r="L383" s="1"/>
      <c r="M383" s="1"/>
      <c r="N383" s="1"/>
      <c r="O383" s="1"/>
      <c r="P383" s="1"/>
      <c r="Q383" s="1"/>
      <c r="R383" s="1"/>
      <c r="S383" s="1"/>
      <c r="T383" s="1"/>
      <c r="U383" s="1"/>
      <c r="V383" s="1"/>
    </row>
    <row r="384" spans="9:22" ht="13.5" customHeight="1">
      <c r="I384" s="1"/>
      <c r="J384" s="1"/>
      <c r="K384" s="1"/>
      <c r="L384" s="1"/>
      <c r="M384" s="1"/>
      <c r="N384" s="1"/>
      <c r="O384" s="1"/>
      <c r="P384" s="1"/>
      <c r="Q384" s="1"/>
      <c r="R384" s="1"/>
      <c r="S384" s="1"/>
      <c r="T384" s="1"/>
      <c r="U384" s="1"/>
      <c r="V384" s="1"/>
    </row>
    <row r="385" spans="9:22" ht="13.5" customHeight="1">
      <c r="I385" s="1"/>
      <c r="J385" s="1"/>
      <c r="K385" s="1"/>
      <c r="L385" s="1"/>
      <c r="M385" s="1"/>
      <c r="N385" s="1"/>
      <c r="O385" s="1"/>
      <c r="P385" s="1"/>
      <c r="Q385" s="1"/>
      <c r="R385" s="1"/>
      <c r="S385" s="1"/>
      <c r="T385" s="1"/>
      <c r="U385" s="1"/>
      <c r="V385" s="1"/>
    </row>
    <row r="386" spans="9:22" ht="13.5" customHeight="1">
      <c r="I386" s="1"/>
      <c r="J386" s="1"/>
      <c r="K386" s="1"/>
      <c r="L386" s="1"/>
      <c r="M386" s="1"/>
      <c r="N386" s="1"/>
      <c r="O386" s="1"/>
      <c r="P386" s="1"/>
      <c r="Q386" s="1"/>
      <c r="R386" s="1"/>
      <c r="S386" s="1"/>
      <c r="T386" s="1"/>
      <c r="U386" s="1"/>
      <c r="V386" s="1"/>
    </row>
    <row r="387" spans="9:22" ht="13.5" customHeight="1">
      <c r="I387" s="1"/>
      <c r="J387" s="1"/>
      <c r="K387" s="1"/>
      <c r="L387" s="1"/>
      <c r="M387" s="1"/>
      <c r="N387" s="1"/>
      <c r="O387" s="1"/>
      <c r="P387" s="1"/>
      <c r="Q387" s="1"/>
      <c r="R387" s="1"/>
      <c r="S387" s="1"/>
      <c r="T387" s="1"/>
      <c r="U387" s="1"/>
      <c r="V387" s="1"/>
    </row>
    <row r="388" spans="9:22" ht="13.5" customHeight="1">
      <c r="I388" s="1"/>
      <c r="J388" s="1"/>
      <c r="K388" s="1"/>
      <c r="L388" s="1"/>
      <c r="M388" s="1"/>
      <c r="N388" s="1"/>
      <c r="O388" s="1"/>
      <c r="P388" s="1"/>
      <c r="Q388" s="1"/>
      <c r="R388" s="1"/>
      <c r="S388" s="1"/>
      <c r="T388" s="1"/>
      <c r="U388" s="1"/>
      <c r="V388" s="1"/>
    </row>
    <row r="389" spans="9:22" ht="13.5" customHeight="1">
      <c r="I389" s="1"/>
      <c r="J389" s="1"/>
      <c r="K389" s="1"/>
      <c r="L389" s="1"/>
      <c r="M389" s="1"/>
      <c r="N389" s="1"/>
      <c r="O389" s="1"/>
      <c r="P389" s="1"/>
      <c r="Q389" s="1"/>
      <c r="R389" s="1"/>
      <c r="S389" s="1"/>
      <c r="T389" s="1"/>
      <c r="U389" s="1"/>
      <c r="V389" s="1"/>
    </row>
    <row r="390" spans="9:22" ht="13.5" customHeight="1">
      <c r="I390" s="1"/>
      <c r="J390" s="1"/>
      <c r="K390" s="1"/>
      <c r="L390" s="1"/>
      <c r="M390" s="1"/>
      <c r="N390" s="1"/>
      <c r="O390" s="1"/>
      <c r="P390" s="1"/>
      <c r="Q390" s="1"/>
      <c r="R390" s="1"/>
      <c r="S390" s="1"/>
      <c r="T390" s="1"/>
      <c r="U390" s="1"/>
      <c r="V390" s="1"/>
    </row>
    <row r="391" spans="9:22" ht="13.5" customHeight="1">
      <c r="I391" s="1"/>
      <c r="J391" s="1"/>
      <c r="K391" s="1"/>
      <c r="L391" s="1"/>
      <c r="M391" s="1"/>
      <c r="N391" s="1"/>
      <c r="O391" s="1"/>
      <c r="P391" s="1"/>
      <c r="Q391" s="1"/>
      <c r="R391" s="1"/>
      <c r="S391" s="1"/>
      <c r="T391" s="1"/>
      <c r="U391" s="1"/>
      <c r="V391" s="1"/>
    </row>
    <row r="392" spans="9:22" ht="13.5" customHeight="1">
      <c r="I392" s="1"/>
      <c r="J392" s="1"/>
      <c r="K392" s="1"/>
      <c r="L392" s="1"/>
      <c r="M392" s="1"/>
      <c r="N392" s="1"/>
      <c r="O392" s="1"/>
      <c r="P392" s="1"/>
      <c r="Q392" s="1"/>
      <c r="R392" s="1"/>
      <c r="S392" s="1"/>
      <c r="T392" s="1"/>
      <c r="U392" s="1"/>
      <c r="V392" s="1"/>
    </row>
    <row r="393" spans="9:22" ht="13.5" customHeight="1">
      <c r="I393" s="1"/>
      <c r="J393" s="1"/>
      <c r="K393" s="1"/>
      <c r="L393" s="1"/>
      <c r="M393" s="1"/>
      <c r="N393" s="1"/>
      <c r="O393" s="1"/>
      <c r="P393" s="1"/>
      <c r="Q393" s="1"/>
      <c r="R393" s="1"/>
      <c r="S393" s="1"/>
      <c r="T393" s="1"/>
      <c r="U393" s="1"/>
      <c r="V393" s="1"/>
    </row>
    <row r="394" spans="9:22" ht="13.5" customHeight="1">
      <c r="I394" s="1"/>
      <c r="J394" s="1"/>
      <c r="K394" s="1"/>
      <c r="L394" s="1"/>
      <c r="M394" s="1"/>
      <c r="N394" s="1"/>
      <c r="O394" s="1"/>
      <c r="P394" s="1"/>
      <c r="Q394" s="1"/>
      <c r="R394" s="1"/>
      <c r="S394" s="1"/>
      <c r="T394" s="1"/>
      <c r="U394" s="1"/>
      <c r="V394" s="1"/>
    </row>
    <row r="395" spans="9:22" ht="13.5" customHeight="1">
      <c r="I395" s="1"/>
      <c r="J395" s="1"/>
      <c r="K395" s="1"/>
      <c r="L395" s="1"/>
      <c r="M395" s="1"/>
      <c r="N395" s="1"/>
      <c r="O395" s="1"/>
      <c r="P395" s="1"/>
      <c r="Q395" s="1"/>
      <c r="R395" s="1"/>
      <c r="S395" s="1"/>
      <c r="T395" s="1"/>
      <c r="U395" s="1"/>
      <c r="V395" s="1"/>
    </row>
    <row r="396" spans="9:22" ht="13.5" customHeight="1">
      <c r="I396" s="1"/>
      <c r="J396" s="1"/>
      <c r="K396" s="1"/>
      <c r="L396" s="1"/>
      <c r="M396" s="1"/>
      <c r="N396" s="1"/>
      <c r="O396" s="1"/>
      <c r="P396" s="1"/>
      <c r="Q396" s="1"/>
      <c r="R396" s="1"/>
      <c r="S396" s="1"/>
      <c r="T396" s="1"/>
      <c r="U396" s="1"/>
      <c r="V396" s="1"/>
    </row>
    <row r="397" spans="9:22" ht="13.5" customHeight="1">
      <c r="I397" s="1"/>
      <c r="J397" s="1"/>
      <c r="K397" s="1"/>
      <c r="L397" s="1"/>
      <c r="M397" s="1"/>
      <c r="N397" s="1"/>
      <c r="O397" s="1"/>
      <c r="P397" s="1"/>
      <c r="Q397" s="1"/>
      <c r="R397" s="1"/>
      <c r="S397" s="1"/>
      <c r="T397" s="1"/>
      <c r="U397" s="1"/>
      <c r="V397" s="1"/>
    </row>
    <row r="398" spans="9:22" ht="13.5" customHeight="1">
      <c r="I398" s="1"/>
      <c r="J398" s="1"/>
      <c r="K398" s="1"/>
      <c r="L398" s="1"/>
      <c r="M398" s="1"/>
      <c r="N398" s="1"/>
      <c r="O398" s="1"/>
      <c r="P398" s="1"/>
      <c r="Q398" s="1"/>
      <c r="R398" s="1"/>
      <c r="S398" s="1"/>
      <c r="T398" s="1"/>
      <c r="U398" s="1"/>
      <c r="V398" s="1"/>
    </row>
    <row r="399" spans="9:22" ht="13.5" customHeight="1">
      <c r="I399" s="1"/>
      <c r="J399" s="1"/>
      <c r="K399" s="1"/>
      <c r="L399" s="1"/>
      <c r="M399" s="1"/>
      <c r="N399" s="1"/>
      <c r="O399" s="1"/>
      <c r="P399" s="1"/>
      <c r="Q399" s="1"/>
      <c r="R399" s="1"/>
      <c r="S399" s="1"/>
      <c r="T399" s="1"/>
      <c r="U399" s="1"/>
      <c r="V399" s="1"/>
    </row>
    <row r="400" spans="9:22" ht="13.5" customHeight="1">
      <c r="I400" s="1"/>
      <c r="J400" s="1"/>
      <c r="K400" s="1"/>
      <c r="L400" s="1"/>
      <c r="M400" s="1"/>
      <c r="N400" s="1"/>
      <c r="O400" s="1"/>
      <c r="P400" s="1"/>
      <c r="Q400" s="1"/>
      <c r="R400" s="1"/>
      <c r="S400" s="1"/>
      <c r="T400" s="1"/>
      <c r="U400" s="1"/>
      <c r="V400" s="1"/>
    </row>
    <row r="401" spans="9:22" ht="13.5" customHeight="1">
      <c r="I401" s="1"/>
      <c r="J401" s="1"/>
      <c r="K401" s="1"/>
      <c r="L401" s="1"/>
      <c r="M401" s="1"/>
      <c r="N401" s="1"/>
      <c r="O401" s="1"/>
      <c r="P401" s="1"/>
      <c r="Q401" s="1"/>
      <c r="R401" s="1"/>
      <c r="S401" s="1"/>
      <c r="T401" s="1"/>
      <c r="U401" s="1"/>
      <c r="V401" s="1"/>
    </row>
    <row r="402" spans="9:22" ht="13.5" customHeight="1">
      <c r="I402" s="1"/>
      <c r="J402" s="1"/>
      <c r="K402" s="1"/>
      <c r="L402" s="1"/>
      <c r="M402" s="1"/>
      <c r="N402" s="1"/>
      <c r="O402" s="1"/>
      <c r="P402" s="1"/>
      <c r="Q402" s="1"/>
      <c r="R402" s="1"/>
      <c r="S402" s="1"/>
      <c r="T402" s="1"/>
      <c r="U402" s="1"/>
      <c r="V402" s="1"/>
    </row>
    <row r="403" spans="9:22" ht="13.5" customHeight="1">
      <c r="I403" s="1"/>
      <c r="J403" s="1"/>
      <c r="K403" s="1"/>
      <c r="L403" s="1"/>
      <c r="M403" s="1"/>
      <c r="N403" s="1"/>
      <c r="O403" s="1"/>
      <c r="P403" s="1"/>
      <c r="Q403" s="1"/>
      <c r="R403" s="1"/>
      <c r="S403" s="1"/>
      <c r="T403" s="1"/>
      <c r="U403" s="1"/>
      <c r="V403" s="1"/>
    </row>
    <row r="404" spans="9:22" ht="13.5" customHeight="1">
      <c r="I404" s="1"/>
      <c r="J404" s="1"/>
      <c r="K404" s="1"/>
      <c r="L404" s="1"/>
      <c r="M404" s="1"/>
      <c r="N404" s="1"/>
      <c r="O404" s="1"/>
      <c r="P404" s="1"/>
      <c r="Q404" s="1"/>
      <c r="R404" s="1"/>
      <c r="S404" s="1"/>
      <c r="T404" s="1"/>
      <c r="U404" s="1"/>
      <c r="V404" s="1"/>
    </row>
    <row r="405" spans="9:22" ht="13.5" customHeight="1">
      <c r="I405" s="1"/>
      <c r="J405" s="1"/>
      <c r="K405" s="1"/>
      <c r="L405" s="1"/>
      <c r="M405" s="1"/>
      <c r="N405" s="1"/>
      <c r="O405" s="1"/>
      <c r="P405" s="1"/>
      <c r="Q405" s="1"/>
      <c r="R405" s="1"/>
      <c r="S405" s="1"/>
      <c r="T405" s="1"/>
      <c r="U405" s="1"/>
      <c r="V405" s="1"/>
    </row>
    <row r="406" spans="9:22" ht="13.5" customHeight="1">
      <c r="I406" s="1"/>
      <c r="J406" s="1"/>
      <c r="K406" s="1"/>
      <c r="L406" s="1"/>
      <c r="M406" s="1"/>
      <c r="N406" s="1"/>
      <c r="O406" s="1"/>
      <c r="P406" s="1"/>
      <c r="Q406" s="1"/>
      <c r="R406" s="1"/>
      <c r="S406" s="1"/>
      <c r="T406" s="1"/>
      <c r="U406" s="1"/>
      <c r="V406" s="1"/>
    </row>
    <row r="407" spans="9:22" ht="13.5" customHeight="1">
      <c r="I407" s="1"/>
      <c r="J407" s="1"/>
      <c r="K407" s="1"/>
      <c r="L407" s="1"/>
      <c r="M407" s="1"/>
      <c r="N407" s="1"/>
      <c r="O407" s="1"/>
      <c r="P407" s="1"/>
      <c r="Q407" s="1"/>
      <c r="R407" s="1"/>
      <c r="S407" s="1"/>
      <c r="T407" s="1"/>
      <c r="U407" s="1"/>
      <c r="V407" s="1"/>
    </row>
    <row r="408" spans="9:22" ht="13.5" customHeight="1">
      <c r="I408" s="1"/>
      <c r="J408" s="1"/>
      <c r="K408" s="1"/>
      <c r="L408" s="1"/>
      <c r="M408" s="1"/>
      <c r="N408" s="1"/>
      <c r="O408" s="1"/>
      <c r="P408" s="1"/>
      <c r="Q408" s="1"/>
      <c r="R408" s="1"/>
      <c r="S408" s="1"/>
      <c r="T408" s="1"/>
      <c r="U408" s="1"/>
      <c r="V408" s="1"/>
    </row>
    <row r="409" spans="9:22" ht="13.5" customHeight="1">
      <c r="I409" s="1"/>
      <c r="J409" s="1"/>
      <c r="K409" s="1"/>
      <c r="L409" s="1"/>
      <c r="M409" s="1"/>
      <c r="N409" s="1"/>
      <c r="O409" s="1"/>
      <c r="P409" s="1"/>
      <c r="Q409" s="1"/>
      <c r="R409" s="1"/>
      <c r="S409" s="1"/>
      <c r="T409" s="1"/>
      <c r="U409" s="1"/>
      <c r="V409" s="1"/>
    </row>
    <row r="410" spans="9:22" ht="13.5" customHeight="1">
      <c r="I410" s="1"/>
      <c r="J410" s="1"/>
      <c r="K410" s="1"/>
      <c r="L410" s="1"/>
      <c r="M410" s="1"/>
      <c r="N410" s="1"/>
      <c r="O410" s="1"/>
      <c r="P410" s="1"/>
      <c r="Q410" s="1"/>
      <c r="R410" s="1"/>
      <c r="S410" s="1"/>
      <c r="T410" s="1"/>
      <c r="U410" s="1"/>
      <c r="V410" s="1"/>
    </row>
    <row r="411" spans="9:22" ht="13.5" customHeight="1">
      <c r="I411" s="1"/>
      <c r="J411" s="1"/>
      <c r="K411" s="1"/>
      <c r="L411" s="1"/>
      <c r="M411" s="1"/>
      <c r="N411" s="1"/>
      <c r="O411" s="1"/>
      <c r="P411" s="1"/>
      <c r="Q411" s="1"/>
      <c r="R411" s="1"/>
      <c r="S411" s="1"/>
      <c r="T411" s="1"/>
      <c r="U411" s="1"/>
      <c r="V411" s="1"/>
    </row>
    <row r="412" spans="9:22" ht="13.5" customHeight="1">
      <c r="I412" s="1"/>
      <c r="J412" s="1"/>
      <c r="K412" s="1"/>
      <c r="L412" s="1"/>
      <c r="M412" s="1"/>
      <c r="N412" s="1"/>
      <c r="O412" s="1"/>
      <c r="P412" s="1"/>
      <c r="Q412" s="1"/>
      <c r="R412" s="1"/>
      <c r="S412" s="1"/>
      <c r="T412" s="1"/>
      <c r="U412" s="1"/>
      <c r="V412" s="1"/>
    </row>
    <row r="413" spans="9:22" ht="13.5" customHeight="1">
      <c r="I413" s="1"/>
      <c r="J413" s="1"/>
      <c r="K413" s="1"/>
      <c r="L413" s="1"/>
      <c r="M413" s="1"/>
      <c r="N413" s="1"/>
      <c r="O413" s="1"/>
      <c r="P413" s="1"/>
      <c r="Q413" s="1"/>
      <c r="R413" s="1"/>
      <c r="S413" s="1"/>
      <c r="T413" s="1"/>
      <c r="U413" s="1"/>
      <c r="V413" s="1"/>
    </row>
    <row r="414" spans="9:22" ht="13.5" customHeight="1">
      <c r="I414" s="1"/>
      <c r="J414" s="1"/>
      <c r="K414" s="1"/>
      <c r="L414" s="1"/>
      <c r="M414" s="1"/>
      <c r="N414" s="1"/>
      <c r="O414" s="1"/>
      <c r="P414" s="1"/>
      <c r="Q414" s="1"/>
      <c r="R414" s="1"/>
      <c r="S414" s="1"/>
      <c r="T414" s="1"/>
      <c r="U414" s="1"/>
      <c r="V414" s="1"/>
    </row>
    <row r="415" spans="9:22" ht="13.5" customHeight="1">
      <c r="I415" s="1"/>
      <c r="J415" s="1"/>
      <c r="K415" s="1"/>
      <c r="L415" s="1"/>
      <c r="M415" s="1"/>
      <c r="N415" s="1"/>
      <c r="O415" s="1"/>
      <c r="P415" s="1"/>
      <c r="Q415" s="1"/>
      <c r="R415" s="1"/>
      <c r="S415" s="1"/>
      <c r="T415" s="1"/>
      <c r="U415" s="1"/>
      <c r="V415" s="1"/>
    </row>
    <row r="416" spans="9:22" ht="13.5" customHeight="1">
      <c r="I416" s="1"/>
      <c r="J416" s="1"/>
      <c r="K416" s="1"/>
      <c r="L416" s="1"/>
      <c r="M416" s="1"/>
      <c r="N416" s="1"/>
      <c r="O416" s="1"/>
      <c r="P416" s="1"/>
      <c r="Q416" s="1"/>
      <c r="R416" s="1"/>
      <c r="S416" s="1"/>
      <c r="T416" s="1"/>
      <c r="U416" s="1"/>
      <c r="V416" s="1"/>
    </row>
    <row r="417" spans="9:22" ht="13.5" customHeight="1">
      <c r="I417" s="1"/>
      <c r="J417" s="1"/>
      <c r="K417" s="1"/>
      <c r="L417" s="1"/>
      <c r="M417" s="1"/>
      <c r="N417" s="1"/>
      <c r="O417" s="1"/>
      <c r="P417" s="1"/>
      <c r="Q417" s="1"/>
      <c r="R417" s="1"/>
      <c r="S417" s="1"/>
      <c r="T417" s="1"/>
      <c r="U417" s="1"/>
      <c r="V417" s="1"/>
    </row>
    <row r="418" spans="9:22" ht="13.5" customHeight="1">
      <c r="I418" s="1"/>
      <c r="J418" s="1"/>
      <c r="K418" s="1"/>
      <c r="L418" s="1"/>
      <c r="M418" s="1"/>
      <c r="N418" s="1"/>
      <c r="O418" s="1"/>
      <c r="P418" s="1"/>
      <c r="Q418" s="1"/>
      <c r="R418" s="1"/>
      <c r="S418" s="1"/>
      <c r="T418" s="1"/>
      <c r="U418" s="1"/>
      <c r="V418" s="1"/>
    </row>
    <row r="419" spans="9:22" ht="13.5" customHeight="1">
      <c r="I419" s="1"/>
      <c r="J419" s="1"/>
      <c r="K419" s="1"/>
      <c r="L419" s="1"/>
      <c r="M419" s="1"/>
      <c r="N419" s="1"/>
      <c r="O419" s="1"/>
      <c r="P419" s="1"/>
      <c r="Q419" s="1"/>
      <c r="R419" s="1"/>
      <c r="S419" s="1"/>
      <c r="T419" s="1"/>
      <c r="U419" s="1"/>
      <c r="V419" s="1"/>
    </row>
    <row r="420" spans="9:22" ht="13.5" customHeight="1">
      <c r="I420" s="1"/>
      <c r="J420" s="1"/>
      <c r="K420" s="1"/>
      <c r="L420" s="1"/>
      <c r="M420" s="1"/>
      <c r="N420" s="1"/>
      <c r="O420" s="1"/>
      <c r="P420" s="1"/>
      <c r="Q420" s="1"/>
      <c r="R420" s="1"/>
      <c r="S420" s="1"/>
      <c r="T420" s="1"/>
      <c r="U420" s="1"/>
      <c r="V420" s="1"/>
    </row>
    <row r="421" spans="9:22" ht="13.5" customHeight="1">
      <c r="I421" s="1"/>
      <c r="J421" s="1"/>
      <c r="K421" s="1"/>
      <c r="L421" s="1"/>
      <c r="M421" s="1"/>
      <c r="N421" s="1"/>
      <c r="O421" s="1"/>
      <c r="P421" s="1"/>
      <c r="Q421" s="1"/>
      <c r="R421" s="1"/>
      <c r="S421" s="1"/>
      <c r="T421" s="1"/>
      <c r="U421" s="1"/>
      <c r="V421" s="1"/>
    </row>
    <row r="422" spans="9:22" ht="13.5" customHeight="1">
      <c r="I422" s="1"/>
      <c r="J422" s="1"/>
      <c r="K422" s="1"/>
      <c r="L422" s="1"/>
      <c r="M422" s="1"/>
      <c r="N422" s="1"/>
      <c r="O422" s="1"/>
      <c r="P422" s="1"/>
      <c r="Q422" s="1"/>
      <c r="R422" s="1"/>
      <c r="S422" s="1"/>
      <c r="T422" s="1"/>
      <c r="U422" s="1"/>
      <c r="V422" s="1"/>
    </row>
    <row r="423" spans="9:22" ht="13.5" customHeight="1">
      <c r="I423" s="1"/>
      <c r="J423" s="1"/>
      <c r="K423" s="1"/>
      <c r="L423" s="1"/>
      <c r="M423" s="1"/>
      <c r="N423" s="1"/>
      <c r="O423" s="1"/>
      <c r="P423" s="1"/>
      <c r="Q423" s="1"/>
      <c r="R423" s="1"/>
      <c r="S423" s="1"/>
      <c r="T423" s="1"/>
      <c r="U423" s="1"/>
      <c r="V423" s="1"/>
    </row>
    <row r="424" spans="9:22" ht="13.5" customHeight="1">
      <c r="I424" s="1"/>
      <c r="J424" s="1"/>
      <c r="K424" s="1"/>
      <c r="L424" s="1"/>
      <c r="M424" s="1"/>
      <c r="N424" s="1"/>
      <c r="O424" s="1"/>
      <c r="P424" s="1"/>
      <c r="Q424" s="1"/>
      <c r="R424" s="1"/>
      <c r="S424" s="1"/>
      <c r="T424" s="1"/>
      <c r="U424" s="1"/>
      <c r="V424" s="1"/>
    </row>
    <row r="425" spans="9:22" ht="13.5" customHeight="1">
      <c r="I425" s="1"/>
      <c r="J425" s="1"/>
      <c r="K425" s="1"/>
      <c r="L425" s="1"/>
      <c r="M425" s="1"/>
      <c r="N425" s="1"/>
      <c r="O425" s="1"/>
      <c r="P425" s="1"/>
      <c r="Q425" s="1"/>
      <c r="R425" s="1"/>
      <c r="S425" s="1"/>
      <c r="T425" s="1"/>
      <c r="U425" s="1"/>
      <c r="V425" s="1"/>
    </row>
    <row r="426" spans="9:22" ht="13.5" customHeight="1">
      <c r="I426" s="1"/>
      <c r="J426" s="1"/>
      <c r="K426" s="1"/>
      <c r="L426" s="1"/>
      <c r="M426" s="1"/>
      <c r="N426" s="1"/>
      <c r="O426" s="1"/>
      <c r="P426" s="1"/>
      <c r="Q426" s="1"/>
      <c r="R426" s="1"/>
      <c r="S426" s="1"/>
      <c r="T426" s="1"/>
      <c r="U426" s="1"/>
      <c r="V426" s="1"/>
    </row>
    <row r="427" spans="9:22" ht="13.5" customHeight="1">
      <c r="I427" s="1"/>
      <c r="J427" s="1"/>
      <c r="K427" s="1"/>
      <c r="L427" s="1"/>
      <c r="M427" s="1"/>
      <c r="N427" s="1"/>
      <c r="O427" s="1"/>
      <c r="P427" s="1"/>
      <c r="Q427" s="1"/>
      <c r="R427" s="1"/>
      <c r="S427" s="1"/>
      <c r="T427" s="1"/>
      <c r="U427" s="1"/>
      <c r="V427" s="1"/>
    </row>
    <row r="428" spans="9:22" ht="13.5" customHeight="1">
      <c r="I428" s="1"/>
      <c r="J428" s="1"/>
      <c r="K428" s="1"/>
      <c r="L428" s="1"/>
      <c r="M428" s="1"/>
      <c r="N428" s="1"/>
      <c r="O428" s="1"/>
      <c r="P428" s="1"/>
      <c r="Q428" s="1"/>
      <c r="R428" s="1"/>
      <c r="S428" s="1"/>
      <c r="T428" s="1"/>
      <c r="U428" s="1"/>
      <c r="V428" s="1"/>
    </row>
    <row r="429" spans="9:22" ht="13.5" customHeight="1">
      <c r="I429" s="1"/>
      <c r="J429" s="1"/>
      <c r="K429" s="1"/>
      <c r="L429" s="1"/>
      <c r="M429" s="1"/>
      <c r="N429" s="1"/>
      <c r="O429" s="1"/>
      <c r="P429" s="1"/>
      <c r="Q429" s="1"/>
      <c r="R429" s="1"/>
      <c r="S429" s="1"/>
      <c r="T429" s="1"/>
      <c r="U429" s="1"/>
      <c r="V429" s="1"/>
    </row>
    <row r="430" spans="9:22" ht="13.5" customHeight="1">
      <c r="I430" s="1"/>
      <c r="J430" s="1"/>
      <c r="K430" s="1"/>
      <c r="L430" s="1"/>
      <c r="M430" s="1"/>
      <c r="N430" s="1"/>
      <c r="O430" s="1"/>
      <c r="P430" s="1"/>
      <c r="Q430" s="1"/>
      <c r="R430" s="1"/>
      <c r="S430" s="1"/>
      <c r="T430" s="1"/>
      <c r="U430" s="1"/>
      <c r="V430" s="1"/>
    </row>
    <row r="431" spans="9:22" ht="13.5" customHeight="1">
      <c r="I431" s="1"/>
      <c r="J431" s="1"/>
      <c r="K431" s="1"/>
      <c r="L431" s="1"/>
      <c r="M431" s="1"/>
      <c r="N431" s="1"/>
      <c r="O431" s="1"/>
      <c r="P431" s="1"/>
      <c r="Q431" s="1"/>
      <c r="R431" s="1"/>
      <c r="S431" s="1"/>
      <c r="T431" s="1"/>
      <c r="U431" s="1"/>
      <c r="V431" s="1"/>
    </row>
    <row r="432" spans="9:22" ht="13.5" customHeight="1">
      <c r="I432" s="1"/>
      <c r="J432" s="1"/>
      <c r="K432" s="1"/>
      <c r="L432" s="1"/>
      <c r="M432" s="1"/>
      <c r="N432" s="1"/>
      <c r="O432" s="1"/>
      <c r="P432" s="1"/>
      <c r="Q432" s="1"/>
      <c r="R432" s="1"/>
      <c r="S432" s="1"/>
      <c r="T432" s="1"/>
      <c r="U432" s="1"/>
      <c r="V432" s="1"/>
    </row>
    <row r="433" spans="9:22" ht="13.5" customHeight="1">
      <c r="I433" s="1"/>
      <c r="J433" s="1"/>
      <c r="K433" s="1"/>
      <c r="L433" s="1"/>
      <c r="M433" s="1"/>
      <c r="N433" s="1"/>
      <c r="O433" s="1"/>
      <c r="P433" s="1"/>
      <c r="Q433" s="1"/>
      <c r="R433" s="1"/>
      <c r="S433" s="1"/>
      <c r="T433" s="1"/>
      <c r="U433" s="1"/>
      <c r="V433" s="1"/>
    </row>
    <row r="434" spans="9:22" ht="13.5" customHeight="1">
      <c r="I434" s="1"/>
      <c r="J434" s="1"/>
      <c r="K434" s="1"/>
      <c r="L434" s="1"/>
      <c r="M434" s="1"/>
      <c r="N434" s="1"/>
      <c r="O434" s="1"/>
      <c r="P434" s="1"/>
      <c r="Q434" s="1"/>
      <c r="R434" s="1"/>
      <c r="S434" s="1"/>
      <c r="T434" s="1"/>
      <c r="U434" s="1"/>
      <c r="V434" s="1"/>
    </row>
    <row r="435" spans="9:22" ht="13.5" customHeight="1">
      <c r="I435" s="1"/>
      <c r="J435" s="1"/>
      <c r="K435" s="1"/>
      <c r="L435" s="1"/>
      <c r="M435" s="1"/>
      <c r="N435" s="1"/>
      <c r="O435" s="1"/>
      <c r="P435" s="1"/>
      <c r="Q435" s="1"/>
      <c r="R435" s="1"/>
      <c r="S435" s="1"/>
      <c r="T435" s="1"/>
      <c r="U435" s="1"/>
      <c r="V435" s="1"/>
    </row>
    <row r="436" spans="9:22" ht="13.5" customHeight="1">
      <c r="I436" s="1"/>
      <c r="J436" s="1"/>
      <c r="K436" s="1"/>
      <c r="L436" s="1"/>
      <c r="M436" s="1"/>
      <c r="N436" s="1"/>
      <c r="O436" s="1"/>
      <c r="P436" s="1"/>
      <c r="Q436" s="1"/>
      <c r="R436" s="1"/>
      <c r="S436" s="1"/>
      <c r="T436" s="1"/>
      <c r="U436" s="1"/>
      <c r="V436" s="1"/>
    </row>
    <row r="437" spans="9:22" ht="13.5" customHeight="1">
      <c r="I437" s="1"/>
      <c r="J437" s="1"/>
      <c r="K437" s="1"/>
      <c r="L437" s="1"/>
      <c r="M437" s="1"/>
      <c r="N437" s="1"/>
      <c r="O437" s="1"/>
      <c r="P437" s="1"/>
      <c r="Q437" s="1"/>
      <c r="R437" s="1"/>
      <c r="S437" s="1"/>
      <c r="T437" s="1"/>
      <c r="U437" s="1"/>
      <c r="V437" s="1"/>
    </row>
    <row r="438" spans="9:22" ht="13.5" customHeight="1">
      <c r="I438" s="1"/>
      <c r="J438" s="1"/>
      <c r="K438" s="1"/>
      <c r="L438" s="1"/>
      <c r="M438" s="1"/>
      <c r="N438" s="1"/>
      <c r="O438" s="1"/>
      <c r="P438" s="1"/>
      <c r="Q438" s="1"/>
      <c r="R438" s="1"/>
      <c r="S438" s="1"/>
      <c r="T438" s="1"/>
      <c r="U438" s="1"/>
      <c r="V438" s="1"/>
    </row>
    <row r="439" spans="9:22" ht="13.5" customHeight="1">
      <c r="I439" s="1"/>
      <c r="J439" s="1"/>
      <c r="K439" s="1"/>
      <c r="L439" s="1"/>
      <c r="M439" s="1"/>
      <c r="N439" s="1"/>
      <c r="O439" s="1"/>
      <c r="P439" s="1"/>
      <c r="Q439" s="1"/>
      <c r="R439" s="1"/>
      <c r="S439" s="1"/>
      <c r="T439" s="1"/>
      <c r="U439" s="1"/>
      <c r="V439" s="1"/>
    </row>
    <row r="440" spans="9:22" ht="13.5" customHeight="1">
      <c r="I440" s="1"/>
      <c r="J440" s="1"/>
      <c r="K440" s="1"/>
      <c r="L440" s="1"/>
      <c r="M440" s="1"/>
      <c r="N440" s="1"/>
      <c r="O440" s="1"/>
      <c r="P440" s="1"/>
      <c r="Q440" s="1"/>
      <c r="R440" s="1"/>
      <c r="S440" s="1"/>
      <c r="T440" s="1"/>
      <c r="U440" s="1"/>
      <c r="V440" s="1"/>
    </row>
    <row r="441" spans="9:22" ht="13.5" customHeight="1">
      <c r="I441" s="1"/>
      <c r="J441" s="1"/>
      <c r="K441" s="1"/>
      <c r="L441" s="1"/>
      <c r="M441" s="1"/>
      <c r="N441" s="1"/>
      <c r="O441" s="1"/>
      <c r="P441" s="1"/>
      <c r="Q441" s="1"/>
      <c r="R441" s="1"/>
      <c r="S441" s="1"/>
      <c r="T441" s="1"/>
      <c r="U441" s="1"/>
      <c r="V441" s="1"/>
    </row>
    <row r="442" spans="9:22" ht="13.5" customHeight="1">
      <c r="I442" s="1"/>
      <c r="J442" s="1"/>
      <c r="K442" s="1"/>
      <c r="L442" s="1"/>
      <c r="M442" s="1"/>
      <c r="N442" s="1"/>
      <c r="O442" s="1"/>
      <c r="P442" s="1"/>
      <c r="Q442" s="1"/>
      <c r="R442" s="1"/>
      <c r="S442" s="1"/>
      <c r="T442" s="1"/>
      <c r="U442" s="1"/>
      <c r="V442" s="1"/>
    </row>
    <row r="443" spans="9:22" ht="13.5" customHeight="1">
      <c r="I443" s="1"/>
      <c r="J443" s="1"/>
      <c r="K443" s="1"/>
      <c r="L443" s="1"/>
      <c r="M443" s="1"/>
      <c r="N443" s="1"/>
      <c r="O443" s="1"/>
      <c r="P443" s="1"/>
      <c r="Q443" s="1"/>
      <c r="R443" s="1"/>
      <c r="S443" s="1"/>
      <c r="T443" s="1"/>
      <c r="U443" s="1"/>
      <c r="V443" s="1"/>
    </row>
    <row r="444" spans="9:22" ht="13.5" customHeight="1">
      <c r="I444" s="1"/>
      <c r="J444" s="1"/>
      <c r="K444" s="1"/>
      <c r="L444" s="1"/>
      <c r="M444" s="1"/>
      <c r="N444" s="1"/>
      <c r="O444" s="1"/>
      <c r="P444" s="1"/>
      <c r="Q444" s="1"/>
      <c r="R444" s="1"/>
      <c r="S444" s="1"/>
      <c r="T444" s="1"/>
      <c r="U444" s="1"/>
      <c r="V444" s="1"/>
    </row>
    <row r="445" spans="9:22" ht="13.5" customHeight="1">
      <c r="I445" s="1"/>
      <c r="J445" s="1"/>
      <c r="K445" s="1"/>
      <c r="L445" s="1"/>
      <c r="M445" s="1"/>
      <c r="N445" s="1"/>
      <c r="O445" s="1"/>
      <c r="P445" s="1"/>
      <c r="Q445" s="1"/>
      <c r="R445" s="1"/>
      <c r="S445" s="1"/>
      <c r="T445" s="1"/>
      <c r="U445" s="1"/>
      <c r="V445" s="1"/>
    </row>
    <row r="446" spans="9:22" ht="13.5" customHeight="1">
      <c r="I446" s="1"/>
      <c r="J446" s="1"/>
      <c r="K446" s="1"/>
      <c r="L446" s="1"/>
      <c r="M446" s="1"/>
      <c r="N446" s="1"/>
      <c r="O446" s="1"/>
      <c r="P446" s="1"/>
      <c r="Q446" s="1"/>
      <c r="R446" s="1"/>
      <c r="S446" s="1"/>
      <c r="T446" s="1"/>
      <c r="U446" s="1"/>
      <c r="V446" s="1"/>
    </row>
    <row r="447" spans="9:22" ht="13.5" customHeight="1">
      <c r="I447" s="1"/>
      <c r="J447" s="1"/>
      <c r="K447" s="1"/>
      <c r="L447" s="1"/>
      <c r="M447" s="1"/>
      <c r="N447" s="1"/>
      <c r="O447" s="1"/>
      <c r="P447" s="1"/>
      <c r="Q447" s="1"/>
      <c r="R447" s="1"/>
      <c r="S447" s="1"/>
      <c r="T447" s="1"/>
      <c r="U447" s="1"/>
      <c r="V447" s="1"/>
    </row>
    <row r="448" spans="9:22" ht="13.5" customHeight="1">
      <c r="I448" s="1"/>
      <c r="J448" s="1"/>
      <c r="K448" s="1"/>
      <c r="L448" s="1"/>
      <c r="M448" s="1"/>
      <c r="N448" s="1"/>
      <c r="O448" s="1"/>
      <c r="P448" s="1"/>
      <c r="Q448" s="1"/>
      <c r="R448" s="1"/>
      <c r="S448" s="1"/>
      <c r="T448" s="1"/>
      <c r="U448" s="1"/>
      <c r="V448" s="1"/>
    </row>
    <row r="449" spans="9:22" ht="13.5" customHeight="1">
      <c r="I449" s="1"/>
      <c r="J449" s="1"/>
      <c r="K449" s="1"/>
      <c r="L449" s="1"/>
      <c r="M449" s="1"/>
      <c r="N449" s="1"/>
      <c r="O449" s="1"/>
      <c r="P449" s="1"/>
      <c r="Q449" s="1"/>
      <c r="R449" s="1"/>
      <c r="S449" s="1"/>
      <c r="T449" s="1"/>
      <c r="U449" s="1"/>
      <c r="V449" s="1"/>
    </row>
    <row r="450" spans="9:22" ht="13.5" customHeight="1">
      <c r="I450" s="1"/>
      <c r="J450" s="1"/>
      <c r="K450" s="1"/>
      <c r="L450" s="1"/>
      <c r="M450" s="1"/>
      <c r="N450" s="1"/>
      <c r="O450" s="1"/>
      <c r="P450" s="1"/>
      <c r="Q450" s="1"/>
      <c r="R450" s="1"/>
      <c r="S450" s="1"/>
      <c r="T450" s="1"/>
      <c r="U450" s="1"/>
      <c r="V450" s="1"/>
    </row>
    <row r="451" spans="9:22" ht="13.5" customHeight="1">
      <c r="I451" s="1"/>
      <c r="J451" s="1"/>
      <c r="K451" s="1"/>
      <c r="L451" s="1"/>
      <c r="M451" s="1"/>
      <c r="N451" s="1"/>
      <c r="O451" s="1"/>
      <c r="P451" s="1"/>
      <c r="Q451" s="1"/>
      <c r="R451" s="1"/>
      <c r="S451" s="1"/>
      <c r="T451" s="1"/>
      <c r="U451" s="1"/>
      <c r="V451" s="1"/>
    </row>
    <row r="452" spans="9:22" ht="13.5" customHeight="1">
      <c r="I452" s="1"/>
      <c r="J452" s="1"/>
      <c r="K452" s="1"/>
      <c r="L452" s="1"/>
      <c r="M452" s="1"/>
      <c r="N452" s="1"/>
      <c r="O452" s="1"/>
      <c r="P452" s="1"/>
      <c r="Q452" s="1"/>
      <c r="R452" s="1"/>
      <c r="S452" s="1"/>
      <c r="T452" s="1"/>
      <c r="U452" s="1"/>
      <c r="V452" s="1"/>
    </row>
    <row r="453" spans="9:22" ht="13.5" customHeight="1">
      <c r="I453" s="1"/>
      <c r="J453" s="1"/>
      <c r="K453" s="1"/>
      <c r="L453" s="1"/>
      <c r="M453" s="1"/>
      <c r="N453" s="1"/>
      <c r="O453" s="1"/>
      <c r="P453" s="1"/>
      <c r="Q453" s="1"/>
      <c r="R453" s="1"/>
      <c r="S453" s="1"/>
      <c r="T453" s="1"/>
      <c r="U453" s="1"/>
      <c r="V453" s="1"/>
    </row>
    <row r="454" spans="9:22" ht="13.5" customHeight="1">
      <c r="I454" s="1"/>
      <c r="J454" s="1"/>
      <c r="K454" s="1"/>
      <c r="L454" s="1"/>
      <c r="M454" s="1"/>
      <c r="N454" s="1"/>
      <c r="O454" s="1"/>
      <c r="P454" s="1"/>
      <c r="Q454" s="1"/>
      <c r="R454" s="1"/>
      <c r="S454" s="1"/>
      <c r="T454" s="1"/>
      <c r="U454" s="1"/>
      <c r="V454" s="1"/>
    </row>
    <row r="455" spans="9:22" ht="13.5" customHeight="1">
      <c r="I455" s="1"/>
      <c r="J455" s="1"/>
      <c r="K455" s="1"/>
      <c r="L455" s="1"/>
      <c r="M455" s="1"/>
      <c r="N455" s="1"/>
      <c r="O455" s="1"/>
      <c r="P455" s="1"/>
      <c r="Q455" s="1"/>
      <c r="R455" s="1"/>
      <c r="S455" s="1"/>
      <c r="T455" s="1"/>
      <c r="U455" s="1"/>
      <c r="V455" s="1"/>
    </row>
    <row r="456" spans="9:22" ht="13.5" customHeight="1">
      <c r="I456" s="1"/>
      <c r="J456" s="1"/>
      <c r="K456" s="1"/>
      <c r="L456" s="1"/>
      <c r="M456" s="1"/>
      <c r="N456" s="1"/>
      <c r="O456" s="1"/>
      <c r="P456" s="1"/>
      <c r="Q456" s="1"/>
      <c r="R456" s="1"/>
      <c r="S456" s="1"/>
      <c r="T456" s="1"/>
      <c r="U456" s="1"/>
      <c r="V456" s="1"/>
    </row>
    <row r="457" spans="9:22" ht="13.5" customHeight="1">
      <c r="I457" s="1"/>
      <c r="J457" s="1"/>
      <c r="K457" s="1"/>
      <c r="L457" s="1"/>
      <c r="M457" s="1"/>
      <c r="N457" s="1"/>
      <c r="O457" s="1"/>
      <c r="P457" s="1"/>
      <c r="Q457" s="1"/>
      <c r="R457" s="1"/>
      <c r="S457" s="1"/>
      <c r="T457" s="1"/>
      <c r="U457" s="1"/>
      <c r="V457" s="1"/>
    </row>
    <row r="458" spans="9:22" ht="13.5" customHeight="1">
      <c r="I458" s="1"/>
      <c r="J458" s="1"/>
      <c r="K458" s="1"/>
      <c r="L458" s="1"/>
      <c r="M458" s="1"/>
      <c r="N458" s="1"/>
      <c r="O458" s="1"/>
      <c r="P458" s="1"/>
      <c r="Q458" s="1"/>
      <c r="R458" s="1"/>
      <c r="S458" s="1"/>
      <c r="T458" s="1"/>
      <c r="U458" s="1"/>
      <c r="V458" s="1"/>
    </row>
    <row r="459" spans="9:22" ht="13.5" customHeight="1">
      <c r="I459" s="1"/>
      <c r="J459" s="1"/>
      <c r="K459" s="1"/>
      <c r="L459" s="1"/>
      <c r="M459" s="1"/>
      <c r="N459" s="1"/>
      <c r="O459" s="1"/>
      <c r="P459" s="1"/>
      <c r="Q459" s="1"/>
      <c r="R459" s="1"/>
      <c r="S459" s="1"/>
      <c r="T459" s="1"/>
      <c r="U459" s="1"/>
      <c r="V459" s="1"/>
    </row>
    <row r="460" spans="9:22" ht="13.5" customHeight="1">
      <c r="I460" s="1"/>
      <c r="J460" s="1"/>
      <c r="K460" s="1"/>
      <c r="L460" s="1"/>
      <c r="M460" s="1"/>
      <c r="N460" s="1"/>
      <c r="O460" s="1"/>
      <c r="P460" s="1"/>
      <c r="Q460" s="1"/>
      <c r="R460" s="1"/>
      <c r="S460" s="1"/>
      <c r="T460" s="1"/>
      <c r="U460" s="1"/>
      <c r="V460" s="1"/>
    </row>
    <row r="461" spans="9:22" ht="13.5" customHeight="1">
      <c r="I461" s="1"/>
      <c r="J461" s="1"/>
      <c r="K461" s="1"/>
      <c r="L461" s="1"/>
      <c r="M461" s="1"/>
      <c r="N461" s="1"/>
      <c r="O461" s="1"/>
      <c r="P461" s="1"/>
      <c r="Q461" s="1"/>
      <c r="R461" s="1"/>
      <c r="S461" s="1"/>
      <c r="T461" s="1"/>
      <c r="U461" s="1"/>
      <c r="V461" s="1"/>
    </row>
    <row r="462" spans="9:22" ht="13.5" customHeight="1">
      <c r="I462" s="1"/>
      <c r="J462" s="1"/>
      <c r="K462" s="1"/>
      <c r="L462" s="1"/>
      <c r="M462" s="1"/>
      <c r="N462" s="1"/>
      <c r="O462" s="1"/>
      <c r="P462" s="1"/>
      <c r="Q462" s="1"/>
      <c r="R462" s="1"/>
      <c r="S462" s="1"/>
      <c r="T462" s="1"/>
      <c r="U462" s="1"/>
      <c r="V462" s="1"/>
    </row>
    <row r="463" spans="9:22" ht="13.5" customHeight="1">
      <c r="I463" s="1"/>
      <c r="J463" s="1"/>
      <c r="K463" s="1"/>
      <c r="L463" s="1"/>
      <c r="M463" s="1"/>
      <c r="N463" s="1"/>
      <c r="O463" s="1"/>
      <c r="P463" s="1"/>
      <c r="Q463" s="1"/>
      <c r="R463" s="1"/>
      <c r="S463" s="1"/>
      <c r="T463" s="1"/>
      <c r="U463" s="1"/>
      <c r="V463" s="1"/>
    </row>
    <row r="464" spans="9:22" ht="13.5" customHeight="1">
      <c r="I464" s="1"/>
      <c r="J464" s="1"/>
      <c r="K464" s="1"/>
      <c r="L464" s="1"/>
      <c r="M464" s="1"/>
      <c r="N464" s="1"/>
      <c r="O464" s="1"/>
      <c r="P464" s="1"/>
      <c r="Q464" s="1"/>
      <c r="R464" s="1"/>
      <c r="S464" s="1"/>
      <c r="T464" s="1"/>
      <c r="U464" s="1"/>
      <c r="V464" s="1"/>
    </row>
    <row r="465" spans="9:22" ht="13.5" customHeight="1">
      <c r="I465" s="1"/>
      <c r="J465" s="1"/>
      <c r="K465" s="1"/>
      <c r="L465" s="1"/>
      <c r="M465" s="1"/>
      <c r="N465" s="1"/>
      <c r="O465" s="1"/>
      <c r="P465" s="1"/>
      <c r="Q465" s="1"/>
      <c r="R465" s="1"/>
      <c r="S465" s="1"/>
      <c r="T465" s="1"/>
      <c r="U465" s="1"/>
      <c r="V465" s="1"/>
    </row>
    <row r="466" spans="9:22" ht="13.5" customHeight="1">
      <c r="I466" s="1"/>
      <c r="J466" s="1"/>
      <c r="K466" s="1"/>
      <c r="L466" s="1"/>
      <c r="M466" s="1"/>
      <c r="N466" s="1"/>
      <c r="O466" s="1"/>
      <c r="P466" s="1"/>
      <c r="Q466" s="1"/>
      <c r="R466" s="1"/>
      <c r="S466" s="1"/>
      <c r="T466" s="1"/>
      <c r="U466" s="1"/>
      <c r="V466" s="1"/>
    </row>
    <row r="467" spans="9:22" ht="13.5" customHeight="1">
      <c r="I467" s="1"/>
      <c r="J467" s="1"/>
      <c r="K467" s="1"/>
      <c r="L467" s="1"/>
      <c r="M467" s="1"/>
      <c r="N467" s="1"/>
      <c r="O467" s="1"/>
      <c r="P467" s="1"/>
      <c r="Q467" s="1"/>
      <c r="R467" s="1"/>
      <c r="S467" s="1"/>
      <c r="T467" s="1"/>
      <c r="U467" s="1"/>
      <c r="V467" s="1"/>
    </row>
    <row r="468" spans="9:22" ht="13.5" customHeight="1">
      <c r="I468" s="1"/>
      <c r="J468" s="1"/>
      <c r="K468" s="1"/>
      <c r="L468" s="1"/>
      <c r="M468" s="1"/>
      <c r="N468" s="1"/>
      <c r="O468" s="1"/>
      <c r="P468" s="1"/>
      <c r="Q468" s="1"/>
      <c r="R468" s="1"/>
      <c r="S468" s="1"/>
      <c r="T468" s="1"/>
      <c r="U468" s="1"/>
      <c r="V468" s="1"/>
    </row>
    <row r="469" spans="9:22" ht="13.5" customHeight="1">
      <c r="I469" s="1"/>
      <c r="J469" s="1"/>
      <c r="K469" s="1"/>
      <c r="L469" s="1"/>
      <c r="M469" s="1"/>
      <c r="N469" s="1"/>
      <c r="O469" s="1"/>
      <c r="P469" s="1"/>
      <c r="Q469" s="1"/>
      <c r="R469" s="1"/>
      <c r="S469" s="1"/>
      <c r="T469" s="1"/>
      <c r="U469" s="1"/>
      <c r="V469" s="1"/>
    </row>
    <row r="470" spans="9:22" ht="13.5" customHeight="1">
      <c r="I470" s="1"/>
      <c r="J470" s="1"/>
      <c r="K470" s="1"/>
      <c r="L470" s="1"/>
      <c r="M470" s="1"/>
      <c r="N470" s="1"/>
      <c r="O470" s="1"/>
      <c r="P470" s="1"/>
      <c r="Q470" s="1"/>
      <c r="R470" s="1"/>
      <c r="S470" s="1"/>
      <c r="T470" s="1"/>
      <c r="U470" s="1"/>
      <c r="V470" s="1"/>
    </row>
    <row r="471" spans="9:22" ht="13.5" customHeight="1">
      <c r="I471" s="1"/>
      <c r="J471" s="1"/>
      <c r="K471" s="1"/>
      <c r="L471" s="1"/>
      <c r="M471" s="1"/>
      <c r="N471" s="1"/>
      <c r="O471" s="1"/>
      <c r="P471" s="1"/>
      <c r="Q471" s="1"/>
      <c r="R471" s="1"/>
      <c r="S471" s="1"/>
      <c r="T471" s="1"/>
      <c r="U471" s="1"/>
      <c r="V471" s="1"/>
    </row>
    <row r="472" spans="9:22" ht="13.5" customHeight="1">
      <c r="I472" s="1"/>
      <c r="J472" s="1"/>
      <c r="K472" s="1"/>
      <c r="L472" s="1"/>
      <c r="M472" s="1"/>
      <c r="N472" s="1"/>
      <c r="O472" s="1"/>
      <c r="P472" s="1"/>
      <c r="Q472" s="1"/>
      <c r="R472" s="1"/>
      <c r="S472" s="1"/>
      <c r="T472" s="1"/>
      <c r="U472" s="1"/>
      <c r="V472" s="1"/>
    </row>
    <row r="473" spans="9:22" ht="13.5" customHeight="1">
      <c r="I473" s="1"/>
      <c r="J473" s="1"/>
      <c r="K473" s="1"/>
      <c r="L473" s="1"/>
      <c r="M473" s="1"/>
      <c r="N473" s="1"/>
      <c r="O473" s="1"/>
      <c r="P473" s="1"/>
      <c r="Q473" s="1"/>
      <c r="R473" s="1"/>
      <c r="S473" s="1"/>
      <c r="T473" s="1"/>
      <c r="U473" s="1"/>
      <c r="V473" s="1"/>
    </row>
    <row r="474" spans="9:22" ht="13.5" customHeight="1">
      <c r="I474" s="1"/>
      <c r="J474" s="1"/>
      <c r="K474" s="1"/>
      <c r="L474" s="1"/>
      <c r="M474" s="1"/>
      <c r="N474" s="1"/>
      <c r="O474" s="1"/>
      <c r="P474" s="1"/>
      <c r="Q474" s="1"/>
      <c r="R474" s="1"/>
      <c r="S474" s="1"/>
      <c r="T474" s="1"/>
      <c r="U474" s="1"/>
      <c r="V474" s="1"/>
    </row>
    <row r="475" spans="9:22" ht="13.5" customHeight="1">
      <c r="I475" s="1"/>
      <c r="J475" s="1"/>
      <c r="K475" s="1"/>
      <c r="L475" s="1"/>
      <c r="M475" s="1"/>
      <c r="N475" s="1"/>
      <c r="O475" s="1"/>
      <c r="P475" s="1"/>
      <c r="Q475" s="1"/>
      <c r="R475" s="1"/>
      <c r="S475" s="1"/>
      <c r="T475" s="1"/>
      <c r="U475" s="1"/>
      <c r="V475" s="1"/>
    </row>
    <row r="476" spans="9:22" ht="13.5" customHeight="1">
      <c r="I476" s="1"/>
      <c r="J476" s="1"/>
      <c r="K476" s="1"/>
      <c r="L476" s="1"/>
      <c r="M476" s="1"/>
      <c r="N476" s="1"/>
      <c r="O476" s="1"/>
      <c r="P476" s="1"/>
      <c r="Q476" s="1"/>
      <c r="R476" s="1"/>
      <c r="S476" s="1"/>
      <c r="T476" s="1"/>
      <c r="U476" s="1"/>
      <c r="V476" s="1"/>
    </row>
    <row r="477" spans="9:22" ht="13.5" customHeight="1">
      <c r="I477" s="1"/>
      <c r="J477" s="1"/>
      <c r="K477" s="1"/>
      <c r="L477" s="1"/>
      <c r="M477" s="1"/>
      <c r="N477" s="1"/>
      <c r="O477" s="1"/>
      <c r="P477" s="1"/>
      <c r="Q477" s="1"/>
      <c r="R477" s="1"/>
      <c r="S477" s="1"/>
      <c r="T477" s="1"/>
      <c r="U477" s="1"/>
      <c r="V477" s="1"/>
    </row>
    <row r="478" spans="9:22" ht="13.5" customHeight="1">
      <c r="I478" s="1"/>
      <c r="J478" s="1"/>
      <c r="K478" s="1"/>
      <c r="L478" s="1"/>
      <c r="M478" s="1"/>
      <c r="N478" s="1"/>
      <c r="O478" s="1"/>
      <c r="P478" s="1"/>
      <c r="Q478" s="1"/>
      <c r="R478" s="1"/>
      <c r="S478" s="1"/>
      <c r="T478" s="1"/>
      <c r="U478" s="1"/>
      <c r="V478" s="1"/>
    </row>
    <row r="479" spans="9:22" ht="13.5" customHeight="1">
      <c r="I479" s="1"/>
      <c r="J479" s="1"/>
      <c r="K479" s="1"/>
      <c r="L479" s="1"/>
      <c r="M479" s="1"/>
      <c r="N479" s="1"/>
      <c r="O479" s="1"/>
      <c r="P479" s="1"/>
      <c r="Q479" s="1"/>
      <c r="R479" s="1"/>
      <c r="S479" s="1"/>
      <c r="T479" s="1"/>
      <c r="U479" s="1"/>
      <c r="V479" s="1"/>
    </row>
    <row r="480" spans="9:22" ht="13.5" customHeight="1">
      <c r="I480" s="1"/>
      <c r="J480" s="1"/>
      <c r="K480" s="1"/>
      <c r="L480" s="1"/>
      <c r="M480" s="1"/>
      <c r="N480" s="1"/>
      <c r="O480" s="1"/>
      <c r="P480" s="1"/>
      <c r="Q480" s="1"/>
      <c r="R480" s="1"/>
      <c r="S480" s="1"/>
      <c r="T480" s="1"/>
      <c r="U480" s="1"/>
      <c r="V480" s="1"/>
    </row>
    <row r="481" spans="9:22" ht="13.5" customHeight="1">
      <c r="I481" s="1"/>
      <c r="J481" s="1"/>
      <c r="K481" s="1"/>
      <c r="L481" s="1"/>
      <c r="M481" s="1"/>
      <c r="N481" s="1"/>
      <c r="O481" s="1"/>
      <c r="P481" s="1"/>
      <c r="Q481" s="1"/>
      <c r="R481" s="1"/>
      <c r="S481" s="1"/>
      <c r="T481" s="1"/>
      <c r="U481" s="1"/>
      <c r="V481" s="1"/>
    </row>
    <row r="482" spans="9:22" ht="13.5" customHeight="1">
      <c r="I482" s="1"/>
      <c r="J482" s="1"/>
      <c r="K482" s="1"/>
      <c r="L482" s="1"/>
      <c r="M482" s="1"/>
      <c r="N482" s="1"/>
      <c r="O482" s="1"/>
      <c r="P482" s="1"/>
      <c r="Q482" s="1"/>
      <c r="R482" s="1"/>
      <c r="S482" s="1"/>
      <c r="T482" s="1"/>
      <c r="U482" s="1"/>
      <c r="V482" s="1"/>
    </row>
    <row r="483" spans="9:22" ht="13.5" customHeight="1">
      <c r="I483" s="1"/>
      <c r="J483" s="1"/>
      <c r="K483" s="1"/>
      <c r="L483" s="1"/>
      <c r="M483" s="1"/>
      <c r="N483" s="1"/>
      <c r="O483" s="1"/>
      <c r="P483" s="1"/>
      <c r="Q483" s="1"/>
      <c r="R483" s="1"/>
      <c r="S483" s="1"/>
      <c r="T483" s="1"/>
      <c r="U483" s="1"/>
      <c r="V483" s="1"/>
    </row>
    <row r="484" spans="9:22" ht="13.5" customHeight="1">
      <c r="I484" s="1"/>
      <c r="J484" s="1"/>
      <c r="K484" s="1"/>
      <c r="L484" s="1"/>
      <c r="M484" s="1"/>
      <c r="N484" s="1"/>
      <c r="O484" s="1"/>
      <c r="P484" s="1"/>
      <c r="Q484" s="1"/>
      <c r="R484" s="1"/>
      <c r="S484" s="1"/>
      <c r="T484" s="1"/>
      <c r="U484" s="1"/>
      <c r="V484" s="1"/>
    </row>
    <row r="485" spans="9:22" ht="13.5" customHeight="1">
      <c r="I485" s="1"/>
      <c r="J485" s="1"/>
      <c r="K485" s="1"/>
      <c r="L485" s="1"/>
      <c r="M485" s="1"/>
      <c r="N485" s="1"/>
      <c r="O485" s="1"/>
      <c r="P485" s="1"/>
      <c r="Q485" s="1"/>
      <c r="R485" s="1"/>
      <c r="S485" s="1"/>
      <c r="T485" s="1"/>
      <c r="U485" s="1"/>
      <c r="V485" s="1"/>
    </row>
    <row r="486" spans="9:22" ht="13.5" customHeight="1">
      <c r="I486" s="1"/>
      <c r="J486" s="1"/>
      <c r="K486" s="1"/>
      <c r="L486" s="1"/>
      <c r="M486" s="1"/>
      <c r="N486" s="1"/>
      <c r="O486" s="1"/>
      <c r="P486" s="1"/>
      <c r="Q486" s="1"/>
      <c r="R486" s="1"/>
      <c r="S486" s="1"/>
      <c r="T486" s="1"/>
      <c r="U486" s="1"/>
      <c r="V486" s="1"/>
    </row>
    <row r="487" spans="9:22" ht="13.5" customHeight="1">
      <c r="I487" s="1"/>
      <c r="J487" s="1"/>
      <c r="K487" s="1"/>
      <c r="L487" s="1"/>
      <c r="M487" s="1"/>
      <c r="N487" s="1"/>
      <c r="O487" s="1"/>
      <c r="P487" s="1"/>
      <c r="Q487" s="1"/>
      <c r="R487" s="1"/>
      <c r="S487" s="1"/>
      <c r="T487" s="1"/>
      <c r="U487" s="1"/>
      <c r="V487" s="1"/>
    </row>
    <row r="488" spans="9:22" ht="13.5" customHeight="1">
      <c r="I488" s="1"/>
      <c r="J488" s="1"/>
      <c r="K488" s="1"/>
      <c r="L488" s="1"/>
      <c r="M488" s="1"/>
      <c r="N488" s="1"/>
      <c r="O488" s="1"/>
      <c r="P488" s="1"/>
      <c r="Q488" s="1"/>
      <c r="R488" s="1"/>
      <c r="S488" s="1"/>
      <c r="T488" s="1"/>
      <c r="U488" s="1"/>
      <c r="V488" s="1"/>
    </row>
    <row r="489" spans="9:22" ht="13.5" customHeight="1">
      <c r="I489" s="1"/>
      <c r="J489" s="1"/>
      <c r="K489" s="1"/>
      <c r="L489" s="1"/>
      <c r="M489" s="1"/>
      <c r="N489" s="1"/>
      <c r="O489" s="1"/>
      <c r="P489" s="1"/>
      <c r="Q489" s="1"/>
      <c r="R489" s="1"/>
      <c r="S489" s="1"/>
      <c r="T489" s="1"/>
      <c r="U489" s="1"/>
      <c r="V489" s="1"/>
    </row>
    <row r="490" spans="9:22" ht="13.5" customHeight="1">
      <c r="I490" s="1"/>
      <c r="J490" s="1"/>
      <c r="K490" s="1"/>
      <c r="L490" s="1"/>
      <c r="M490" s="1"/>
      <c r="N490" s="1"/>
      <c r="O490" s="1"/>
      <c r="P490" s="1"/>
      <c r="Q490" s="1"/>
      <c r="R490" s="1"/>
      <c r="S490" s="1"/>
      <c r="T490" s="1"/>
      <c r="U490" s="1"/>
      <c r="V490" s="1"/>
    </row>
    <row r="491" spans="9:22" ht="13.5" customHeight="1">
      <c r="I491" s="1"/>
      <c r="J491" s="1"/>
      <c r="K491" s="1"/>
      <c r="L491" s="1"/>
      <c r="M491" s="1"/>
      <c r="N491" s="1"/>
      <c r="O491" s="1"/>
      <c r="P491" s="1"/>
      <c r="Q491" s="1"/>
      <c r="R491" s="1"/>
      <c r="S491" s="1"/>
      <c r="T491" s="1"/>
      <c r="U491" s="1"/>
      <c r="V491" s="1"/>
    </row>
    <row r="492" spans="9:22" ht="13.5" customHeight="1">
      <c r="I492" s="1"/>
      <c r="J492" s="1"/>
      <c r="K492" s="1"/>
      <c r="L492" s="1"/>
      <c r="M492" s="1"/>
      <c r="N492" s="1"/>
      <c r="O492" s="1"/>
      <c r="P492" s="1"/>
      <c r="Q492" s="1"/>
      <c r="R492" s="1"/>
      <c r="S492" s="1"/>
      <c r="T492" s="1"/>
      <c r="U492" s="1"/>
      <c r="V492" s="1"/>
    </row>
    <row r="493" spans="9:22" ht="13.5" customHeight="1">
      <c r="I493" s="1"/>
      <c r="J493" s="1"/>
      <c r="K493" s="1"/>
      <c r="L493" s="1"/>
      <c r="M493" s="1"/>
      <c r="N493" s="1"/>
      <c r="O493" s="1"/>
      <c r="P493" s="1"/>
      <c r="Q493" s="1"/>
      <c r="R493" s="1"/>
      <c r="S493" s="1"/>
      <c r="T493" s="1"/>
      <c r="U493" s="1"/>
      <c r="V493" s="1"/>
    </row>
    <row r="494" spans="9:22" ht="13.5" customHeight="1">
      <c r="I494" s="1"/>
      <c r="J494" s="1"/>
      <c r="K494" s="1"/>
      <c r="L494" s="1"/>
      <c r="M494" s="1"/>
      <c r="N494" s="1"/>
      <c r="O494" s="1"/>
      <c r="P494" s="1"/>
      <c r="Q494" s="1"/>
      <c r="R494" s="1"/>
      <c r="S494" s="1"/>
      <c r="T494" s="1"/>
      <c r="U494" s="1"/>
      <c r="V494" s="1"/>
    </row>
    <row r="495" spans="9:22" ht="13.5" customHeight="1">
      <c r="I495" s="1"/>
      <c r="J495" s="1"/>
      <c r="K495" s="1"/>
      <c r="L495" s="1"/>
      <c r="M495" s="1"/>
      <c r="N495" s="1"/>
      <c r="O495" s="1"/>
      <c r="P495" s="1"/>
      <c r="Q495" s="1"/>
      <c r="R495" s="1"/>
      <c r="S495" s="1"/>
      <c r="T495" s="1"/>
      <c r="U495" s="1"/>
      <c r="V495" s="1"/>
    </row>
    <row r="496" spans="9:22" ht="13.5" customHeight="1">
      <c r="I496" s="1"/>
      <c r="J496" s="1"/>
      <c r="K496" s="1"/>
      <c r="L496" s="1"/>
      <c r="M496" s="1"/>
      <c r="N496" s="1"/>
      <c r="O496" s="1"/>
      <c r="P496" s="1"/>
      <c r="Q496" s="1"/>
      <c r="R496" s="1"/>
      <c r="S496" s="1"/>
      <c r="T496" s="1"/>
      <c r="U496" s="1"/>
      <c r="V496" s="1"/>
    </row>
    <row r="497" spans="9:22" ht="13.5" customHeight="1">
      <c r="I497" s="1"/>
      <c r="J497" s="1"/>
      <c r="K497" s="1"/>
      <c r="L497" s="1"/>
      <c r="M497" s="1"/>
      <c r="N497" s="1"/>
      <c r="O497" s="1"/>
      <c r="P497" s="1"/>
      <c r="Q497" s="1"/>
      <c r="R497" s="1"/>
      <c r="S497" s="1"/>
      <c r="T497" s="1"/>
      <c r="U497" s="1"/>
      <c r="V497" s="1"/>
    </row>
    <row r="498" spans="9:22" ht="13.5" customHeight="1">
      <c r="I498" s="1"/>
      <c r="J498" s="1"/>
      <c r="K498" s="1"/>
      <c r="L498" s="1"/>
      <c r="M498" s="1"/>
      <c r="N498" s="1"/>
      <c r="O498" s="1"/>
      <c r="P498" s="1"/>
      <c r="Q498" s="1"/>
      <c r="R498" s="1"/>
      <c r="S498" s="1"/>
      <c r="T498" s="1"/>
      <c r="U498" s="1"/>
      <c r="V498" s="1"/>
    </row>
    <row r="499" spans="9:22" ht="13.5" customHeight="1">
      <c r="I499" s="1"/>
      <c r="J499" s="1"/>
      <c r="K499" s="1"/>
      <c r="L499" s="1"/>
      <c r="M499" s="1"/>
      <c r="N499" s="1"/>
      <c r="O499" s="1"/>
      <c r="P499" s="1"/>
      <c r="Q499" s="1"/>
      <c r="R499" s="1"/>
      <c r="S499" s="1"/>
      <c r="T499" s="1"/>
      <c r="U499" s="1"/>
      <c r="V499" s="1"/>
    </row>
    <row r="500" spans="9:22" ht="13.5" customHeight="1">
      <c r="I500" s="1"/>
      <c r="J500" s="1"/>
      <c r="K500" s="1"/>
      <c r="L500" s="1"/>
      <c r="M500" s="1"/>
      <c r="N500" s="1"/>
      <c r="O500" s="1"/>
      <c r="P500" s="1"/>
      <c r="Q500" s="1"/>
      <c r="R500" s="1"/>
      <c r="S500" s="1"/>
      <c r="T500" s="1"/>
      <c r="U500" s="1"/>
      <c r="V500" s="1"/>
    </row>
    <row r="501" spans="9:22" ht="13.5" customHeight="1">
      <c r="I501" s="1"/>
      <c r="J501" s="1"/>
      <c r="K501" s="1"/>
      <c r="L501" s="1"/>
      <c r="M501" s="1"/>
      <c r="N501" s="1"/>
      <c r="O501" s="1"/>
      <c r="P501" s="1"/>
      <c r="Q501" s="1"/>
      <c r="R501" s="1"/>
      <c r="S501" s="1"/>
      <c r="T501" s="1"/>
      <c r="U501" s="1"/>
      <c r="V501" s="1"/>
    </row>
    <row r="502" spans="9:22" ht="13.5" customHeight="1">
      <c r="I502" s="1"/>
      <c r="J502" s="1"/>
      <c r="K502" s="1"/>
      <c r="L502" s="1"/>
      <c r="M502" s="1"/>
      <c r="N502" s="1"/>
      <c r="O502" s="1"/>
      <c r="P502" s="1"/>
      <c r="Q502" s="1"/>
      <c r="R502" s="1"/>
      <c r="S502" s="1"/>
      <c r="T502" s="1"/>
      <c r="U502" s="1"/>
      <c r="V502" s="1"/>
    </row>
    <row r="503" spans="9:22" ht="13.5" customHeight="1">
      <c r="I503" s="1"/>
      <c r="J503" s="1"/>
      <c r="K503" s="1"/>
      <c r="L503" s="1"/>
      <c r="M503" s="1"/>
      <c r="N503" s="1"/>
      <c r="O503" s="1"/>
      <c r="P503" s="1"/>
      <c r="Q503" s="1"/>
      <c r="R503" s="1"/>
      <c r="S503" s="1"/>
      <c r="T503" s="1"/>
      <c r="U503" s="1"/>
      <c r="V503" s="1"/>
    </row>
    <row r="504" spans="9:22" ht="13.5" customHeight="1">
      <c r="I504" s="1"/>
      <c r="J504" s="1"/>
      <c r="K504" s="1"/>
      <c r="L504" s="1"/>
      <c r="M504" s="1"/>
      <c r="N504" s="1"/>
      <c r="O504" s="1"/>
      <c r="P504" s="1"/>
      <c r="Q504" s="1"/>
      <c r="R504" s="1"/>
      <c r="S504" s="1"/>
      <c r="T504" s="1"/>
      <c r="U504" s="1"/>
      <c r="V504" s="1"/>
    </row>
    <row r="505" spans="9:22" ht="13.5" customHeight="1">
      <c r="I505" s="1"/>
      <c r="J505" s="1"/>
      <c r="K505" s="1"/>
      <c r="L505" s="1"/>
      <c r="M505" s="1"/>
      <c r="N505" s="1"/>
      <c r="O505" s="1"/>
      <c r="P505" s="1"/>
      <c r="Q505" s="1"/>
      <c r="R505" s="1"/>
      <c r="S505" s="1"/>
      <c r="T505" s="1"/>
      <c r="U505" s="1"/>
      <c r="V505" s="1"/>
    </row>
    <row r="506" spans="9:22" ht="13.5" customHeight="1">
      <c r="I506" s="1"/>
      <c r="J506" s="1"/>
      <c r="K506" s="1"/>
      <c r="L506" s="1"/>
      <c r="M506" s="1"/>
      <c r="N506" s="1"/>
      <c r="O506" s="1"/>
      <c r="P506" s="1"/>
      <c r="Q506" s="1"/>
      <c r="R506" s="1"/>
      <c r="S506" s="1"/>
      <c r="T506" s="1"/>
      <c r="U506" s="1"/>
      <c r="V506" s="1"/>
    </row>
    <row r="507" spans="9:22" ht="13.5" customHeight="1">
      <c r="I507" s="1"/>
      <c r="J507" s="1"/>
      <c r="K507" s="1"/>
      <c r="L507" s="1"/>
      <c r="M507" s="1"/>
      <c r="N507" s="1"/>
      <c r="O507" s="1"/>
      <c r="P507" s="1"/>
      <c r="Q507" s="1"/>
      <c r="R507" s="1"/>
      <c r="S507" s="1"/>
      <c r="T507" s="1"/>
      <c r="U507" s="1"/>
      <c r="V507" s="1"/>
    </row>
    <row r="508" spans="9:22" ht="13.5" customHeight="1">
      <c r="I508" s="1"/>
      <c r="J508" s="1"/>
      <c r="K508" s="1"/>
      <c r="L508" s="1"/>
      <c r="M508" s="1"/>
      <c r="N508" s="1"/>
      <c r="O508" s="1"/>
      <c r="P508" s="1"/>
      <c r="Q508" s="1"/>
      <c r="R508" s="1"/>
      <c r="S508" s="1"/>
      <c r="T508" s="1"/>
      <c r="U508" s="1"/>
      <c r="V508" s="1"/>
    </row>
    <row r="509" spans="9:22" ht="13.5" customHeight="1">
      <c r="I509" s="1"/>
      <c r="J509" s="1"/>
      <c r="K509" s="1"/>
      <c r="L509" s="1"/>
      <c r="M509" s="1"/>
      <c r="N509" s="1"/>
      <c r="O509" s="1"/>
      <c r="P509" s="1"/>
      <c r="Q509" s="1"/>
      <c r="R509" s="1"/>
      <c r="S509" s="1"/>
      <c r="T509" s="1"/>
      <c r="U509" s="1"/>
      <c r="V509" s="1"/>
    </row>
    <row r="510" spans="9:22" ht="13.5" customHeight="1">
      <c r="I510" s="1"/>
      <c r="J510" s="1"/>
      <c r="K510" s="1"/>
      <c r="L510" s="1"/>
      <c r="M510" s="1"/>
      <c r="N510" s="1"/>
      <c r="O510" s="1"/>
      <c r="P510" s="1"/>
      <c r="Q510" s="1"/>
      <c r="R510" s="1"/>
      <c r="S510" s="1"/>
      <c r="T510" s="1"/>
      <c r="U510" s="1"/>
      <c r="V510" s="1"/>
    </row>
    <row r="511" spans="9:22" ht="13.5" customHeight="1">
      <c r="I511" s="1"/>
      <c r="J511" s="1"/>
      <c r="K511" s="1"/>
      <c r="L511" s="1"/>
      <c r="M511" s="1"/>
      <c r="N511" s="1"/>
      <c r="O511" s="1"/>
      <c r="P511" s="1"/>
      <c r="Q511" s="1"/>
      <c r="R511" s="1"/>
      <c r="S511" s="1"/>
      <c r="T511" s="1"/>
      <c r="U511" s="1"/>
      <c r="V511" s="1"/>
    </row>
    <row r="512" spans="9:22" ht="13.5" customHeight="1">
      <c r="I512" s="1"/>
      <c r="J512" s="1"/>
      <c r="K512" s="1"/>
      <c r="L512" s="1"/>
      <c r="M512" s="1"/>
      <c r="N512" s="1"/>
      <c r="O512" s="1"/>
      <c r="P512" s="1"/>
      <c r="Q512" s="1"/>
      <c r="R512" s="1"/>
      <c r="S512" s="1"/>
      <c r="T512" s="1"/>
      <c r="U512" s="1"/>
      <c r="V512" s="1"/>
    </row>
    <row r="513" spans="9:22" ht="13.5" customHeight="1">
      <c r="I513" s="1"/>
      <c r="J513" s="1"/>
      <c r="K513" s="1"/>
      <c r="L513" s="1"/>
      <c r="M513" s="1"/>
      <c r="N513" s="1"/>
      <c r="O513" s="1"/>
      <c r="P513" s="1"/>
      <c r="Q513" s="1"/>
      <c r="R513" s="1"/>
      <c r="S513" s="1"/>
      <c r="T513" s="1"/>
      <c r="U513" s="1"/>
      <c r="V513" s="1"/>
    </row>
    <row r="514" spans="9:22" ht="13.5" customHeight="1">
      <c r="I514" s="1"/>
      <c r="J514" s="1"/>
      <c r="K514" s="1"/>
      <c r="L514" s="1"/>
      <c r="M514" s="1"/>
      <c r="N514" s="1"/>
      <c r="O514" s="1"/>
      <c r="P514" s="1"/>
      <c r="Q514" s="1"/>
      <c r="R514" s="1"/>
      <c r="S514" s="1"/>
      <c r="T514" s="1"/>
      <c r="U514" s="1"/>
      <c r="V514" s="1"/>
    </row>
    <row r="515" spans="9:22" ht="13.5" customHeight="1">
      <c r="I515" s="1"/>
      <c r="J515" s="1"/>
      <c r="K515" s="1"/>
      <c r="L515" s="1"/>
      <c r="M515" s="1"/>
      <c r="N515" s="1"/>
      <c r="O515" s="1"/>
      <c r="P515" s="1"/>
      <c r="Q515" s="1"/>
      <c r="R515" s="1"/>
      <c r="S515" s="1"/>
      <c r="T515" s="1"/>
      <c r="U515" s="1"/>
      <c r="V515" s="1"/>
    </row>
    <row r="516" spans="9:22" ht="13.5" customHeight="1">
      <c r="I516" s="1"/>
      <c r="J516" s="1"/>
      <c r="K516" s="1"/>
      <c r="L516" s="1"/>
      <c r="M516" s="1"/>
      <c r="N516" s="1"/>
      <c r="O516" s="1"/>
      <c r="P516" s="1"/>
      <c r="Q516" s="1"/>
      <c r="R516" s="1"/>
      <c r="S516" s="1"/>
      <c r="T516" s="1"/>
      <c r="U516" s="1"/>
      <c r="V516" s="1"/>
    </row>
    <row r="517" spans="9:22" ht="13.5" customHeight="1">
      <c r="I517" s="1"/>
      <c r="J517" s="1"/>
      <c r="K517" s="1"/>
      <c r="L517" s="1"/>
      <c r="M517" s="1"/>
      <c r="N517" s="1"/>
      <c r="O517" s="1"/>
      <c r="P517" s="1"/>
      <c r="Q517" s="1"/>
      <c r="R517" s="1"/>
      <c r="S517" s="1"/>
      <c r="T517" s="1"/>
      <c r="U517" s="1"/>
      <c r="V517" s="1"/>
    </row>
    <row r="518" spans="9:22" ht="13.5" customHeight="1">
      <c r="I518" s="1"/>
      <c r="J518" s="1"/>
      <c r="K518" s="1"/>
      <c r="L518" s="1"/>
      <c r="M518" s="1"/>
      <c r="N518" s="1"/>
      <c r="O518" s="1"/>
      <c r="P518" s="1"/>
      <c r="Q518" s="1"/>
      <c r="R518" s="1"/>
      <c r="S518" s="1"/>
      <c r="T518" s="1"/>
      <c r="U518" s="1"/>
      <c r="V518" s="1"/>
    </row>
    <row r="519" spans="9:22" ht="13.5" customHeight="1">
      <c r="I519" s="1"/>
      <c r="J519" s="1"/>
      <c r="K519" s="1"/>
      <c r="L519" s="1"/>
      <c r="M519" s="1"/>
      <c r="N519" s="1"/>
      <c r="O519" s="1"/>
      <c r="P519" s="1"/>
      <c r="Q519" s="1"/>
      <c r="R519" s="1"/>
      <c r="S519" s="1"/>
      <c r="T519" s="1"/>
      <c r="U519" s="1"/>
      <c r="V519" s="1"/>
    </row>
    <row r="520" spans="9:22" ht="13.5" customHeight="1">
      <c r="I520" s="1"/>
      <c r="J520" s="1"/>
      <c r="K520" s="1"/>
      <c r="L520" s="1"/>
      <c r="M520" s="1"/>
      <c r="N520" s="1"/>
      <c r="O520" s="1"/>
      <c r="P520" s="1"/>
      <c r="Q520" s="1"/>
      <c r="R520" s="1"/>
      <c r="S520" s="1"/>
      <c r="T520" s="1"/>
      <c r="U520" s="1"/>
      <c r="V520" s="1"/>
    </row>
    <row r="521" spans="9:22" ht="13.5" customHeight="1">
      <c r="I521" s="1"/>
      <c r="J521" s="1"/>
      <c r="K521" s="1"/>
      <c r="L521" s="1"/>
      <c r="M521" s="1"/>
      <c r="N521" s="1"/>
      <c r="O521" s="1"/>
      <c r="P521" s="1"/>
      <c r="Q521" s="1"/>
      <c r="R521" s="1"/>
      <c r="S521" s="1"/>
      <c r="T521" s="1"/>
      <c r="U521" s="1"/>
      <c r="V521" s="1"/>
    </row>
    <row r="522" spans="9:22" ht="13.5" customHeight="1">
      <c r="I522" s="1"/>
      <c r="J522" s="1"/>
      <c r="K522" s="1"/>
      <c r="L522" s="1"/>
      <c r="M522" s="1"/>
      <c r="N522" s="1"/>
      <c r="O522" s="1"/>
      <c r="P522" s="1"/>
      <c r="Q522" s="1"/>
      <c r="R522" s="1"/>
      <c r="S522" s="1"/>
      <c r="T522" s="1"/>
      <c r="U522" s="1"/>
      <c r="V522" s="1"/>
    </row>
    <row r="523" spans="9:22" ht="13.5" customHeight="1">
      <c r="I523" s="1"/>
      <c r="J523" s="1"/>
      <c r="K523" s="1"/>
      <c r="L523" s="1"/>
      <c r="M523" s="1"/>
      <c r="N523" s="1"/>
      <c r="O523" s="1"/>
      <c r="P523" s="1"/>
      <c r="Q523" s="1"/>
      <c r="R523" s="1"/>
      <c r="S523" s="1"/>
      <c r="T523" s="1"/>
      <c r="U523" s="1"/>
      <c r="V523" s="1"/>
    </row>
    <row r="524" spans="9:22" ht="13.5" customHeight="1">
      <c r="I524" s="1"/>
      <c r="J524" s="1"/>
      <c r="K524" s="1"/>
      <c r="L524" s="1"/>
      <c r="M524" s="1"/>
      <c r="N524" s="1"/>
      <c r="O524" s="1"/>
      <c r="P524" s="1"/>
      <c r="Q524" s="1"/>
      <c r="R524" s="1"/>
      <c r="S524" s="1"/>
      <c r="T524" s="1"/>
      <c r="U524" s="1"/>
      <c r="V524" s="1"/>
    </row>
    <row r="525" spans="9:22" ht="13.5" customHeight="1">
      <c r="I525" s="1"/>
      <c r="J525" s="1"/>
      <c r="K525" s="1"/>
      <c r="L525" s="1"/>
      <c r="M525" s="1"/>
      <c r="N525" s="1"/>
      <c r="O525" s="1"/>
      <c r="P525" s="1"/>
      <c r="Q525" s="1"/>
      <c r="R525" s="1"/>
      <c r="S525" s="1"/>
      <c r="T525" s="1"/>
      <c r="U525" s="1"/>
      <c r="V525" s="1"/>
    </row>
    <row r="526" spans="9:22" ht="13.5" customHeight="1">
      <c r="I526" s="1"/>
      <c r="J526" s="1"/>
      <c r="K526" s="1"/>
      <c r="L526" s="1"/>
      <c r="M526" s="1"/>
      <c r="N526" s="1"/>
      <c r="O526" s="1"/>
      <c r="P526" s="1"/>
      <c r="Q526" s="1"/>
      <c r="R526" s="1"/>
      <c r="S526" s="1"/>
      <c r="T526" s="1"/>
      <c r="U526" s="1"/>
      <c r="V526" s="1"/>
    </row>
    <row r="527" spans="9:22" ht="13.5" customHeight="1">
      <c r="I527" s="1"/>
      <c r="J527" s="1"/>
      <c r="K527" s="1"/>
      <c r="L527" s="1"/>
      <c r="M527" s="1"/>
      <c r="N527" s="1"/>
      <c r="O527" s="1"/>
      <c r="P527" s="1"/>
      <c r="Q527" s="1"/>
      <c r="R527" s="1"/>
      <c r="S527" s="1"/>
      <c r="T527" s="1"/>
      <c r="U527" s="1"/>
      <c r="V527" s="1"/>
    </row>
    <row r="528" spans="9:22" ht="13.5" customHeight="1">
      <c r="I528" s="1"/>
      <c r="J528" s="1"/>
      <c r="K528" s="1"/>
      <c r="L528" s="1"/>
      <c r="M528" s="1"/>
      <c r="N528" s="1"/>
      <c r="O528" s="1"/>
      <c r="P528" s="1"/>
      <c r="Q528" s="1"/>
      <c r="R528" s="1"/>
      <c r="S528" s="1"/>
      <c r="T528" s="1"/>
      <c r="U528" s="1"/>
      <c r="V528" s="1"/>
    </row>
    <row r="529" spans="9:22" ht="13.5" customHeight="1">
      <c r="I529" s="1"/>
      <c r="J529" s="1"/>
      <c r="K529" s="1"/>
      <c r="L529" s="1"/>
      <c r="M529" s="1"/>
      <c r="N529" s="1"/>
      <c r="O529" s="1"/>
      <c r="P529" s="1"/>
      <c r="Q529" s="1"/>
      <c r="R529" s="1"/>
      <c r="S529" s="1"/>
      <c r="T529" s="1"/>
      <c r="U529" s="1"/>
      <c r="V529" s="1"/>
    </row>
    <row r="530" spans="9:22" ht="13.5" customHeight="1">
      <c r="I530" s="1"/>
      <c r="J530" s="1"/>
      <c r="K530" s="1"/>
      <c r="L530" s="1"/>
      <c r="M530" s="1"/>
      <c r="N530" s="1"/>
      <c r="O530" s="1"/>
      <c r="P530" s="1"/>
      <c r="Q530" s="1"/>
      <c r="R530" s="1"/>
      <c r="S530" s="1"/>
      <c r="T530" s="1"/>
      <c r="U530" s="1"/>
      <c r="V530" s="1"/>
    </row>
    <row r="531" spans="9:22" ht="13.5" customHeight="1">
      <c r="I531" s="1"/>
      <c r="J531" s="1"/>
      <c r="K531" s="1"/>
      <c r="L531" s="1"/>
      <c r="M531" s="1"/>
      <c r="N531" s="1"/>
      <c r="O531" s="1"/>
      <c r="P531" s="1"/>
      <c r="Q531" s="1"/>
      <c r="R531" s="1"/>
      <c r="S531" s="1"/>
      <c r="T531" s="1"/>
      <c r="U531" s="1"/>
      <c r="V531" s="1"/>
    </row>
    <row r="532" spans="9:22" ht="13.5" customHeight="1">
      <c r="I532" s="1"/>
      <c r="J532" s="1"/>
      <c r="K532" s="1"/>
      <c r="L532" s="1"/>
      <c r="M532" s="1"/>
      <c r="N532" s="1"/>
      <c r="O532" s="1"/>
      <c r="P532" s="1"/>
      <c r="Q532" s="1"/>
      <c r="R532" s="1"/>
      <c r="S532" s="1"/>
      <c r="T532" s="1"/>
      <c r="U532" s="1"/>
      <c r="V532" s="1"/>
    </row>
    <row r="533" spans="9:22" ht="13.5" customHeight="1">
      <c r="I533" s="1"/>
      <c r="J533" s="1"/>
      <c r="K533" s="1"/>
      <c r="L533" s="1"/>
      <c r="M533" s="1"/>
      <c r="N533" s="1"/>
      <c r="O533" s="1"/>
      <c r="P533" s="1"/>
      <c r="Q533" s="1"/>
      <c r="R533" s="1"/>
      <c r="S533" s="1"/>
      <c r="T533" s="1"/>
      <c r="U533" s="1"/>
      <c r="V533" s="1"/>
    </row>
    <row r="534" spans="9:22" ht="13.5" customHeight="1">
      <c r="I534" s="1"/>
      <c r="J534" s="1"/>
      <c r="K534" s="1"/>
      <c r="L534" s="1"/>
      <c r="M534" s="1"/>
      <c r="N534" s="1"/>
      <c r="O534" s="1"/>
      <c r="P534" s="1"/>
      <c r="Q534" s="1"/>
      <c r="R534" s="1"/>
      <c r="S534" s="1"/>
      <c r="T534" s="1"/>
      <c r="U534" s="1"/>
      <c r="V534" s="1"/>
    </row>
    <row r="535" spans="9:22" ht="13.5" customHeight="1">
      <c r="I535" s="1"/>
      <c r="J535" s="1"/>
      <c r="K535" s="1"/>
      <c r="L535" s="1"/>
      <c r="M535" s="1"/>
      <c r="N535" s="1"/>
      <c r="O535" s="1"/>
      <c r="P535" s="1"/>
      <c r="Q535" s="1"/>
      <c r="R535" s="1"/>
      <c r="S535" s="1"/>
      <c r="T535" s="1"/>
      <c r="U535" s="1"/>
      <c r="V535" s="1"/>
    </row>
    <row r="536" spans="9:22" ht="13.5" customHeight="1">
      <c r="I536" s="1"/>
      <c r="J536" s="1"/>
      <c r="K536" s="1"/>
      <c r="L536" s="1"/>
      <c r="M536" s="1"/>
      <c r="N536" s="1"/>
      <c r="O536" s="1"/>
      <c r="P536" s="1"/>
      <c r="Q536" s="1"/>
      <c r="R536" s="1"/>
      <c r="S536" s="1"/>
      <c r="T536" s="1"/>
      <c r="U536" s="1"/>
      <c r="V536" s="1"/>
    </row>
    <row r="537" spans="9:22" ht="13.5" customHeight="1">
      <c r="I537" s="1"/>
      <c r="J537" s="1"/>
      <c r="K537" s="1"/>
      <c r="L537" s="1"/>
      <c r="M537" s="1"/>
      <c r="N537" s="1"/>
      <c r="O537" s="1"/>
      <c r="P537" s="1"/>
      <c r="Q537" s="1"/>
      <c r="R537" s="1"/>
      <c r="S537" s="1"/>
      <c r="T537" s="1"/>
      <c r="U537" s="1"/>
      <c r="V537" s="1"/>
    </row>
    <row r="538" spans="9:22" ht="13.5" customHeight="1">
      <c r="I538" s="1"/>
      <c r="J538" s="1"/>
      <c r="K538" s="1"/>
      <c r="L538" s="1"/>
      <c r="M538" s="1"/>
      <c r="N538" s="1"/>
      <c r="O538" s="1"/>
      <c r="P538" s="1"/>
      <c r="Q538" s="1"/>
      <c r="R538" s="1"/>
      <c r="S538" s="1"/>
      <c r="T538" s="1"/>
      <c r="U538" s="1"/>
      <c r="V538" s="1"/>
    </row>
    <row r="539" spans="9:22" ht="13.5" customHeight="1">
      <c r="I539" s="1"/>
      <c r="J539" s="1"/>
      <c r="K539" s="1"/>
      <c r="L539" s="1"/>
      <c r="M539" s="1"/>
      <c r="N539" s="1"/>
      <c r="O539" s="1"/>
      <c r="P539" s="1"/>
      <c r="Q539" s="1"/>
      <c r="R539" s="1"/>
      <c r="S539" s="1"/>
      <c r="T539" s="1"/>
      <c r="U539" s="1"/>
      <c r="V539" s="1"/>
    </row>
    <row r="540" spans="9:22" ht="13.5" customHeight="1">
      <c r="I540" s="1"/>
      <c r="J540" s="1"/>
      <c r="K540" s="1"/>
      <c r="L540" s="1"/>
      <c r="M540" s="1"/>
      <c r="N540" s="1"/>
      <c r="O540" s="1"/>
      <c r="P540" s="1"/>
      <c r="Q540" s="1"/>
      <c r="R540" s="1"/>
      <c r="S540" s="1"/>
      <c r="T540" s="1"/>
      <c r="U540" s="1"/>
      <c r="V540" s="1"/>
    </row>
    <row r="541" spans="9:22" ht="13.5" customHeight="1">
      <c r="I541" s="1"/>
      <c r="J541" s="1"/>
      <c r="K541" s="1"/>
      <c r="L541" s="1"/>
      <c r="M541" s="1"/>
      <c r="N541" s="1"/>
      <c r="O541" s="1"/>
      <c r="P541" s="1"/>
      <c r="Q541" s="1"/>
      <c r="R541" s="1"/>
      <c r="S541" s="1"/>
      <c r="T541" s="1"/>
      <c r="U541" s="1"/>
      <c r="V541" s="1"/>
    </row>
    <row r="542" spans="9:22" ht="13.5" customHeight="1">
      <c r="I542" s="1"/>
      <c r="J542" s="1"/>
      <c r="K542" s="1"/>
      <c r="L542" s="1"/>
      <c r="M542" s="1"/>
      <c r="N542" s="1"/>
      <c r="O542" s="1"/>
      <c r="P542" s="1"/>
      <c r="Q542" s="1"/>
      <c r="R542" s="1"/>
      <c r="S542" s="1"/>
      <c r="T542" s="1"/>
      <c r="U542" s="1"/>
      <c r="V542" s="1"/>
    </row>
    <row r="543" spans="9:22" ht="13.5" customHeight="1">
      <c r="I543" s="1"/>
      <c r="J543" s="1"/>
      <c r="K543" s="1"/>
      <c r="L543" s="1"/>
      <c r="M543" s="1"/>
      <c r="N543" s="1"/>
      <c r="O543" s="1"/>
      <c r="P543" s="1"/>
      <c r="Q543" s="1"/>
      <c r="R543" s="1"/>
      <c r="S543" s="1"/>
      <c r="T543" s="1"/>
      <c r="U543" s="1"/>
      <c r="V543" s="1"/>
    </row>
    <row r="544" spans="9:22" ht="13.5" customHeight="1">
      <c r="I544" s="1"/>
      <c r="J544" s="1"/>
      <c r="K544" s="1"/>
      <c r="L544" s="1"/>
      <c r="M544" s="1"/>
      <c r="N544" s="1"/>
      <c r="O544" s="1"/>
      <c r="P544" s="1"/>
      <c r="Q544" s="1"/>
      <c r="R544" s="1"/>
      <c r="S544" s="1"/>
      <c r="T544" s="1"/>
      <c r="U544" s="1"/>
      <c r="V544" s="1"/>
    </row>
    <row r="545" spans="9:22" ht="13.5" customHeight="1">
      <c r="I545" s="1"/>
      <c r="J545" s="1"/>
      <c r="K545" s="1"/>
      <c r="L545" s="1"/>
      <c r="M545" s="1"/>
      <c r="N545" s="1"/>
      <c r="O545" s="1"/>
      <c r="P545" s="1"/>
      <c r="Q545" s="1"/>
      <c r="R545" s="1"/>
      <c r="S545" s="1"/>
      <c r="T545" s="1"/>
      <c r="U545" s="1"/>
      <c r="V545" s="1"/>
    </row>
    <row r="546" spans="9:22" ht="13.5" customHeight="1">
      <c r="I546" s="1"/>
      <c r="J546" s="1"/>
      <c r="K546" s="1"/>
      <c r="L546" s="1"/>
      <c r="M546" s="1"/>
      <c r="N546" s="1"/>
      <c r="O546" s="1"/>
      <c r="P546" s="1"/>
      <c r="Q546" s="1"/>
      <c r="R546" s="1"/>
      <c r="S546" s="1"/>
      <c r="T546" s="1"/>
      <c r="U546" s="1"/>
      <c r="V546" s="1"/>
    </row>
    <row r="547" spans="9:22" ht="13.5" customHeight="1">
      <c r="I547" s="1"/>
      <c r="J547" s="1"/>
      <c r="K547" s="1"/>
      <c r="L547" s="1"/>
      <c r="M547" s="1"/>
      <c r="N547" s="1"/>
      <c r="O547" s="1"/>
      <c r="P547" s="1"/>
      <c r="Q547" s="1"/>
      <c r="R547" s="1"/>
      <c r="S547" s="1"/>
      <c r="T547" s="1"/>
      <c r="U547" s="1"/>
      <c r="V547" s="1"/>
    </row>
    <row r="548" spans="9:22" ht="13.5" customHeight="1">
      <c r="I548" s="1"/>
      <c r="J548" s="1"/>
      <c r="K548" s="1"/>
      <c r="L548" s="1"/>
      <c r="M548" s="1"/>
      <c r="N548" s="1"/>
      <c r="O548" s="1"/>
      <c r="P548" s="1"/>
      <c r="Q548" s="1"/>
      <c r="R548" s="1"/>
      <c r="S548" s="1"/>
      <c r="T548" s="1"/>
      <c r="U548" s="1"/>
      <c r="V548" s="1"/>
    </row>
    <row r="549" spans="9:22" ht="13.5" customHeight="1">
      <c r="I549" s="1"/>
      <c r="J549" s="1"/>
      <c r="K549" s="1"/>
      <c r="L549" s="1"/>
      <c r="M549" s="1"/>
      <c r="N549" s="1"/>
      <c r="O549" s="1"/>
      <c r="P549" s="1"/>
      <c r="Q549" s="1"/>
      <c r="R549" s="1"/>
      <c r="S549" s="1"/>
      <c r="T549" s="1"/>
      <c r="U549" s="1"/>
      <c r="V549" s="1"/>
    </row>
    <row r="550" spans="9:22" ht="13.5" customHeight="1">
      <c r="I550" s="1"/>
      <c r="J550" s="1"/>
      <c r="K550" s="1"/>
      <c r="L550" s="1"/>
      <c r="M550" s="1"/>
      <c r="N550" s="1"/>
      <c r="O550" s="1"/>
      <c r="P550" s="1"/>
      <c r="Q550" s="1"/>
      <c r="R550" s="1"/>
      <c r="S550" s="1"/>
      <c r="T550" s="1"/>
      <c r="U550" s="1"/>
      <c r="V550" s="1"/>
    </row>
    <row r="551" spans="9:22" ht="13.5" customHeight="1">
      <c r="I551" s="1"/>
      <c r="J551" s="1"/>
      <c r="K551" s="1"/>
      <c r="L551" s="1"/>
      <c r="M551" s="1"/>
      <c r="N551" s="1"/>
      <c r="O551" s="1"/>
      <c r="P551" s="1"/>
      <c r="Q551" s="1"/>
      <c r="R551" s="1"/>
      <c r="S551" s="1"/>
      <c r="T551" s="1"/>
      <c r="U551" s="1"/>
      <c r="V551" s="1"/>
    </row>
    <row r="552" spans="9:22" ht="13.5" customHeight="1">
      <c r="I552" s="1"/>
      <c r="J552" s="1"/>
      <c r="K552" s="1"/>
      <c r="L552" s="1"/>
      <c r="M552" s="1"/>
      <c r="N552" s="1"/>
      <c r="O552" s="1"/>
      <c r="P552" s="1"/>
      <c r="Q552" s="1"/>
      <c r="R552" s="1"/>
      <c r="S552" s="1"/>
      <c r="T552" s="1"/>
      <c r="U552" s="1"/>
      <c r="V552" s="1"/>
    </row>
    <row r="553" spans="9:22" ht="13.5" customHeight="1">
      <c r="I553" s="1"/>
      <c r="J553" s="1"/>
      <c r="K553" s="1"/>
      <c r="L553" s="1"/>
      <c r="M553" s="1"/>
      <c r="N553" s="1"/>
      <c r="O553" s="1"/>
      <c r="P553" s="1"/>
      <c r="Q553" s="1"/>
      <c r="R553" s="1"/>
      <c r="S553" s="1"/>
      <c r="T553" s="1"/>
      <c r="U553" s="1"/>
      <c r="V553" s="1"/>
    </row>
    <row r="554" spans="9:22" ht="13.5" customHeight="1">
      <c r="I554" s="1"/>
      <c r="J554" s="1"/>
      <c r="K554" s="1"/>
      <c r="L554" s="1"/>
      <c r="M554" s="1"/>
      <c r="N554" s="1"/>
      <c r="O554" s="1"/>
      <c r="P554" s="1"/>
      <c r="Q554" s="1"/>
      <c r="R554" s="1"/>
      <c r="S554" s="1"/>
      <c r="T554" s="1"/>
      <c r="U554" s="1"/>
      <c r="V554" s="1"/>
    </row>
    <row r="555" spans="9:22" ht="13.5" customHeight="1">
      <c r="I555" s="1"/>
      <c r="J555" s="1"/>
      <c r="K555" s="1"/>
      <c r="L555" s="1"/>
      <c r="M555" s="1"/>
      <c r="N555" s="1"/>
      <c r="O555" s="1"/>
      <c r="P555" s="1"/>
      <c r="Q555" s="1"/>
      <c r="R555" s="1"/>
      <c r="S555" s="1"/>
      <c r="T555" s="1"/>
      <c r="U555" s="1"/>
      <c r="V555" s="1"/>
    </row>
    <row r="556" spans="9:22" ht="13.5" customHeight="1">
      <c r="I556" s="1"/>
      <c r="J556" s="1"/>
      <c r="K556" s="1"/>
      <c r="L556" s="1"/>
      <c r="M556" s="1"/>
      <c r="N556" s="1"/>
      <c r="O556" s="1"/>
      <c r="P556" s="1"/>
      <c r="Q556" s="1"/>
      <c r="R556" s="1"/>
      <c r="S556" s="1"/>
      <c r="T556" s="1"/>
      <c r="U556" s="1"/>
      <c r="V556" s="1"/>
    </row>
    <row r="557" spans="9:22" ht="13.5" customHeight="1">
      <c r="I557" s="1"/>
      <c r="J557" s="1"/>
      <c r="K557" s="1"/>
      <c r="L557" s="1"/>
      <c r="M557" s="1"/>
      <c r="N557" s="1"/>
      <c r="O557" s="1"/>
      <c r="P557" s="1"/>
      <c r="Q557" s="1"/>
      <c r="R557" s="1"/>
      <c r="S557" s="1"/>
      <c r="T557" s="1"/>
      <c r="U557" s="1"/>
      <c r="V557" s="1"/>
    </row>
    <row r="558" spans="9:22" ht="13.5" customHeight="1">
      <c r="I558" s="1"/>
      <c r="J558" s="1"/>
      <c r="K558" s="1"/>
      <c r="L558" s="1"/>
      <c r="M558" s="1"/>
      <c r="N558" s="1"/>
      <c r="O558" s="1"/>
      <c r="P558" s="1"/>
      <c r="Q558" s="1"/>
      <c r="R558" s="1"/>
      <c r="S558" s="1"/>
      <c r="T558" s="1"/>
      <c r="U558" s="1"/>
      <c r="V558" s="1"/>
    </row>
    <row r="559" spans="9:22" ht="13.5" customHeight="1">
      <c r="I559" s="1"/>
      <c r="J559" s="1"/>
      <c r="K559" s="1"/>
      <c r="L559" s="1"/>
      <c r="M559" s="1"/>
      <c r="N559" s="1"/>
      <c r="O559" s="1"/>
      <c r="P559" s="1"/>
      <c r="Q559" s="1"/>
      <c r="R559" s="1"/>
      <c r="S559" s="1"/>
      <c r="T559" s="1"/>
      <c r="U559" s="1"/>
      <c r="V559" s="1"/>
    </row>
    <row r="560" spans="9:22" ht="13.5" customHeight="1">
      <c r="I560" s="1"/>
      <c r="J560" s="1"/>
      <c r="K560" s="1"/>
      <c r="L560" s="1"/>
      <c r="M560" s="1"/>
      <c r="N560" s="1"/>
      <c r="O560" s="1"/>
      <c r="P560" s="1"/>
      <c r="Q560" s="1"/>
      <c r="R560" s="1"/>
      <c r="S560" s="1"/>
      <c r="T560" s="1"/>
      <c r="U560" s="1"/>
      <c r="V560" s="1"/>
    </row>
    <row r="561" spans="9:22" ht="13.5" customHeight="1">
      <c r="I561" s="1"/>
      <c r="J561" s="1"/>
      <c r="K561" s="1"/>
      <c r="L561" s="1"/>
      <c r="M561" s="1"/>
      <c r="N561" s="1"/>
      <c r="O561" s="1"/>
      <c r="P561" s="1"/>
      <c r="Q561" s="1"/>
      <c r="R561" s="1"/>
      <c r="S561" s="1"/>
      <c r="T561" s="1"/>
      <c r="U561" s="1"/>
      <c r="V561" s="1"/>
    </row>
    <row r="562" spans="9:22" ht="13.5" customHeight="1">
      <c r="I562" s="1"/>
      <c r="J562" s="1"/>
      <c r="K562" s="1"/>
      <c r="L562" s="1"/>
      <c r="M562" s="1"/>
      <c r="N562" s="1"/>
      <c r="O562" s="1"/>
      <c r="P562" s="1"/>
      <c r="Q562" s="1"/>
      <c r="R562" s="1"/>
      <c r="S562" s="1"/>
      <c r="T562" s="1"/>
      <c r="U562" s="1"/>
      <c r="V562" s="1"/>
    </row>
    <row r="563" spans="9:22" ht="13.5" customHeight="1">
      <c r="I563" s="1"/>
      <c r="J563" s="1"/>
      <c r="K563" s="1"/>
      <c r="L563" s="1"/>
      <c r="M563" s="1"/>
      <c r="N563" s="1"/>
      <c r="O563" s="1"/>
      <c r="P563" s="1"/>
      <c r="Q563" s="1"/>
      <c r="R563" s="1"/>
      <c r="S563" s="1"/>
      <c r="T563" s="1"/>
      <c r="U563" s="1"/>
      <c r="V563" s="1"/>
    </row>
    <row r="564" spans="9:22" ht="13.5" customHeight="1">
      <c r="I564" s="1"/>
      <c r="J564" s="1"/>
      <c r="K564" s="1"/>
      <c r="L564" s="1"/>
      <c r="M564" s="1"/>
      <c r="N564" s="1"/>
      <c r="O564" s="1"/>
      <c r="P564" s="1"/>
      <c r="Q564" s="1"/>
      <c r="R564" s="1"/>
      <c r="S564" s="1"/>
      <c r="T564" s="1"/>
      <c r="U564" s="1"/>
      <c r="V564" s="1"/>
    </row>
    <row r="565" spans="9:22" ht="13.5" customHeight="1">
      <c r="I565" s="1"/>
      <c r="J565" s="1"/>
      <c r="K565" s="1"/>
      <c r="L565" s="1"/>
      <c r="M565" s="1"/>
      <c r="N565" s="1"/>
      <c r="O565" s="1"/>
      <c r="P565" s="1"/>
      <c r="Q565" s="1"/>
      <c r="R565" s="1"/>
      <c r="S565" s="1"/>
      <c r="T565" s="1"/>
      <c r="U565" s="1"/>
      <c r="V565" s="1"/>
    </row>
    <row r="566" spans="9:22" ht="13.5" customHeight="1">
      <c r="I566" s="1"/>
      <c r="J566" s="1"/>
      <c r="K566" s="1"/>
      <c r="L566" s="1"/>
      <c r="M566" s="1"/>
      <c r="N566" s="1"/>
      <c r="O566" s="1"/>
      <c r="P566" s="1"/>
      <c r="Q566" s="1"/>
      <c r="R566" s="1"/>
      <c r="S566" s="1"/>
      <c r="T566" s="1"/>
      <c r="U566" s="1"/>
      <c r="V566" s="1"/>
    </row>
    <row r="567" spans="9:22" ht="13.5" customHeight="1">
      <c r="I567" s="1"/>
      <c r="J567" s="1"/>
      <c r="K567" s="1"/>
      <c r="L567" s="1"/>
      <c r="M567" s="1"/>
      <c r="N567" s="1"/>
      <c r="O567" s="1"/>
      <c r="P567" s="1"/>
      <c r="Q567" s="1"/>
      <c r="R567" s="1"/>
      <c r="S567" s="1"/>
      <c r="T567" s="1"/>
      <c r="U567" s="1"/>
      <c r="V567" s="1"/>
    </row>
    <row r="568" spans="9:22" ht="13.5" customHeight="1">
      <c r="I568" s="1"/>
      <c r="J568" s="1"/>
      <c r="K568" s="1"/>
      <c r="L568" s="1"/>
      <c r="M568" s="1"/>
      <c r="N568" s="1"/>
      <c r="O568" s="1"/>
      <c r="P568" s="1"/>
      <c r="Q568" s="1"/>
      <c r="R568" s="1"/>
      <c r="S568" s="1"/>
      <c r="T568" s="1"/>
      <c r="U568" s="1"/>
      <c r="V568" s="1"/>
    </row>
    <row r="569" spans="9:22" ht="13.5" customHeight="1">
      <c r="I569" s="1"/>
      <c r="J569" s="1"/>
      <c r="K569" s="1"/>
      <c r="L569" s="1"/>
      <c r="M569" s="1"/>
      <c r="N569" s="1"/>
      <c r="O569" s="1"/>
      <c r="P569" s="1"/>
      <c r="Q569" s="1"/>
      <c r="R569" s="1"/>
      <c r="S569" s="1"/>
      <c r="T569" s="1"/>
      <c r="U569" s="1"/>
      <c r="V569" s="1"/>
    </row>
    <row r="570" spans="9:22" ht="13.5" customHeight="1">
      <c r="I570" s="1"/>
      <c r="J570" s="1"/>
      <c r="K570" s="1"/>
      <c r="L570" s="1"/>
      <c r="M570" s="1"/>
      <c r="N570" s="1"/>
      <c r="O570" s="1"/>
      <c r="P570" s="1"/>
      <c r="Q570" s="1"/>
      <c r="R570" s="1"/>
      <c r="S570" s="1"/>
      <c r="T570" s="1"/>
      <c r="U570" s="1"/>
      <c r="V570" s="1"/>
    </row>
    <row r="571" spans="9:22" ht="13.5" customHeight="1">
      <c r="I571" s="1"/>
      <c r="J571" s="1"/>
      <c r="K571" s="1"/>
      <c r="L571" s="1"/>
      <c r="M571" s="1"/>
      <c r="N571" s="1"/>
      <c r="O571" s="1"/>
      <c r="P571" s="1"/>
      <c r="Q571" s="1"/>
      <c r="R571" s="1"/>
      <c r="S571" s="1"/>
      <c r="T571" s="1"/>
      <c r="U571" s="1"/>
      <c r="V571" s="1"/>
    </row>
    <row r="572" spans="9:22" ht="13.5" customHeight="1">
      <c r="I572" s="1"/>
      <c r="J572" s="1"/>
      <c r="K572" s="1"/>
      <c r="L572" s="1"/>
      <c r="M572" s="1"/>
      <c r="N572" s="1"/>
      <c r="O572" s="1"/>
      <c r="P572" s="1"/>
      <c r="Q572" s="1"/>
      <c r="R572" s="1"/>
      <c r="S572" s="1"/>
      <c r="T572" s="1"/>
      <c r="U572" s="1"/>
      <c r="V572" s="1"/>
    </row>
    <row r="573" spans="9:22" ht="13.5" customHeight="1">
      <c r="I573" s="1"/>
      <c r="J573" s="1"/>
      <c r="K573" s="1"/>
      <c r="L573" s="1"/>
      <c r="M573" s="1"/>
      <c r="N573" s="1"/>
      <c r="O573" s="1"/>
      <c r="P573" s="1"/>
      <c r="Q573" s="1"/>
      <c r="R573" s="1"/>
      <c r="S573" s="1"/>
      <c r="T573" s="1"/>
      <c r="U573" s="1"/>
      <c r="V573" s="1"/>
    </row>
    <row r="574" spans="9:22" ht="13.5" customHeight="1">
      <c r="I574" s="1"/>
      <c r="J574" s="1"/>
      <c r="K574" s="1"/>
      <c r="L574" s="1"/>
      <c r="M574" s="1"/>
      <c r="N574" s="1"/>
      <c r="O574" s="1"/>
      <c r="P574" s="1"/>
      <c r="Q574" s="1"/>
      <c r="R574" s="1"/>
      <c r="S574" s="1"/>
      <c r="T574" s="1"/>
      <c r="U574" s="1"/>
      <c r="V574" s="1"/>
    </row>
    <row r="575" spans="9:22" ht="13.5" customHeight="1">
      <c r="I575" s="1"/>
      <c r="J575" s="1"/>
      <c r="K575" s="1"/>
      <c r="L575" s="1"/>
      <c r="M575" s="1"/>
      <c r="N575" s="1"/>
      <c r="O575" s="1"/>
      <c r="P575" s="1"/>
      <c r="Q575" s="1"/>
      <c r="R575" s="1"/>
      <c r="S575" s="1"/>
      <c r="T575" s="1"/>
      <c r="U575" s="1"/>
      <c r="V575" s="1"/>
    </row>
    <row r="576" spans="9:22" ht="13.5" customHeight="1">
      <c r="I576" s="1"/>
      <c r="J576" s="1"/>
      <c r="K576" s="1"/>
      <c r="L576" s="1"/>
      <c r="M576" s="1"/>
      <c r="N576" s="1"/>
      <c r="O576" s="1"/>
      <c r="P576" s="1"/>
      <c r="Q576" s="1"/>
      <c r="R576" s="1"/>
      <c r="S576" s="1"/>
      <c r="T576" s="1"/>
      <c r="U576" s="1"/>
      <c r="V576" s="1"/>
    </row>
    <row r="577" spans="9:22" ht="13.5" customHeight="1">
      <c r="I577" s="1"/>
      <c r="J577" s="1"/>
      <c r="K577" s="1"/>
      <c r="L577" s="1"/>
      <c r="M577" s="1"/>
      <c r="N577" s="1"/>
      <c r="O577" s="1"/>
      <c r="P577" s="1"/>
      <c r="Q577" s="1"/>
      <c r="R577" s="1"/>
      <c r="S577" s="1"/>
      <c r="T577" s="1"/>
      <c r="U577" s="1"/>
      <c r="V577" s="1"/>
    </row>
    <row r="578" spans="9:22" ht="13.5" customHeight="1">
      <c r="I578" s="1"/>
      <c r="J578" s="1"/>
      <c r="K578" s="1"/>
      <c r="L578" s="1"/>
      <c r="M578" s="1"/>
      <c r="N578" s="1"/>
      <c r="O578" s="1"/>
      <c r="P578" s="1"/>
      <c r="Q578" s="1"/>
      <c r="R578" s="1"/>
      <c r="S578" s="1"/>
      <c r="T578" s="1"/>
      <c r="U578" s="1"/>
      <c r="V578" s="1"/>
    </row>
    <row r="579" spans="9:22" ht="13.5" customHeight="1">
      <c r="I579" s="1"/>
      <c r="J579" s="1"/>
      <c r="K579" s="1"/>
      <c r="L579" s="1"/>
      <c r="M579" s="1"/>
      <c r="N579" s="1"/>
      <c r="O579" s="1"/>
      <c r="P579" s="1"/>
      <c r="Q579" s="1"/>
      <c r="R579" s="1"/>
      <c r="S579" s="1"/>
      <c r="T579" s="1"/>
      <c r="U579" s="1"/>
      <c r="V579" s="1"/>
    </row>
    <row r="580" spans="9:22" ht="13.5" customHeight="1">
      <c r="I580" s="1"/>
      <c r="J580" s="1"/>
      <c r="K580" s="1"/>
      <c r="L580" s="1"/>
      <c r="M580" s="1"/>
      <c r="N580" s="1"/>
      <c r="O580" s="1"/>
      <c r="P580" s="1"/>
      <c r="Q580" s="1"/>
      <c r="R580" s="1"/>
      <c r="S580" s="1"/>
      <c r="T580" s="1"/>
      <c r="U580" s="1"/>
      <c r="V580" s="1"/>
    </row>
    <row r="581" spans="9:22" ht="13.5" customHeight="1">
      <c r="I581" s="1"/>
      <c r="J581" s="1"/>
      <c r="K581" s="1"/>
      <c r="L581" s="1"/>
      <c r="M581" s="1"/>
      <c r="N581" s="1"/>
      <c r="O581" s="1"/>
      <c r="P581" s="1"/>
      <c r="Q581" s="1"/>
      <c r="R581" s="1"/>
      <c r="S581" s="1"/>
      <c r="T581" s="1"/>
      <c r="U581" s="1"/>
      <c r="V581" s="1"/>
    </row>
    <row r="582" spans="9:22" ht="13.5" customHeight="1">
      <c r="I582" s="1"/>
      <c r="J582" s="1"/>
      <c r="K582" s="1"/>
      <c r="L582" s="1"/>
      <c r="M582" s="1"/>
      <c r="N582" s="1"/>
      <c r="O582" s="1"/>
      <c r="P582" s="1"/>
      <c r="Q582" s="1"/>
      <c r="R582" s="1"/>
      <c r="S582" s="1"/>
      <c r="T582" s="1"/>
      <c r="U582" s="1"/>
      <c r="V582" s="1"/>
    </row>
    <row r="583" spans="9:22" ht="13.5" customHeight="1">
      <c r="I583" s="1"/>
      <c r="J583" s="1"/>
      <c r="K583" s="1"/>
      <c r="L583" s="1"/>
      <c r="M583" s="1"/>
      <c r="N583" s="1"/>
      <c r="O583" s="1"/>
      <c r="P583" s="1"/>
      <c r="Q583" s="1"/>
      <c r="R583" s="1"/>
      <c r="S583" s="1"/>
      <c r="T583" s="1"/>
      <c r="U583" s="1"/>
      <c r="V583" s="1"/>
    </row>
    <row r="584" spans="9:22" ht="13.5" customHeight="1">
      <c r="I584" s="1"/>
      <c r="J584" s="1"/>
      <c r="K584" s="1"/>
      <c r="L584" s="1"/>
      <c r="M584" s="1"/>
      <c r="N584" s="1"/>
      <c r="O584" s="1"/>
      <c r="P584" s="1"/>
      <c r="Q584" s="1"/>
      <c r="R584" s="1"/>
      <c r="S584" s="1"/>
      <c r="T584" s="1"/>
      <c r="U584" s="1"/>
      <c r="V584" s="1"/>
    </row>
    <row r="585" spans="9:22" ht="13.5" customHeight="1">
      <c r="I585" s="1"/>
      <c r="J585" s="1"/>
      <c r="K585" s="1"/>
      <c r="L585" s="1"/>
      <c r="M585" s="1"/>
      <c r="N585" s="1"/>
      <c r="O585" s="1"/>
      <c r="P585" s="1"/>
      <c r="Q585" s="1"/>
      <c r="R585" s="1"/>
      <c r="S585" s="1"/>
      <c r="T585" s="1"/>
      <c r="U585" s="1"/>
      <c r="V585" s="1"/>
    </row>
    <row r="586" spans="9:22" ht="13.5" customHeight="1">
      <c r="I586" s="1"/>
      <c r="J586" s="1"/>
      <c r="K586" s="1"/>
      <c r="L586" s="1"/>
      <c r="M586" s="1"/>
      <c r="N586" s="1"/>
      <c r="O586" s="1"/>
      <c r="P586" s="1"/>
      <c r="Q586" s="1"/>
      <c r="R586" s="1"/>
      <c r="S586" s="1"/>
      <c r="T586" s="1"/>
      <c r="U586" s="1"/>
      <c r="V586" s="1"/>
    </row>
    <row r="587" spans="9:22" ht="13.5" customHeight="1">
      <c r="I587" s="1"/>
      <c r="J587" s="1"/>
      <c r="K587" s="1"/>
      <c r="L587" s="1"/>
      <c r="M587" s="1"/>
      <c r="N587" s="1"/>
      <c r="O587" s="1"/>
      <c r="P587" s="1"/>
      <c r="Q587" s="1"/>
      <c r="R587" s="1"/>
      <c r="S587" s="1"/>
      <c r="T587" s="1"/>
      <c r="U587" s="1"/>
      <c r="V587" s="1"/>
    </row>
    <row r="588" spans="9:22" ht="13.5" customHeight="1">
      <c r="I588" s="1"/>
      <c r="J588" s="1"/>
      <c r="K588" s="1"/>
      <c r="L588" s="1"/>
      <c r="M588" s="1"/>
      <c r="N588" s="1"/>
      <c r="O588" s="1"/>
      <c r="P588" s="1"/>
      <c r="Q588" s="1"/>
      <c r="R588" s="1"/>
      <c r="S588" s="1"/>
      <c r="T588" s="1"/>
      <c r="U588" s="1"/>
      <c r="V588" s="1"/>
    </row>
    <row r="589" spans="9:22" ht="13.5" customHeight="1">
      <c r="I589" s="1"/>
      <c r="J589" s="1"/>
      <c r="K589" s="1"/>
      <c r="L589" s="1"/>
      <c r="M589" s="1"/>
      <c r="N589" s="1"/>
      <c r="O589" s="1"/>
      <c r="P589" s="1"/>
      <c r="Q589" s="1"/>
      <c r="R589" s="1"/>
      <c r="S589" s="1"/>
      <c r="T589" s="1"/>
      <c r="U589" s="1"/>
      <c r="V589" s="1"/>
    </row>
    <row r="590" spans="9:22" ht="13.5" customHeight="1">
      <c r="I590" s="1"/>
      <c r="J590" s="1"/>
      <c r="K590" s="1"/>
      <c r="L590" s="1"/>
      <c r="M590" s="1"/>
      <c r="N590" s="1"/>
      <c r="O590" s="1"/>
      <c r="P590" s="1"/>
      <c r="Q590" s="1"/>
      <c r="R590" s="1"/>
      <c r="S590" s="1"/>
      <c r="T590" s="1"/>
      <c r="U590" s="1"/>
      <c r="V590" s="1"/>
    </row>
    <row r="591" spans="9:22" ht="13.5" customHeight="1">
      <c r="I591" s="1"/>
      <c r="J591" s="1"/>
      <c r="K591" s="1"/>
      <c r="L591" s="1"/>
      <c r="M591" s="1"/>
      <c r="N591" s="1"/>
      <c r="O591" s="1"/>
      <c r="P591" s="1"/>
      <c r="Q591" s="1"/>
      <c r="R591" s="1"/>
      <c r="S591" s="1"/>
      <c r="T591" s="1"/>
      <c r="U591" s="1"/>
      <c r="V591" s="1"/>
    </row>
    <row r="592" spans="9:22" ht="13.5" customHeight="1">
      <c r="I592" s="1"/>
      <c r="J592" s="1"/>
      <c r="K592" s="1"/>
      <c r="L592" s="1"/>
      <c r="M592" s="1"/>
      <c r="N592" s="1"/>
      <c r="O592" s="1"/>
      <c r="P592" s="1"/>
      <c r="Q592" s="1"/>
      <c r="R592" s="1"/>
      <c r="S592" s="1"/>
      <c r="T592" s="1"/>
      <c r="U592" s="1"/>
      <c r="V592" s="1"/>
    </row>
    <row r="593" spans="9:22" ht="13.5" customHeight="1">
      <c r="I593" s="1"/>
      <c r="J593" s="1"/>
      <c r="K593" s="1"/>
      <c r="L593" s="1"/>
      <c r="M593" s="1"/>
      <c r="N593" s="1"/>
      <c r="O593" s="1"/>
      <c r="P593" s="1"/>
      <c r="Q593" s="1"/>
      <c r="R593" s="1"/>
      <c r="S593" s="1"/>
      <c r="T593" s="1"/>
      <c r="U593" s="1"/>
      <c r="V593" s="1"/>
    </row>
    <row r="594" spans="9:22" ht="13.5" customHeight="1">
      <c r="I594" s="1"/>
      <c r="J594" s="1"/>
      <c r="K594" s="1"/>
      <c r="L594" s="1"/>
      <c r="M594" s="1"/>
      <c r="N594" s="1"/>
      <c r="O594" s="1"/>
      <c r="P594" s="1"/>
      <c r="Q594" s="1"/>
      <c r="R594" s="1"/>
      <c r="S594" s="1"/>
      <c r="T594" s="1"/>
      <c r="U594" s="1"/>
      <c r="V594" s="1"/>
    </row>
    <row r="595" spans="9:22" ht="13.5" customHeight="1">
      <c r="I595" s="1"/>
      <c r="J595" s="1"/>
      <c r="K595" s="1"/>
      <c r="L595" s="1"/>
      <c r="M595" s="1"/>
      <c r="N595" s="1"/>
      <c r="O595" s="1"/>
      <c r="P595" s="1"/>
      <c r="Q595" s="1"/>
      <c r="R595" s="1"/>
      <c r="S595" s="1"/>
      <c r="T595" s="1"/>
      <c r="U595" s="1"/>
      <c r="V595" s="1"/>
    </row>
    <row r="596" spans="9:22" ht="13.5" customHeight="1">
      <c r="I596" s="1"/>
      <c r="J596" s="1"/>
      <c r="K596" s="1"/>
      <c r="L596" s="1"/>
      <c r="M596" s="1"/>
      <c r="N596" s="1"/>
      <c r="O596" s="1"/>
      <c r="P596" s="1"/>
      <c r="Q596" s="1"/>
      <c r="R596" s="1"/>
      <c r="S596" s="1"/>
      <c r="T596" s="1"/>
      <c r="U596" s="1"/>
      <c r="V596" s="1"/>
    </row>
    <row r="597" spans="9:22" ht="13.5" customHeight="1">
      <c r="I597" s="1"/>
      <c r="J597" s="1"/>
      <c r="K597" s="1"/>
      <c r="L597" s="1"/>
      <c r="M597" s="1"/>
      <c r="N597" s="1"/>
      <c r="O597" s="1"/>
      <c r="P597" s="1"/>
      <c r="Q597" s="1"/>
      <c r="R597" s="1"/>
      <c r="S597" s="1"/>
      <c r="T597" s="1"/>
      <c r="U597" s="1"/>
      <c r="V597" s="1"/>
    </row>
    <row r="598" spans="9:22" ht="13.5" customHeight="1">
      <c r="I598" s="1"/>
      <c r="J598" s="1"/>
      <c r="K598" s="1"/>
      <c r="L598" s="1"/>
      <c r="M598" s="1"/>
      <c r="N598" s="1"/>
      <c r="O598" s="1"/>
      <c r="P598" s="1"/>
      <c r="Q598" s="1"/>
      <c r="R598" s="1"/>
      <c r="S598" s="1"/>
      <c r="T598" s="1"/>
      <c r="U598" s="1"/>
      <c r="V598" s="1"/>
    </row>
    <row r="599" spans="9:22" ht="13.5" customHeight="1">
      <c r="I599" s="1"/>
      <c r="J599" s="1"/>
      <c r="K599" s="1"/>
      <c r="L599" s="1"/>
      <c r="M599" s="1"/>
      <c r="N599" s="1"/>
      <c r="O599" s="1"/>
      <c r="P599" s="1"/>
      <c r="Q599" s="1"/>
      <c r="R599" s="1"/>
      <c r="S599" s="1"/>
      <c r="T599" s="1"/>
      <c r="U599" s="1"/>
      <c r="V599" s="1"/>
    </row>
    <row r="600" spans="9:22" ht="13.5" customHeight="1">
      <c r="I600" s="1"/>
      <c r="J600" s="1"/>
      <c r="K600" s="1"/>
      <c r="L600" s="1"/>
      <c r="M600" s="1"/>
      <c r="N600" s="1"/>
      <c r="O600" s="1"/>
      <c r="P600" s="1"/>
      <c r="Q600" s="1"/>
      <c r="R600" s="1"/>
      <c r="S600" s="1"/>
      <c r="T600" s="1"/>
      <c r="U600" s="1"/>
      <c r="V600" s="1"/>
    </row>
    <row r="601" spans="9:22" ht="13.5" customHeight="1">
      <c r="I601" s="1"/>
      <c r="J601" s="1"/>
      <c r="K601" s="1"/>
      <c r="L601" s="1"/>
      <c r="M601" s="1"/>
      <c r="N601" s="1"/>
      <c r="O601" s="1"/>
      <c r="P601" s="1"/>
      <c r="Q601" s="1"/>
      <c r="R601" s="1"/>
      <c r="S601" s="1"/>
      <c r="T601" s="1"/>
      <c r="U601" s="1"/>
      <c r="V601" s="1"/>
    </row>
    <row r="602" spans="9:22" ht="13.5" customHeight="1">
      <c r="I602" s="1"/>
      <c r="J602" s="1"/>
      <c r="K602" s="1"/>
      <c r="L602" s="1"/>
      <c r="M602" s="1"/>
      <c r="N602" s="1"/>
      <c r="O602" s="1"/>
      <c r="P602" s="1"/>
      <c r="Q602" s="1"/>
      <c r="R602" s="1"/>
      <c r="S602" s="1"/>
      <c r="T602" s="1"/>
      <c r="U602" s="1"/>
      <c r="V602" s="1"/>
    </row>
    <row r="603" spans="9:22" ht="13.5" customHeight="1">
      <c r="I603" s="1"/>
      <c r="J603" s="1"/>
      <c r="K603" s="1"/>
      <c r="L603" s="1"/>
      <c r="M603" s="1"/>
      <c r="N603" s="1"/>
      <c r="O603" s="1"/>
      <c r="P603" s="1"/>
      <c r="Q603" s="1"/>
      <c r="R603" s="1"/>
      <c r="S603" s="1"/>
      <c r="T603" s="1"/>
      <c r="U603" s="1"/>
      <c r="V603" s="1"/>
    </row>
    <row r="604" spans="9:22" ht="13.5" customHeight="1">
      <c r="I604" s="1"/>
      <c r="J604" s="1"/>
      <c r="K604" s="1"/>
      <c r="L604" s="1"/>
      <c r="M604" s="1"/>
      <c r="N604" s="1"/>
      <c r="O604" s="1"/>
      <c r="P604" s="1"/>
      <c r="Q604" s="1"/>
      <c r="R604" s="1"/>
      <c r="S604" s="1"/>
      <c r="T604" s="1"/>
      <c r="U604" s="1"/>
      <c r="V604" s="1"/>
    </row>
    <row r="605" spans="9:22" ht="13.5" customHeight="1">
      <c r="I605" s="1"/>
      <c r="J605" s="1"/>
      <c r="K605" s="1"/>
      <c r="L605" s="1"/>
      <c r="M605" s="1"/>
      <c r="N605" s="1"/>
      <c r="O605" s="1"/>
      <c r="P605" s="1"/>
      <c r="Q605" s="1"/>
      <c r="R605" s="1"/>
      <c r="S605" s="1"/>
      <c r="T605" s="1"/>
      <c r="U605" s="1"/>
      <c r="V605" s="1"/>
    </row>
    <row r="606" spans="9:22" ht="13.5" customHeight="1">
      <c r="I606" s="1"/>
      <c r="J606" s="1"/>
      <c r="K606" s="1"/>
      <c r="L606" s="1"/>
      <c r="M606" s="1"/>
      <c r="N606" s="1"/>
      <c r="O606" s="1"/>
      <c r="P606" s="1"/>
      <c r="Q606" s="1"/>
      <c r="R606" s="1"/>
      <c r="S606" s="1"/>
      <c r="T606" s="1"/>
      <c r="U606" s="1"/>
      <c r="V606" s="1"/>
    </row>
    <row r="607" spans="9:22" ht="13.5" customHeight="1">
      <c r="I607" s="1"/>
      <c r="J607" s="1"/>
      <c r="K607" s="1"/>
      <c r="L607" s="1"/>
      <c r="M607" s="1"/>
      <c r="N607" s="1"/>
      <c r="O607" s="1"/>
      <c r="P607" s="1"/>
      <c r="Q607" s="1"/>
      <c r="R607" s="1"/>
      <c r="S607" s="1"/>
      <c r="T607" s="1"/>
      <c r="U607" s="1"/>
      <c r="V607" s="1"/>
    </row>
    <row r="608" spans="9:22" ht="13.5" customHeight="1">
      <c r="I608" s="1"/>
      <c r="J608" s="1"/>
      <c r="K608" s="1"/>
      <c r="L608" s="1"/>
      <c r="M608" s="1"/>
      <c r="N608" s="1"/>
      <c r="O608" s="1"/>
      <c r="P608" s="1"/>
      <c r="Q608" s="1"/>
      <c r="R608" s="1"/>
      <c r="S608" s="1"/>
      <c r="T608" s="1"/>
      <c r="U608" s="1"/>
      <c r="V608" s="1"/>
    </row>
    <row r="609" spans="9:22" ht="13.5" customHeight="1">
      <c r="I609" s="1"/>
      <c r="J609" s="1"/>
      <c r="K609" s="1"/>
      <c r="L609" s="1"/>
      <c r="M609" s="1"/>
      <c r="N609" s="1"/>
      <c r="O609" s="1"/>
      <c r="P609" s="1"/>
      <c r="Q609" s="1"/>
      <c r="R609" s="1"/>
      <c r="S609" s="1"/>
      <c r="T609" s="1"/>
      <c r="U609" s="1"/>
      <c r="V609" s="1"/>
    </row>
    <row r="610" spans="9:22" ht="13.5" customHeight="1">
      <c r="I610" s="1"/>
      <c r="J610" s="1"/>
      <c r="K610" s="1"/>
      <c r="L610" s="1"/>
      <c r="M610" s="1"/>
      <c r="N610" s="1"/>
      <c r="O610" s="1"/>
      <c r="P610" s="1"/>
      <c r="Q610" s="1"/>
      <c r="R610" s="1"/>
      <c r="S610" s="1"/>
      <c r="T610" s="1"/>
      <c r="U610" s="1"/>
      <c r="V610" s="1"/>
    </row>
    <row r="611" spans="9:22" ht="13.5" customHeight="1">
      <c r="I611" s="1"/>
      <c r="J611" s="1"/>
      <c r="K611" s="1"/>
      <c r="L611" s="1"/>
      <c r="M611" s="1"/>
      <c r="N611" s="1"/>
      <c r="O611" s="1"/>
      <c r="P611" s="1"/>
      <c r="Q611" s="1"/>
      <c r="R611" s="1"/>
      <c r="S611" s="1"/>
      <c r="T611" s="1"/>
      <c r="U611" s="1"/>
      <c r="V611" s="1"/>
    </row>
    <row r="612" spans="9:22" ht="13.5" customHeight="1">
      <c r="I612" s="1"/>
      <c r="J612" s="1"/>
      <c r="K612" s="1"/>
      <c r="L612" s="1"/>
      <c r="M612" s="1"/>
      <c r="N612" s="1"/>
      <c r="O612" s="1"/>
      <c r="P612" s="1"/>
      <c r="Q612" s="1"/>
      <c r="R612" s="1"/>
      <c r="S612" s="1"/>
      <c r="T612" s="1"/>
      <c r="U612" s="1"/>
      <c r="V612" s="1"/>
    </row>
    <row r="613" spans="9:22" ht="13.5" customHeight="1">
      <c r="I613" s="1"/>
      <c r="J613" s="1"/>
      <c r="K613" s="1"/>
      <c r="L613" s="1"/>
      <c r="M613" s="1"/>
      <c r="N613" s="1"/>
      <c r="O613" s="1"/>
      <c r="P613" s="1"/>
      <c r="Q613" s="1"/>
      <c r="R613" s="1"/>
      <c r="S613" s="1"/>
      <c r="T613" s="1"/>
      <c r="U613" s="1"/>
      <c r="V613" s="1"/>
    </row>
    <row r="614" spans="9:22" ht="13.5" customHeight="1">
      <c r="I614" s="1"/>
      <c r="J614" s="1"/>
      <c r="K614" s="1"/>
      <c r="L614" s="1"/>
      <c r="M614" s="1"/>
      <c r="N614" s="1"/>
      <c r="O614" s="1"/>
      <c r="P614" s="1"/>
      <c r="Q614" s="1"/>
      <c r="R614" s="1"/>
      <c r="S614" s="1"/>
      <c r="T614" s="1"/>
      <c r="U614" s="1"/>
      <c r="V614" s="1"/>
    </row>
    <row r="615" spans="9:22" ht="13.5" customHeight="1">
      <c r="I615" s="1"/>
      <c r="J615" s="1"/>
      <c r="K615" s="1"/>
      <c r="L615" s="1"/>
      <c r="M615" s="1"/>
      <c r="N615" s="1"/>
      <c r="O615" s="1"/>
      <c r="P615" s="1"/>
      <c r="Q615" s="1"/>
      <c r="R615" s="1"/>
      <c r="S615" s="1"/>
      <c r="T615" s="1"/>
      <c r="U615" s="1"/>
      <c r="V615" s="1"/>
    </row>
    <row r="616" spans="9:22" ht="13.5" customHeight="1">
      <c r="I616" s="1"/>
      <c r="J616" s="1"/>
      <c r="K616" s="1"/>
      <c r="L616" s="1"/>
      <c r="M616" s="1"/>
      <c r="N616" s="1"/>
      <c r="O616" s="1"/>
      <c r="P616" s="1"/>
      <c r="Q616" s="1"/>
      <c r="R616" s="1"/>
      <c r="S616" s="1"/>
      <c r="T616" s="1"/>
      <c r="U616" s="1"/>
      <c r="V616" s="1"/>
    </row>
    <row r="617" spans="9:22" ht="13.5" customHeight="1">
      <c r="I617" s="1"/>
      <c r="J617" s="1"/>
      <c r="K617" s="1"/>
      <c r="L617" s="1"/>
      <c r="M617" s="1"/>
      <c r="N617" s="1"/>
      <c r="O617" s="1"/>
      <c r="P617" s="1"/>
      <c r="Q617" s="1"/>
      <c r="R617" s="1"/>
      <c r="S617" s="1"/>
      <c r="T617" s="1"/>
      <c r="U617" s="1"/>
      <c r="V617" s="1"/>
    </row>
    <row r="618" spans="9:22" ht="13.5" customHeight="1">
      <c r="I618" s="1"/>
      <c r="J618" s="1"/>
      <c r="K618" s="1"/>
      <c r="L618" s="1"/>
      <c r="M618" s="1"/>
      <c r="N618" s="1"/>
      <c r="O618" s="1"/>
      <c r="P618" s="1"/>
      <c r="Q618" s="1"/>
      <c r="R618" s="1"/>
      <c r="S618" s="1"/>
      <c r="T618" s="1"/>
      <c r="U618" s="1"/>
      <c r="V618" s="1"/>
    </row>
    <row r="619" spans="9:22" ht="13.5" customHeight="1">
      <c r="I619" s="1"/>
      <c r="J619" s="1"/>
      <c r="K619" s="1"/>
      <c r="L619" s="1"/>
      <c r="M619" s="1"/>
      <c r="N619" s="1"/>
      <c r="O619" s="1"/>
      <c r="P619" s="1"/>
      <c r="Q619" s="1"/>
      <c r="R619" s="1"/>
      <c r="S619" s="1"/>
      <c r="T619" s="1"/>
      <c r="U619" s="1"/>
      <c r="V619" s="1"/>
    </row>
    <row r="620" spans="9:22" ht="13.5" customHeight="1">
      <c r="I620" s="1"/>
      <c r="J620" s="1"/>
      <c r="K620" s="1"/>
      <c r="L620" s="1"/>
      <c r="M620" s="1"/>
      <c r="N620" s="1"/>
      <c r="O620" s="1"/>
      <c r="P620" s="1"/>
      <c r="Q620" s="1"/>
      <c r="R620" s="1"/>
      <c r="S620" s="1"/>
      <c r="T620" s="1"/>
      <c r="U620" s="1"/>
      <c r="V620" s="1"/>
    </row>
    <row r="621" spans="9:22" ht="13.5" customHeight="1">
      <c r="I621" s="1"/>
      <c r="J621" s="1"/>
      <c r="K621" s="1"/>
      <c r="L621" s="1"/>
      <c r="M621" s="1"/>
      <c r="N621" s="1"/>
      <c r="O621" s="1"/>
      <c r="P621" s="1"/>
      <c r="Q621" s="1"/>
      <c r="R621" s="1"/>
      <c r="S621" s="1"/>
      <c r="T621" s="1"/>
      <c r="U621" s="1"/>
      <c r="V621" s="1"/>
    </row>
    <row r="622" spans="9:22" ht="13.5" customHeight="1">
      <c r="I622" s="1"/>
      <c r="J622" s="1"/>
      <c r="K622" s="1"/>
      <c r="L622" s="1"/>
      <c r="M622" s="1"/>
      <c r="N622" s="1"/>
      <c r="O622" s="1"/>
      <c r="P622" s="1"/>
      <c r="Q622" s="1"/>
      <c r="R622" s="1"/>
      <c r="S622" s="1"/>
      <c r="T622" s="1"/>
      <c r="U622" s="1"/>
      <c r="V622" s="1"/>
    </row>
    <row r="623" spans="9:22" ht="13.5" customHeight="1">
      <c r="I623" s="1"/>
      <c r="J623" s="1"/>
      <c r="K623" s="1"/>
      <c r="L623" s="1"/>
      <c r="M623" s="1"/>
      <c r="N623" s="1"/>
      <c r="O623" s="1"/>
      <c r="P623" s="1"/>
      <c r="Q623" s="1"/>
      <c r="R623" s="1"/>
      <c r="S623" s="1"/>
      <c r="T623" s="1"/>
      <c r="U623" s="1"/>
      <c r="V623" s="1"/>
    </row>
    <row r="624" spans="9:22" ht="13.5" customHeight="1">
      <c r="I624" s="1"/>
      <c r="J624" s="1"/>
      <c r="K624" s="1"/>
      <c r="L624" s="1"/>
      <c r="M624" s="1"/>
      <c r="N624" s="1"/>
      <c r="O624" s="1"/>
      <c r="P624" s="1"/>
      <c r="Q624" s="1"/>
      <c r="R624" s="1"/>
      <c r="S624" s="1"/>
      <c r="T624" s="1"/>
      <c r="U624" s="1"/>
      <c r="V624" s="1"/>
    </row>
    <row r="625" spans="9:22" ht="13.5" customHeight="1">
      <c r="I625" s="1"/>
      <c r="J625" s="1"/>
      <c r="K625" s="1"/>
      <c r="L625" s="1"/>
      <c r="M625" s="1"/>
      <c r="N625" s="1"/>
      <c r="O625" s="1"/>
      <c r="P625" s="1"/>
      <c r="Q625" s="1"/>
      <c r="R625" s="1"/>
      <c r="S625" s="1"/>
      <c r="T625" s="1"/>
      <c r="U625" s="1"/>
      <c r="V625" s="1"/>
    </row>
    <row r="626" spans="9:22" ht="13.5" customHeight="1">
      <c r="I626" s="1"/>
      <c r="J626" s="1"/>
      <c r="K626" s="1"/>
      <c r="L626" s="1"/>
      <c r="M626" s="1"/>
      <c r="N626" s="1"/>
      <c r="O626" s="1"/>
      <c r="P626" s="1"/>
      <c r="Q626" s="1"/>
      <c r="R626" s="1"/>
      <c r="S626" s="1"/>
      <c r="T626" s="1"/>
      <c r="U626" s="1"/>
      <c r="V626" s="1"/>
    </row>
    <row r="627" spans="9:22" ht="13.5" customHeight="1">
      <c r="I627" s="1"/>
      <c r="J627" s="1"/>
      <c r="K627" s="1"/>
      <c r="L627" s="1"/>
      <c r="M627" s="1"/>
      <c r="N627" s="1"/>
      <c r="O627" s="1"/>
      <c r="P627" s="1"/>
      <c r="Q627" s="1"/>
      <c r="R627" s="1"/>
      <c r="S627" s="1"/>
      <c r="T627" s="1"/>
      <c r="U627" s="1"/>
      <c r="V627" s="1"/>
    </row>
    <row r="628" spans="9:22" ht="13.5" customHeight="1">
      <c r="I628" s="1"/>
      <c r="J628" s="1"/>
      <c r="K628" s="1"/>
      <c r="L628" s="1"/>
      <c r="M628" s="1"/>
      <c r="N628" s="1"/>
      <c r="O628" s="1"/>
      <c r="P628" s="1"/>
      <c r="Q628" s="1"/>
      <c r="R628" s="1"/>
      <c r="S628" s="1"/>
      <c r="T628" s="1"/>
      <c r="U628" s="1"/>
      <c r="V628" s="1"/>
    </row>
    <row r="629" spans="9:22" ht="13.5" customHeight="1">
      <c r="I629" s="1"/>
      <c r="J629" s="1"/>
      <c r="K629" s="1"/>
      <c r="L629" s="1"/>
      <c r="M629" s="1"/>
      <c r="N629" s="1"/>
      <c r="O629" s="1"/>
      <c r="P629" s="1"/>
      <c r="Q629" s="1"/>
      <c r="R629" s="1"/>
      <c r="S629" s="1"/>
      <c r="T629" s="1"/>
      <c r="U629" s="1"/>
      <c r="V629" s="1"/>
    </row>
    <row r="630" spans="9:22" ht="13.5" customHeight="1">
      <c r="I630" s="1"/>
      <c r="J630" s="1"/>
      <c r="K630" s="1"/>
      <c r="L630" s="1"/>
      <c r="M630" s="1"/>
      <c r="N630" s="1"/>
      <c r="O630" s="1"/>
      <c r="P630" s="1"/>
      <c r="Q630" s="1"/>
      <c r="R630" s="1"/>
      <c r="S630" s="1"/>
      <c r="T630" s="1"/>
      <c r="U630" s="1"/>
      <c r="V630" s="1"/>
    </row>
    <row r="631" spans="9:22" ht="13.5" customHeight="1">
      <c r="I631" s="1"/>
      <c r="J631" s="1"/>
      <c r="K631" s="1"/>
      <c r="L631" s="1"/>
      <c r="M631" s="1"/>
      <c r="N631" s="1"/>
      <c r="O631" s="1"/>
      <c r="P631" s="1"/>
      <c r="Q631" s="1"/>
      <c r="R631" s="1"/>
      <c r="S631" s="1"/>
      <c r="T631" s="1"/>
      <c r="U631" s="1"/>
      <c r="V631" s="1"/>
    </row>
    <row r="632" spans="9:22" ht="13.5" customHeight="1">
      <c r="I632" s="1"/>
      <c r="J632" s="1"/>
      <c r="K632" s="1"/>
      <c r="L632" s="1"/>
      <c r="M632" s="1"/>
      <c r="N632" s="1"/>
      <c r="O632" s="1"/>
      <c r="P632" s="1"/>
      <c r="Q632" s="1"/>
      <c r="R632" s="1"/>
      <c r="S632" s="1"/>
      <c r="T632" s="1"/>
      <c r="U632" s="1"/>
      <c r="V632" s="1"/>
    </row>
    <row r="633" spans="9:22" ht="13.5" customHeight="1">
      <c r="I633" s="1"/>
      <c r="J633" s="1"/>
      <c r="K633" s="1"/>
      <c r="L633" s="1"/>
      <c r="M633" s="1"/>
      <c r="N633" s="1"/>
      <c r="O633" s="1"/>
      <c r="P633" s="1"/>
      <c r="Q633" s="1"/>
      <c r="R633" s="1"/>
      <c r="S633" s="1"/>
      <c r="T633" s="1"/>
      <c r="U633" s="1"/>
      <c r="V633" s="1"/>
    </row>
    <row r="634" spans="9:22" ht="13.5" customHeight="1">
      <c r="I634" s="1"/>
      <c r="J634" s="1"/>
      <c r="K634" s="1"/>
      <c r="L634" s="1"/>
      <c r="M634" s="1"/>
      <c r="N634" s="1"/>
      <c r="O634" s="1"/>
      <c r="P634" s="1"/>
      <c r="Q634" s="1"/>
      <c r="R634" s="1"/>
      <c r="S634" s="1"/>
      <c r="T634" s="1"/>
      <c r="U634" s="1"/>
      <c r="V634" s="1"/>
    </row>
    <row r="635" spans="9:22" ht="13.5" customHeight="1">
      <c r="I635" s="1"/>
      <c r="J635" s="1"/>
      <c r="K635" s="1"/>
      <c r="L635" s="1"/>
      <c r="M635" s="1"/>
      <c r="N635" s="1"/>
      <c r="O635" s="1"/>
      <c r="P635" s="1"/>
      <c r="Q635" s="1"/>
      <c r="R635" s="1"/>
      <c r="S635" s="1"/>
      <c r="T635" s="1"/>
      <c r="U635" s="1"/>
      <c r="V635" s="1"/>
    </row>
    <row r="636" spans="9:22" ht="13.5" customHeight="1">
      <c r="I636" s="1"/>
      <c r="J636" s="1"/>
      <c r="K636" s="1"/>
      <c r="L636" s="1"/>
      <c r="M636" s="1"/>
      <c r="N636" s="1"/>
      <c r="O636" s="1"/>
      <c r="P636" s="1"/>
      <c r="Q636" s="1"/>
      <c r="R636" s="1"/>
      <c r="S636" s="1"/>
      <c r="T636" s="1"/>
      <c r="U636" s="1"/>
      <c r="V636" s="1"/>
    </row>
    <row r="637" spans="9:22" ht="13.5" customHeight="1">
      <c r="I637" s="1"/>
      <c r="J637" s="1"/>
      <c r="K637" s="1"/>
      <c r="L637" s="1"/>
      <c r="M637" s="1"/>
      <c r="N637" s="1"/>
      <c r="O637" s="1"/>
      <c r="P637" s="1"/>
      <c r="Q637" s="1"/>
      <c r="R637" s="1"/>
      <c r="S637" s="1"/>
      <c r="T637" s="1"/>
      <c r="U637" s="1"/>
      <c r="V637" s="1"/>
    </row>
    <row r="638" spans="9:22" ht="13.5" customHeight="1">
      <c r="I638" s="1"/>
      <c r="J638" s="1"/>
      <c r="K638" s="1"/>
      <c r="L638" s="1"/>
      <c r="M638" s="1"/>
      <c r="N638" s="1"/>
      <c r="O638" s="1"/>
      <c r="P638" s="1"/>
      <c r="Q638" s="1"/>
      <c r="R638" s="1"/>
      <c r="S638" s="1"/>
      <c r="T638" s="1"/>
      <c r="U638" s="1"/>
      <c r="V638" s="1"/>
    </row>
    <row r="639" spans="9:22" ht="13.5" customHeight="1">
      <c r="I639" s="1"/>
      <c r="J639" s="1"/>
      <c r="K639" s="1"/>
      <c r="L639" s="1"/>
      <c r="M639" s="1"/>
      <c r="N639" s="1"/>
      <c r="O639" s="1"/>
      <c r="P639" s="1"/>
      <c r="Q639" s="1"/>
      <c r="R639" s="1"/>
      <c r="S639" s="1"/>
      <c r="T639" s="1"/>
      <c r="U639" s="1"/>
      <c r="V639" s="1"/>
    </row>
    <row r="640" spans="9:22" ht="13.5" customHeight="1">
      <c r="I640" s="1"/>
      <c r="J640" s="1"/>
      <c r="K640" s="1"/>
      <c r="L640" s="1"/>
      <c r="M640" s="1"/>
      <c r="N640" s="1"/>
      <c r="O640" s="1"/>
      <c r="P640" s="1"/>
      <c r="Q640" s="1"/>
      <c r="R640" s="1"/>
      <c r="S640" s="1"/>
      <c r="T640" s="1"/>
      <c r="U640" s="1"/>
      <c r="V640" s="1"/>
    </row>
    <row r="641" spans="9:22" ht="13.5" customHeight="1">
      <c r="I641" s="1"/>
      <c r="J641" s="1"/>
      <c r="K641" s="1"/>
      <c r="L641" s="1"/>
      <c r="M641" s="1"/>
      <c r="N641" s="1"/>
      <c r="O641" s="1"/>
      <c r="P641" s="1"/>
      <c r="Q641" s="1"/>
      <c r="R641" s="1"/>
      <c r="S641" s="1"/>
      <c r="T641" s="1"/>
      <c r="U641" s="1"/>
      <c r="V641" s="1"/>
    </row>
    <row r="642" spans="9:22" ht="13.5" customHeight="1">
      <c r="I642" s="1"/>
      <c r="J642" s="1"/>
      <c r="K642" s="1"/>
      <c r="L642" s="1"/>
      <c r="M642" s="1"/>
      <c r="N642" s="1"/>
      <c r="O642" s="1"/>
      <c r="P642" s="1"/>
      <c r="Q642" s="1"/>
      <c r="R642" s="1"/>
      <c r="S642" s="1"/>
      <c r="T642" s="1"/>
      <c r="U642" s="1"/>
      <c r="V642" s="1"/>
    </row>
    <row r="643" spans="9:22" ht="13.5" customHeight="1">
      <c r="I643" s="1"/>
      <c r="J643" s="1"/>
      <c r="K643" s="1"/>
      <c r="L643" s="1"/>
      <c r="M643" s="1"/>
      <c r="N643" s="1"/>
      <c r="O643" s="1"/>
      <c r="P643" s="1"/>
      <c r="Q643" s="1"/>
      <c r="R643" s="1"/>
      <c r="S643" s="1"/>
      <c r="T643" s="1"/>
      <c r="U643" s="1"/>
      <c r="V643" s="1"/>
    </row>
    <row r="644" spans="9:22" ht="13.5" customHeight="1">
      <c r="I644" s="1"/>
      <c r="J644" s="1"/>
      <c r="K644" s="1"/>
      <c r="L644" s="1"/>
      <c r="M644" s="1"/>
      <c r="N644" s="1"/>
      <c r="O644" s="1"/>
      <c r="P644" s="1"/>
      <c r="Q644" s="1"/>
      <c r="R644" s="1"/>
      <c r="S644" s="1"/>
      <c r="T644" s="1"/>
      <c r="U644" s="1"/>
      <c r="V644" s="1"/>
    </row>
    <row r="645" spans="9:22" ht="13.5" customHeight="1">
      <c r="I645" s="1"/>
      <c r="J645" s="1"/>
      <c r="K645" s="1"/>
      <c r="L645" s="1"/>
      <c r="M645" s="1"/>
      <c r="N645" s="1"/>
      <c r="O645" s="1"/>
      <c r="P645" s="1"/>
      <c r="Q645" s="1"/>
      <c r="R645" s="1"/>
      <c r="S645" s="1"/>
      <c r="T645" s="1"/>
      <c r="U645" s="1"/>
      <c r="V645" s="1"/>
    </row>
    <row r="646" spans="9:22" ht="13.5" customHeight="1">
      <c r="I646" s="1"/>
      <c r="J646" s="1"/>
      <c r="K646" s="1"/>
      <c r="L646" s="1"/>
      <c r="M646" s="1"/>
      <c r="N646" s="1"/>
      <c r="O646" s="1"/>
      <c r="P646" s="1"/>
      <c r="Q646" s="1"/>
      <c r="R646" s="1"/>
      <c r="S646" s="1"/>
      <c r="T646" s="1"/>
      <c r="U646" s="1"/>
      <c r="V646" s="1"/>
    </row>
    <row r="647" spans="9:22" ht="13.5" customHeight="1">
      <c r="I647" s="1"/>
      <c r="J647" s="1"/>
      <c r="K647" s="1"/>
      <c r="L647" s="1"/>
      <c r="M647" s="1"/>
      <c r="N647" s="1"/>
      <c r="O647" s="1"/>
      <c r="P647" s="1"/>
      <c r="Q647" s="1"/>
      <c r="R647" s="1"/>
      <c r="S647" s="1"/>
      <c r="T647" s="1"/>
      <c r="U647" s="1"/>
      <c r="V647" s="1"/>
    </row>
    <row r="648" spans="9:22" ht="13.5" customHeight="1">
      <c r="I648" s="1"/>
      <c r="J648" s="1"/>
      <c r="K648" s="1"/>
      <c r="L648" s="1"/>
      <c r="M648" s="1"/>
      <c r="N648" s="1"/>
      <c r="O648" s="1"/>
      <c r="P648" s="1"/>
      <c r="Q648" s="1"/>
      <c r="R648" s="1"/>
      <c r="S648" s="1"/>
      <c r="T648" s="1"/>
      <c r="U648" s="1"/>
      <c r="V648" s="1"/>
    </row>
    <row r="649" spans="9:22" ht="13.5" customHeight="1">
      <c r="I649" s="1"/>
      <c r="J649" s="1"/>
      <c r="K649" s="1"/>
      <c r="L649" s="1"/>
      <c r="M649" s="1"/>
      <c r="N649" s="1"/>
      <c r="O649" s="1"/>
      <c r="P649" s="1"/>
      <c r="Q649" s="1"/>
      <c r="R649" s="1"/>
      <c r="S649" s="1"/>
      <c r="T649" s="1"/>
      <c r="U649" s="1"/>
      <c r="V649" s="1"/>
    </row>
    <row r="650" spans="9:22" ht="13.5" customHeight="1">
      <c r="I650" s="1"/>
      <c r="J650" s="1"/>
      <c r="K650" s="1"/>
      <c r="L650" s="1"/>
      <c r="M650" s="1"/>
      <c r="N650" s="1"/>
      <c r="O650" s="1"/>
      <c r="P650" s="1"/>
      <c r="Q650" s="1"/>
      <c r="R650" s="1"/>
      <c r="S650" s="1"/>
      <c r="T650" s="1"/>
      <c r="U650" s="1"/>
      <c r="V650" s="1"/>
    </row>
    <row r="651" spans="9:22" ht="13.5" customHeight="1">
      <c r="I651" s="1"/>
      <c r="J651" s="1"/>
      <c r="K651" s="1"/>
      <c r="L651" s="1"/>
      <c r="M651" s="1"/>
      <c r="N651" s="1"/>
      <c r="O651" s="1"/>
      <c r="P651" s="1"/>
      <c r="Q651" s="1"/>
      <c r="R651" s="1"/>
      <c r="S651" s="1"/>
      <c r="T651" s="1"/>
      <c r="U651" s="1"/>
      <c r="V651" s="1"/>
    </row>
    <row r="652" spans="9:22" ht="13.5" customHeight="1">
      <c r="I652" s="1"/>
      <c r="J652" s="1"/>
      <c r="K652" s="1"/>
      <c r="L652" s="1"/>
      <c r="M652" s="1"/>
      <c r="N652" s="1"/>
      <c r="O652" s="1"/>
      <c r="P652" s="1"/>
      <c r="Q652" s="1"/>
      <c r="R652" s="1"/>
      <c r="S652" s="1"/>
      <c r="T652" s="1"/>
      <c r="U652" s="1"/>
      <c r="V652" s="1"/>
    </row>
    <row r="653" spans="9:22" ht="13.5" customHeight="1">
      <c r="I653" s="1"/>
      <c r="J653" s="1"/>
      <c r="K653" s="1"/>
      <c r="L653" s="1"/>
      <c r="M653" s="1"/>
      <c r="N653" s="1"/>
      <c r="O653" s="1"/>
      <c r="P653" s="1"/>
      <c r="Q653" s="1"/>
      <c r="R653" s="1"/>
      <c r="S653" s="1"/>
      <c r="T653" s="1"/>
      <c r="U653" s="1"/>
      <c r="V653" s="1"/>
    </row>
    <row r="654" spans="9:22" ht="13.5" customHeight="1">
      <c r="I654" s="1"/>
      <c r="J654" s="1"/>
      <c r="K654" s="1"/>
      <c r="L654" s="1"/>
      <c r="M654" s="1"/>
      <c r="N654" s="1"/>
      <c r="O654" s="1"/>
      <c r="P654" s="1"/>
      <c r="Q654" s="1"/>
      <c r="R654" s="1"/>
      <c r="S654" s="1"/>
      <c r="T654" s="1"/>
      <c r="U654" s="1"/>
      <c r="V654" s="1"/>
    </row>
    <row r="655" spans="9:22" ht="13.5" customHeight="1">
      <c r="I655" s="1"/>
      <c r="J655" s="1"/>
      <c r="K655" s="1"/>
      <c r="L655" s="1"/>
      <c r="M655" s="1"/>
      <c r="N655" s="1"/>
      <c r="O655" s="1"/>
      <c r="P655" s="1"/>
      <c r="Q655" s="1"/>
      <c r="R655" s="1"/>
      <c r="S655" s="1"/>
      <c r="T655" s="1"/>
      <c r="U655" s="1"/>
      <c r="V655" s="1"/>
    </row>
    <row r="656" spans="9:22" ht="13.5" customHeight="1">
      <c r="I656" s="1"/>
      <c r="J656" s="1"/>
      <c r="K656" s="1"/>
      <c r="L656" s="1"/>
      <c r="M656" s="1"/>
      <c r="N656" s="1"/>
      <c r="O656" s="1"/>
      <c r="P656" s="1"/>
      <c r="Q656" s="1"/>
      <c r="R656" s="1"/>
      <c r="S656" s="1"/>
      <c r="T656" s="1"/>
      <c r="U656" s="1"/>
      <c r="V656" s="1"/>
    </row>
    <row r="657" spans="9:22" ht="13.5" customHeight="1">
      <c r="I657" s="1"/>
      <c r="J657" s="1"/>
      <c r="K657" s="1"/>
      <c r="L657" s="1"/>
      <c r="M657" s="1"/>
      <c r="N657" s="1"/>
      <c r="O657" s="1"/>
      <c r="P657" s="1"/>
      <c r="Q657" s="1"/>
      <c r="R657" s="1"/>
      <c r="S657" s="1"/>
      <c r="T657" s="1"/>
      <c r="U657" s="1"/>
      <c r="V657" s="1"/>
    </row>
    <row r="658" spans="9:22" ht="13.5" customHeight="1">
      <c r="I658" s="1"/>
      <c r="J658" s="1"/>
      <c r="K658" s="1"/>
      <c r="L658" s="1"/>
      <c r="M658" s="1"/>
      <c r="N658" s="1"/>
      <c r="O658" s="1"/>
      <c r="P658" s="1"/>
      <c r="Q658" s="1"/>
      <c r="R658" s="1"/>
      <c r="S658" s="1"/>
      <c r="T658" s="1"/>
      <c r="U658" s="1"/>
      <c r="V658" s="1"/>
    </row>
    <row r="659" spans="9:22" ht="13.5" customHeight="1">
      <c r="I659" s="1"/>
      <c r="J659" s="1"/>
      <c r="K659" s="1"/>
      <c r="L659" s="1"/>
      <c r="M659" s="1"/>
      <c r="N659" s="1"/>
      <c r="O659" s="1"/>
      <c r="P659" s="1"/>
      <c r="Q659" s="1"/>
      <c r="R659" s="1"/>
      <c r="S659" s="1"/>
      <c r="T659" s="1"/>
      <c r="U659" s="1"/>
      <c r="V659" s="1"/>
    </row>
    <row r="660" spans="9:22" ht="13.5" customHeight="1">
      <c r="I660" s="1"/>
      <c r="J660" s="1"/>
      <c r="K660" s="1"/>
      <c r="L660" s="1"/>
      <c r="M660" s="1"/>
      <c r="N660" s="1"/>
      <c r="O660" s="1"/>
      <c r="P660" s="1"/>
      <c r="Q660" s="1"/>
      <c r="R660" s="1"/>
      <c r="S660" s="1"/>
      <c r="T660" s="1"/>
      <c r="U660" s="1"/>
      <c r="V660" s="1"/>
    </row>
    <row r="661" spans="9:22" ht="13.5" customHeight="1">
      <c r="I661" s="1"/>
      <c r="J661" s="1"/>
      <c r="K661" s="1"/>
      <c r="L661" s="1"/>
      <c r="M661" s="1"/>
      <c r="N661" s="1"/>
      <c r="O661" s="1"/>
      <c r="P661" s="1"/>
      <c r="Q661" s="1"/>
      <c r="R661" s="1"/>
      <c r="S661" s="1"/>
      <c r="T661" s="1"/>
      <c r="U661" s="1"/>
      <c r="V661" s="1"/>
    </row>
    <row r="662" spans="9:22" ht="13.5" customHeight="1">
      <c r="I662" s="1"/>
      <c r="J662" s="1"/>
      <c r="K662" s="1"/>
      <c r="L662" s="1"/>
      <c r="M662" s="1"/>
      <c r="N662" s="1"/>
      <c r="O662" s="1"/>
      <c r="P662" s="1"/>
      <c r="Q662" s="1"/>
      <c r="R662" s="1"/>
      <c r="S662" s="1"/>
      <c r="T662" s="1"/>
      <c r="U662" s="1"/>
      <c r="V662" s="1"/>
    </row>
    <row r="663" spans="9:22" ht="13.5" customHeight="1">
      <c r="I663" s="1"/>
      <c r="J663" s="1"/>
      <c r="K663" s="1"/>
      <c r="L663" s="1"/>
      <c r="M663" s="1"/>
      <c r="N663" s="1"/>
      <c r="O663" s="1"/>
      <c r="P663" s="1"/>
      <c r="Q663" s="1"/>
      <c r="R663" s="1"/>
      <c r="S663" s="1"/>
      <c r="T663" s="1"/>
      <c r="U663" s="1"/>
      <c r="V663" s="1"/>
    </row>
    <row r="664" spans="9:22" ht="13.5" customHeight="1">
      <c r="I664" s="1"/>
      <c r="J664" s="1"/>
      <c r="K664" s="1"/>
      <c r="L664" s="1"/>
      <c r="M664" s="1"/>
      <c r="N664" s="1"/>
      <c r="O664" s="1"/>
      <c r="P664" s="1"/>
      <c r="Q664" s="1"/>
      <c r="R664" s="1"/>
      <c r="S664" s="1"/>
      <c r="T664" s="1"/>
      <c r="U664" s="1"/>
      <c r="V664" s="1"/>
    </row>
    <row r="665" spans="9:22" ht="13.5" customHeight="1">
      <c r="I665" s="1"/>
      <c r="J665" s="1"/>
      <c r="K665" s="1"/>
      <c r="L665" s="1"/>
      <c r="M665" s="1"/>
      <c r="N665" s="1"/>
      <c r="O665" s="1"/>
      <c r="P665" s="1"/>
      <c r="Q665" s="1"/>
      <c r="R665" s="1"/>
      <c r="S665" s="1"/>
      <c r="T665" s="1"/>
      <c r="U665" s="1"/>
      <c r="V665" s="1"/>
    </row>
    <row r="666" spans="9:22" ht="13.5" customHeight="1">
      <c r="I666" s="1"/>
      <c r="J666" s="1"/>
      <c r="K666" s="1"/>
      <c r="L666" s="1"/>
      <c r="M666" s="1"/>
      <c r="N666" s="1"/>
      <c r="O666" s="1"/>
      <c r="P666" s="1"/>
      <c r="Q666" s="1"/>
      <c r="R666" s="1"/>
      <c r="S666" s="1"/>
      <c r="T666" s="1"/>
      <c r="U666" s="1"/>
      <c r="V666" s="1"/>
    </row>
    <row r="667" spans="9:22" ht="13.5" customHeight="1">
      <c r="I667" s="1"/>
      <c r="J667" s="1"/>
      <c r="K667" s="1"/>
      <c r="L667" s="1"/>
      <c r="M667" s="1"/>
      <c r="N667" s="1"/>
      <c r="O667" s="1"/>
      <c r="P667" s="1"/>
      <c r="Q667" s="1"/>
      <c r="R667" s="1"/>
      <c r="S667" s="1"/>
      <c r="T667" s="1"/>
      <c r="U667" s="1"/>
      <c r="V667" s="1"/>
    </row>
    <row r="668" spans="9:22" ht="13.5" customHeight="1">
      <c r="I668" s="1"/>
      <c r="J668" s="1"/>
      <c r="K668" s="1"/>
      <c r="L668" s="1"/>
      <c r="M668" s="1"/>
      <c r="N668" s="1"/>
      <c r="O668" s="1"/>
      <c r="P668" s="1"/>
      <c r="Q668" s="1"/>
      <c r="R668" s="1"/>
      <c r="S668" s="1"/>
      <c r="T668" s="1"/>
      <c r="U668" s="1"/>
      <c r="V668" s="1"/>
    </row>
    <row r="669" spans="9:22" ht="13.5" customHeight="1">
      <c r="I669" s="1"/>
      <c r="J669" s="1"/>
      <c r="K669" s="1"/>
      <c r="L669" s="1"/>
      <c r="M669" s="1"/>
      <c r="N669" s="1"/>
      <c r="O669" s="1"/>
      <c r="P669" s="1"/>
      <c r="Q669" s="1"/>
      <c r="R669" s="1"/>
      <c r="S669" s="1"/>
      <c r="T669" s="1"/>
      <c r="U669" s="1"/>
      <c r="V669" s="1"/>
    </row>
    <row r="670" spans="9:22" ht="13.5" customHeight="1">
      <c r="I670" s="1"/>
      <c r="J670" s="1"/>
      <c r="K670" s="1"/>
      <c r="L670" s="1"/>
      <c r="M670" s="1"/>
      <c r="N670" s="1"/>
      <c r="O670" s="1"/>
      <c r="P670" s="1"/>
      <c r="Q670" s="1"/>
      <c r="R670" s="1"/>
      <c r="S670" s="1"/>
      <c r="T670" s="1"/>
      <c r="U670" s="1"/>
      <c r="V670" s="1"/>
    </row>
    <row r="671" spans="9:22" ht="13.5" customHeight="1">
      <c r="I671" s="1"/>
      <c r="J671" s="1"/>
      <c r="K671" s="1"/>
      <c r="L671" s="1"/>
      <c r="M671" s="1"/>
      <c r="N671" s="1"/>
      <c r="O671" s="1"/>
      <c r="P671" s="1"/>
      <c r="Q671" s="1"/>
      <c r="R671" s="1"/>
      <c r="S671" s="1"/>
      <c r="T671" s="1"/>
      <c r="U671" s="1"/>
      <c r="V671" s="1"/>
    </row>
    <row r="672" spans="9:22" ht="13.5" customHeight="1">
      <c r="I672" s="1"/>
      <c r="J672" s="1"/>
      <c r="K672" s="1"/>
      <c r="L672" s="1"/>
      <c r="M672" s="1"/>
      <c r="N672" s="1"/>
      <c r="O672" s="1"/>
      <c r="P672" s="1"/>
      <c r="Q672" s="1"/>
      <c r="R672" s="1"/>
      <c r="S672" s="1"/>
      <c r="T672" s="1"/>
      <c r="U672" s="1"/>
      <c r="V672" s="1"/>
    </row>
    <row r="673" spans="9:22" ht="13.5" customHeight="1">
      <c r="I673" s="1"/>
      <c r="J673" s="1"/>
      <c r="K673" s="1"/>
      <c r="L673" s="1"/>
      <c r="M673" s="1"/>
      <c r="N673" s="1"/>
      <c r="O673" s="1"/>
      <c r="P673" s="1"/>
      <c r="Q673" s="1"/>
      <c r="R673" s="1"/>
      <c r="S673" s="1"/>
      <c r="T673" s="1"/>
      <c r="U673" s="1"/>
      <c r="V673" s="1"/>
    </row>
    <row r="674" spans="9:22" ht="13.5" customHeight="1">
      <c r="I674" s="1"/>
      <c r="J674" s="1"/>
      <c r="K674" s="1"/>
      <c r="L674" s="1"/>
      <c r="M674" s="1"/>
      <c r="N674" s="1"/>
      <c r="O674" s="1"/>
      <c r="P674" s="1"/>
      <c r="Q674" s="1"/>
      <c r="R674" s="1"/>
      <c r="S674" s="1"/>
      <c r="T674" s="1"/>
      <c r="U674" s="1"/>
      <c r="V674" s="1"/>
    </row>
    <row r="675" spans="9:22" ht="13.5" customHeight="1">
      <c r="I675" s="1"/>
      <c r="J675" s="1"/>
      <c r="K675" s="1"/>
      <c r="L675" s="1"/>
      <c r="M675" s="1"/>
      <c r="N675" s="1"/>
      <c r="O675" s="1"/>
      <c r="P675" s="1"/>
      <c r="Q675" s="1"/>
      <c r="R675" s="1"/>
      <c r="S675" s="1"/>
      <c r="T675" s="1"/>
      <c r="U675" s="1"/>
      <c r="V675" s="1"/>
    </row>
    <row r="676" spans="9:22" ht="13.5" customHeight="1">
      <c r="I676" s="1"/>
      <c r="J676" s="1"/>
      <c r="K676" s="1"/>
      <c r="L676" s="1"/>
      <c r="M676" s="1"/>
      <c r="N676" s="1"/>
      <c r="O676" s="1"/>
      <c r="P676" s="1"/>
      <c r="Q676" s="1"/>
      <c r="R676" s="1"/>
      <c r="S676" s="1"/>
      <c r="T676" s="1"/>
      <c r="U676" s="1"/>
      <c r="V676" s="1"/>
    </row>
    <row r="677" spans="9:22" ht="13.5" customHeight="1">
      <c r="I677" s="1"/>
      <c r="J677" s="1"/>
      <c r="K677" s="1"/>
      <c r="L677" s="1"/>
      <c r="M677" s="1"/>
      <c r="N677" s="1"/>
      <c r="O677" s="1"/>
      <c r="P677" s="1"/>
      <c r="Q677" s="1"/>
      <c r="R677" s="1"/>
      <c r="S677" s="1"/>
      <c r="T677" s="1"/>
      <c r="U677" s="1"/>
      <c r="V677" s="1"/>
    </row>
    <row r="678" spans="9:22" ht="13.5" customHeight="1">
      <c r="I678" s="1"/>
      <c r="J678" s="1"/>
      <c r="K678" s="1"/>
      <c r="L678" s="1"/>
      <c r="M678" s="1"/>
      <c r="N678" s="1"/>
      <c r="O678" s="1"/>
      <c r="P678" s="1"/>
      <c r="Q678" s="1"/>
      <c r="R678" s="1"/>
      <c r="S678" s="1"/>
      <c r="T678" s="1"/>
      <c r="U678" s="1"/>
      <c r="V678" s="1"/>
    </row>
    <row r="679" spans="9:22" ht="13.5" customHeight="1">
      <c r="I679" s="1"/>
      <c r="J679" s="1"/>
      <c r="K679" s="1"/>
      <c r="L679" s="1"/>
      <c r="M679" s="1"/>
      <c r="N679" s="1"/>
      <c r="O679" s="1"/>
      <c r="P679" s="1"/>
      <c r="Q679" s="1"/>
      <c r="R679" s="1"/>
      <c r="S679" s="1"/>
      <c r="T679" s="1"/>
      <c r="U679" s="1"/>
      <c r="V679" s="1"/>
    </row>
    <row r="680" spans="9:22" ht="13.5" customHeight="1">
      <c r="I680" s="1"/>
      <c r="J680" s="1"/>
      <c r="K680" s="1"/>
      <c r="L680" s="1"/>
      <c r="M680" s="1"/>
      <c r="N680" s="1"/>
      <c r="O680" s="1"/>
      <c r="P680" s="1"/>
      <c r="Q680" s="1"/>
      <c r="R680" s="1"/>
      <c r="S680" s="1"/>
      <c r="T680" s="1"/>
      <c r="U680" s="1"/>
      <c r="V680" s="1"/>
    </row>
    <row r="681" spans="9:22" ht="13.5" customHeight="1">
      <c r="I681" s="1"/>
      <c r="J681" s="1"/>
      <c r="K681" s="1"/>
      <c r="L681" s="1"/>
      <c r="M681" s="1"/>
      <c r="N681" s="1"/>
      <c r="O681" s="1"/>
      <c r="P681" s="1"/>
      <c r="Q681" s="1"/>
      <c r="R681" s="1"/>
      <c r="S681" s="1"/>
      <c r="T681" s="1"/>
      <c r="U681" s="1"/>
      <c r="V681" s="1"/>
    </row>
    <row r="682" spans="9:22" ht="13.5" customHeight="1">
      <c r="I682" s="1"/>
      <c r="J682" s="1"/>
      <c r="K682" s="1"/>
      <c r="L682" s="1"/>
      <c r="M682" s="1"/>
      <c r="N682" s="1"/>
      <c r="O682" s="1"/>
      <c r="P682" s="1"/>
      <c r="Q682" s="1"/>
      <c r="R682" s="1"/>
      <c r="S682" s="1"/>
      <c r="T682" s="1"/>
      <c r="U682" s="1"/>
      <c r="V682" s="1"/>
    </row>
    <row r="683" spans="9:22" ht="13.5" customHeight="1">
      <c r="I683" s="1"/>
      <c r="J683" s="1"/>
      <c r="K683" s="1"/>
      <c r="L683" s="1"/>
      <c r="M683" s="1"/>
      <c r="N683" s="1"/>
      <c r="O683" s="1"/>
      <c r="P683" s="1"/>
      <c r="Q683" s="1"/>
      <c r="R683" s="1"/>
      <c r="S683" s="1"/>
      <c r="T683" s="1"/>
      <c r="U683" s="1"/>
      <c r="V683" s="1"/>
    </row>
    <row r="684" spans="9:22" ht="13.5" customHeight="1">
      <c r="I684" s="1"/>
      <c r="J684" s="1"/>
      <c r="K684" s="1"/>
      <c r="L684" s="1"/>
      <c r="M684" s="1"/>
      <c r="N684" s="1"/>
      <c r="O684" s="1"/>
      <c r="P684" s="1"/>
      <c r="Q684" s="1"/>
      <c r="R684" s="1"/>
      <c r="S684" s="1"/>
      <c r="T684" s="1"/>
      <c r="U684" s="1"/>
      <c r="V684" s="1"/>
    </row>
    <row r="685" spans="9:22" ht="13.5" customHeight="1">
      <c r="I685" s="1"/>
      <c r="J685" s="1"/>
      <c r="K685" s="1"/>
      <c r="L685" s="1"/>
      <c r="M685" s="1"/>
      <c r="N685" s="1"/>
      <c r="O685" s="1"/>
      <c r="P685" s="1"/>
      <c r="Q685" s="1"/>
      <c r="R685" s="1"/>
      <c r="S685" s="1"/>
      <c r="T685" s="1"/>
      <c r="U685" s="1"/>
      <c r="V685" s="1"/>
    </row>
    <row r="686" spans="9:22" ht="13.5" customHeight="1">
      <c r="I686" s="1"/>
      <c r="J686" s="1"/>
      <c r="K686" s="1"/>
      <c r="L686" s="1"/>
      <c r="M686" s="1"/>
      <c r="N686" s="1"/>
      <c r="O686" s="1"/>
      <c r="P686" s="1"/>
      <c r="Q686" s="1"/>
      <c r="R686" s="1"/>
      <c r="S686" s="1"/>
      <c r="T686" s="1"/>
      <c r="U686" s="1"/>
      <c r="V686" s="1"/>
    </row>
    <row r="687" spans="9:22" ht="13.5" customHeight="1">
      <c r="I687" s="1"/>
      <c r="J687" s="1"/>
      <c r="K687" s="1"/>
      <c r="L687" s="1"/>
      <c r="M687" s="1"/>
      <c r="N687" s="1"/>
      <c r="O687" s="1"/>
      <c r="P687" s="1"/>
      <c r="Q687" s="1"/>
      <c r="R687" s="1"/>
      <c r="S687" s="1"/>
      <c r="T687" s="1"/>
      <c r="U687" s="1"/>
      <c r="V687" s="1"/>
    </row>
    <row r="688" spans="9:22" ht="13.5" customHeight="1">
      <c r="I688" s="1"/>
      <c r="J688" s="1"/>
      <c r="K688" s="1"/>
      <c r="L688" s="1"/>
      <c r="M688" s="1"/>
      <c r="N688" s="1"/>
      <c r="O688" s="1"/>
      <c r="P688" s="1"/>
      <c r="Q688" s="1"/>
      <c r="R688" s="1"/>
      <c r="S688" s="1"/>
      <c r="T688" s="1"/>
      <c r="U688" s="1"/>
      <c r="V688" s="1"/>
    </row>
    <row r="689" spans="9:22" ht="13.5" customHeight="1">
      <c r="I689" s="1"/>
      <c r="J689" s="1"/>
      <c r="K689" s="1"/>
      <c r="L689" s="1"/>
      <c r="M689" s="1"/>
      <c r="N689" s="1"/>
      <c r="O689" s="1"/>
      <c r="P689" s="1"/>
      <c r="Q689" s="1"/>
      <c r="R689" s="1"/>
      <c r="S689" s="1"/>
      <c r="T689" s="1"/>
      <c r="U689" s="1"/>
      <c r="V689" s="1"/>
    </row>
    <row r="690" spans="9:22" ht="13.5" customHeight="1">
      <c r="I690" s="1"/>
      <c r="J690" s="1"/>
      <c r="K690" s="1"/>
      <c r="L690" s="1"/>
      <c r="M690" s="1"/>
      <c r="N690" s="1"/>
      <c r="O690" s="1"/>
      <c r="P690" s="1"/>
      <c r="Q690" s="1"/>
      <c r="R690" s="1"/>
      <c r="S690" s="1"/>
      <c r="T690" s="1"/>
      <c r="U690" s="1"/>
      <c r="V690" s="1"/>
    </row>
    <row r="691" spans="9:22" ht="13.5" customHeight="1">
      <c r="I691" s="1"/>
      <c r="J691" s="1"/>
      <c r="K691" s="1"/>
      <c r="L691" s="1"/>
      <c r="M691" s="1"/>
      <c r="N691" s="1"/>
      <c r="O691" s="1"/>
      <c r="P691" s="1"/>
      <c r="Q691" s="1"/>
      <c r="R691" s="1"/>
      <c r="S691" s="1"/>
      <c r="T691" s="1"/>
      <c r="U691" s="1"/>
      <c r="V691" s="1"/>
    </row>
    <row r="692" spans="9:22" ht="13.5" customHeight="1">
      <c r="I692" s="1"/>
      <c r="J692" s="1"/>
      <c r="K692" s="1"/>
      <c r="L692" s="1"/>
      <c r="M692" s="1"/>
      <c r="N692" s="1"/>
      <c r="O692" s="1"/>
      <c r="P692" s="1"/>
      <c r="Q692" s="1"/>
      <c r="R692" s="1"/>
      <c r="S692" s="1"/>
      <c r="T692" s="1"/>
      <c r="U692" s="1"/>
      <c r="V692" s="1"/>
    </row>
    <row r="693" spans="9:22" ht="13.5" customHeight="1">
      <c r="I693" s="1"/>
      <c r="J693" s="1"/>
      <c r="K693" s="1"/>
      <c r="L693" s="1"/>
      <c r="M693" s="1"/>
      <c r="N693" s="1"/>
      <c r="O693" s="1"/>
      <c r="P693" s="1"/>
      <c r="Q693" s="1"/>
      <c r="R693" s="1"/>
      <c r="S693" s="1"/>
      <c r="T693" s="1"/>
      <c r="U693" s="1"/>
      <c r="V693" s="1"/>
    </row>
    <row r="694" spans="9:22" ht="13.5" customHeight="1">
      <c r="I694" s="1"/>
      <c r="J694" s="1"/>
      <c r="K694" s="1"/>
      <c r="L694" s="1"/>
      <c r="M694" s="1"/>
      <c r="N694" s="1"/>
      <c r="O694" s="1"/>
      <c r="P694" s="1"/>
      <c r="Q694" s="1"/>
      <c r="R694" s="1"/>
      <c r="S694" s="1"/>
      <c r="T694" s="1"/>
      <c r="U694" s="1"/>
      <c r="V694" s="1"/>
    </row>
    <row r="695" spans="9:22" ht="13.5" customHeight="1">
      <c r="I695" s="1"/>
      <c r="J695" s="1"/>
      <c r="K695" s="1"/>
      <c r="L695" s="1"/>
      <c r="M695" s="1"/>
      <c r="N695" s="1"/>
      <c r="O695" s="1"/>
      <c r="P695" s="1"/>
      <c r="Q695" s="1"/>
      <c r="R695" s="1"/>
      <c r="S695" s="1"/>
      <c r="T695" s="1"/>
      <c r="U695" s="1"/>
      <c r="V695" s="1"/>
    </row>
    <row r="696" spans="9:22" ht="13.5" customHeight="1">
      <c r="I696" s="1"/>
      <c r="J696" s="1"/>
      <c r="K696" s="1"/>
      <c r="L696" s="1"/>
      <c r="M696" s="1"/>
      <c r="N696" s="1"/>
      <c r="O696" s="1"/>
      <c r="P696" s="1"/>
      <c r="Q696" s="1"/>
      <c r="R696" s="1"/>
      <c r="S696" s="1"/>
      <c r="T696" s="1"/>
      <c r="U696" s="1"/>
      <c r="V696" s="1"/>
    </row>
    <row r="697" spans="9:22" ht="13.5" customHeight="1">
      <c r="I697" s="1"/>
      <c r="J697" s="1"/>
      <c r="K697" s="1"/>
      <c r="L697" s="1"/>
      <c r="M697" s="1"/>
      <c r="N697" s="1"/>
      <c r="O697" s="1"/>
      <c r="P697" s="1"/>
      <c r="Q697" s="1"/>
      <c r="R697" s="1"/>
      <c r="S697" s="1"/>
      <c r="T697" s="1"/>
      <c r="U697" s="1"/>
      <c r="V697" s="1"/>
    </row>
    <row r="698" spans="9:22" ht="13.5" customHeight="1">
      <c r="I698" s="1"/>
      <c r="J698" s="1"/>
      <c r="K698" s="1"/>
      <c r="L698" s="1"/>
      <c r="M698" s="1"/>
      <c r="N698" s="1"/>
      <c r="O698" s="1"/>
      <c r="P698" s="1"/>
      <c r="Q698" s="1"/>
      <c r="R698" s="1"/>
      <c r="S698" s="1"/>
      <c r="T698" s="1"/>
      <c r="U698" s="1"/>
      <c r="V698" s="1"/>
    </row>
    <row r="699" spans="9:22" ht="13.5" customHeight="1">
      <c r="I699" s="1"/>
      <c r="J699" s="1"/>
      <c r="K699" s="1"/>
      <c r="L699" s="1"/>
      <c r="M699" s="1"/>
      <c r="N699" s="1"/>
      <c r="O699" s="1"/>
      <c r="P699" s="1"/>
      <c r="Q699" s="1"/>
      <c r="R699" s="1"/>
      <c r="S699" s="1"/>
      <c r="T699" s="1"/>
      <c r="U699" s="1"/>
      <c r="V699" s="1"/>
    </row>
    <row r="700" spans="9:22" ht="13.5" customHeight="1">
      <c r="I700" s="1"/>
      <c r="J700" s="1"/>
      <c r="K700" s="1"/>
      <c r="L700" s="1"/>
      <c r="M700" s="1"/>
      <c r="N700" s="1"/>
      <c r="O700" s="1"/>
      <c r="P700" s="1"/>
      <c r="Q700" s="1"/>
      <c r="R700" s="1"/>
      <c r="S700" s="1"/>
      <c r="T700" s="1"/>
      <c r="U700" s="1"/>
      <c r="V700" s="1"/>
    </row>
    <row r="701" spans="9:22" ht="13.5" customHeight="1">
      <c r="I701" s="1"/>
      <c r="J701" s="1"/>
      <c r="K701" s="1"/>
      <c r="L701" s="1"/>
      <c r="M701" s="1"/>
      <c r="N701" s="1"/>
      <c r="O701" s="1"/>
      <c r="P701" s="1"/>
      <c r="Q701" s="1"/>
      <c r="R701" s="1"/>
      <c r="S701" s="1"/>
      <c r="T701" s="1"/>
      <c r="U701" s="1"/>
      <c r="V701" s="1"/>
    </row>
    <row r="702" spans="9:22" ht="13.5" customHeight="1">
      <c r="I702" s="1"/>
      <c r="J702" s="1"/>
      <c r="K702" s="1"/>
      <c r="L702" s="1"/>
      <c r="M702" s="1"/>
      <c r="N702" s="1"/>
      <c r="O702" s="1"/>
      <c r="P702" s="1"/>
      <c r="Q702" s="1"/>
      <c r="R702" s="1"/>
      <c r="S702" s="1"/>
      <c r="T702" s="1"/>
      <c r="U702" s="1"/>
      <c r="V702" s="1"/>
    </row>
    <row r="703" spans="9:22" ht="13.5" customHeight="1">
      <c r="I703" s="1"/>
      <c r="J703" s="1"/>
      <c r="K703" s="1"/>
      <c r="L703" s="1"/>
      <c r="M703" s="1"/>
      <c r="N703" s="1"/>
      <c r="O703" s="1"/>
      <c r="P703" s="1"/>
      <c r="Q703" s="1"/>
      <c r="R703" s="1"/>
      <c r="S703" s="1"/>
      <c r="T703" s="1"/>
      <c r="U703" s="1"/>
      <c r="V703" s="1"/>
    </row>
    <row r="704" spans="9:22" ht="13.5" customHeight="1">
      <c r="I704" s="1"/>
      <c r="J704" s="1"/>
      <c r="K704" s="1"/>
      <c r="L704" s="1"/>
      <c r="M704" s="1"/>
      <c r="N704" s="1"/>
      <c r="O704" s="1"/>
      <c r="P704" s="1"/>
      <c r="Q704" s="1"/>
      <c r="R704" s="1"/>
      <c r="S704" s="1"/>
      <c r="T704" s="1"/>
      <c r="U704" s="1"/>
      <c r="V704" s="1"/>
    </row>
    <row r="705" spans="9:22" ht="13.5" customHeight="1">
      <c r="I705" s="1"/>
      <c r="J705" s="1"/>
      <c r="K705" s="1"/>
      <c r="L705" s="1"/>
      <c r="M705" s="1"/>
      <c r="N705" s="1"/>
      <c r="O705" s="1"/>
      <c r="P705" s="1"/>
      <c r="Q705" s="1"/>
      <c r="R705" s="1"/>
      <c r="S705" s="1"/>
      <c r="T705" s="1"/>
      <c r="U705" s="1"/>
      <c r="V705" s="1"/>
    </row>
    <row r="706" spans="9:22" ht="13.5" customHeight="1">
      <c r="I706" s="1"/>
      <c r="J706" s="1"/>
      <c r="K706" s="1"/>
      <c r="L706" s="1"/>
      <c r="M706" s="1"/>
      <c r="N706" s="1"/>
      <c r="O706" s="1"/>
      <c r="P706" s="1"/>
      <c r="Q706" s="1"/>
      <c r="R706" s="1"/>
      <c r="S706" s="1"/>
      <c r="T706" s="1"/>
      <c r="U706" s="1"/>
      <c r="V706" s="1"/>
    </row>
    <row r="707" spans="9:22" ht="13.5" customHeight="1">
      <c r="I707" s="1"/>
      <c r="J707" s="1"/>
      <c r="K707" s="1"/>
      <c r="L707" s="1"/>
      <c r="M707" s="1"/>
      <c r="N707" s="1"/>
      <c r="O707" s="1"/>
      <c r="P707" s="1"/>
      <c r="Q707" s="1"/>
      <c r="R707" s="1"/>
      <c r="S707" s="1"/>
      <c r="T707" s="1"/>
      <c r="U707" s="1"/>
      <c r="V707" s="1"/>
    </row>
    <row r="708" spans="9:22" ht="13.5" customHeight="1">
      <c r="I708" s="1"/>
      <c r="J708" s="1"/>
      <c r="K708" s="1"/>
      <c r="L708" s="1"/>
      <c r="M708" s="1"/>
      <c r="N708" s="1"/>
      <c r="O708" s="1"/>
      <c r="P708" s="1"/>
      <c r="Q708" s="1"/>
      <c r="R708" s="1"/>
      <c r="S708" s="1"/>
      <c r="T708" s="1"/>
      <c r="U708" s="1"/>
      <c r="V708" s="1"/>
    </row>
    <row r="709" spans="9:22" ht="13.5" customHeight="1">
      <c r="I709" s="1"/>
      <c r="J709" s="1"/>
      <c r="K709" s="1"/>
      <c r="L709" s="1"/>
      <c r="M709" s="1"/>
      <c r="N709" s="1"/>
      <c r="O709" s="1"/>
      <c r="P709" s="1"/>
      <c r="Q709" s="1"/>
      <c r="R709" s="1"/>
      <c r="S709" s="1"/>
      <c r="T709" s="1"/>
      <c r="U709" s="1"/>
      <c r="V709" s="1"/>
    </row>
    <row r="710" spans="9:22" ht="13.5" customHeight="1">
      <c r="I710" s="1"/>
      <c r="J710" s="1"/>
      <c r="K710" s="1"/>
      <c r="L710" s="1"/>
      <c r="M710" s="1"/>
      <c r="N710" s="1"/>
      <c r="O710" s="1"/>
      <c r="P710" s="1"/>
      <c r="Q710" s="1"/>
      <c r="R710" s="1"/>
      <c r="S710" s="1"/>
      <c r="T710" s="1"/>
      <c r="U710" s="1"/>
      <c r="V710" s="1"/>
    </row>
    <row r="711" spans="9:22" ht="13.5" customHeight="1">
      <c r="I711" s="1"/>
      <c r="J711" s="1"/>
      <c r="K711" s="1"/>
      <c r="L711" s="1"/>
      <c r="M711" s="1"/>
      <c r="N711" s="1"/>
      <c r="O711" s="1"/>
      <c r="P711" s="1"/>
      <c r="Q711" s="1"/>
      <c r="R711" s="1"/>
      <c r="S711" s="1"/>
      <c r="T711" s="1"/>
      <c r="U711" s="1"/>
      <c r="V711" s="1"/>
    </row>
    <row r="712" spans="9:22" ht="13.5" customHeight="1">
      <c r="I712" s="1"/>
      <c r="J712" s="1"/>
      <c r="K712" s="1"/>
      <c r="L712" s="1"/>
      <c r="M712" s="1"/>
      <c r="N712" s="1"/>
      <c r="O712" s="1"/>
      <c r="P712" s="1"/>
      <c r="Q712" s="1"/>
      <c r="R712" s="1"/>
      <c r="S712" s="1"/>
      <c r="T712" s="1"/>
      <c r="U712" s="1"/>
      <c r="V712" s="1"/>
    </row>
    <row r="713" spans="9:22" ht="13.5" customHeight="1">
      <c r="I713" s="1"/>
      <c r="J713" s="1"/>
      <c r="K713" s="1"/>
      <c r="L713" s="1"/>
      <c r="M713" s="1"/>
      <c r="N713" s="1"/>
      <c r="O713" s="1"/>
      <c r="P713" s="1"/>
      <c r="Q713" s="1"/>
      <c r="R713" s="1"/>
      <c r="S713" s="1"/>
      <c r="T713" s="1"/>
      <c r="U713" s="1"/>
      <c r="V713" s="1"/>
    </row>
    <row r="714" spans="9:22" ht="13.5" customHeight="1">
      <c r="I714" s="1"/>
      <c r="J714" s="1"/>
      <c r="K714" s="1"/>
      <c r="L714" s="1"/>
      <c r="M714" s="1"/>
      <c r="N714" s="1"/>
      <c r="O714" s="1"/>
      <c r="P714" s="1"/>
      <c r="Q714" s="1"/>
      <c r="R714" s="1"/>
      <c r="S714" s="1"/>
      <c r="T714" s="1"/>
      <c r="U714" s="1"/>
      <c r="V714" s="1"/>
    </row>
    <row r="715" spans="9:22" ht="13.5" customHeight="1">
      <c r="I715" s="1"/>
      <c r="J715" s="1"/>
      <c r="K715" s="1"/>
      <c r="L715" s="1"/>
      <c r="M715" s="1"/>
      <c r="N715" s="1"/>
      <c r="O715" s="1"/>
      <c r="P715" s="1"/>
      <c r="Q715" s="1"/>
      <c r="R715" s="1"/>
      <c r="S715" s="1"/>
      <c r="T715" s="1"/>
      <c r="U715" s="1"/>
      <c r="V715" s="1"/>
    </row>
    <row r="716" spans="9:22" ht="13.5" customHeight="1">
      <c r="I716" s="1"/>
      <c r="J716" s="1"/>
      <c r="K716" s="1"/>
      <c r="L716" s="1"/>
      <c r="M716" s="1"/>
      <c r="N716" s="1"/>
      <c r="O716" s="1"/>
      <c r="P716" s="1"/>
      <c r="Q716" s="1"/>
      <c r="R716" s="1"/>
      <c r="S716" s="1"/>
      <c r="T716" s="1"/>
      <c r="U716" s="1"/>
      <c r="V716" s="1"/>
    </row>
    <row r="717" spans="9:22" ht="13.5" customHeight="1">
      <c r="I717" s="1"/>
      <c r="J717" s="1"/>
      <c r="K717" s="1"/>
      <c r="L717" s="1"/>
      <c r="M717" s="1"/>
      <c r="N717" s="1"/>
      <c r="O717" s="1"/>
      <c r="P717" s="1"/>
      <c r="Q717" s="1"/>
      <c r="R717" s="1"/>
      <c r="S717" s="1"/>
      <c r="T717" s="1"/>
      <c r="U717" s="1"/>
      <c r="V717" s="1"/>
    </row>
    <row r="718" spans="9:22" ht="13.5" customHeight="1">
      <c r="I718" s="1"/>
      <c r="J718" s="1"/>
      <c r="K718" s="1"/>
      <c r="L718" s="1"/>
      <c r="M718" s="1"/>
      <c r="N718" s="1"/>
      <c r="O718" s="1"/>
      <c r="P718" s="1"/>
      <c r="Q718" s="1"/>
      <c r="R718" s="1"/>
      <c r="S718" s="1"/>
      <c r="T718" s="1"/>
      <c r="U718" s="1"/>
      <c r="V718" s="1"/>
    </row>
    <row r="719" spans="9:22" ht="13.5" customHeight="1">
      <c r="I719" s="1"/>
      <c r="J719" s="1"/>
      <c r="K719" s="1"/>
      <c r="L719" s="1"/>
      <c r="M719" s="1"/>
      <c r="N719" s="1"/>
      <c r="O719" s="1"/>
      <c r="P719" s="1"/>
      <c r="Q719" s="1"/>
      <c r="R719" s="1"/>
      <c r="S719" s="1"/>
      <c r="T719" s="1"/>
      <c r="U719" s="1"/>
      <c r="V719" s="1"/>
    </row>
    <row r="720" spans="9:22" ht="13.5" customHeight="1">
      <c r="I720" s="1"/>
      <c r="J720" s="1"/>
      <c r="K720" s="1"/>
      <c r="L720" s="1"/>
      <c r="M720" s="1"/>
      <c r="N720" s="1"/>
      <c r="O720" s="1"/>
      <c r="P720" s="1"/>
      <c r="Q720" s="1"/>
      <c r="R720" s="1"/>
      <c r="S720" s="1"/>
      <c r="T720" s="1"/>
      <c r="U720" s="1"/>
      <c r="V720" s="1"/>
    </row>
    <row r="721" spans="9:22" ht="13.5" customHeight="1">
      <c r="I721" s="1"/>
      <c r="J721" s="1"/>
      <c r="K721" s="1"/>
      <c r="L721" s="1"/>
      <c r="M721" s="1"/>
      <c r="N721" s="1"/>
      <c r="O721" s="1"/>
      <c r="P721" s="1"/>
      <c r="Q721" s="1"/>
      <c r="R721" s="1"/>
      <c r="S721" s="1"/>
      <c r="T721" s="1"/>
      <c r="U721" s="1"/>
      <c r="V721" s="1"/>
    </row>
    <row r="722" spans="9:22" ht="13.5" customHeight="1">
      <c r="I722" s="1"/>
      <c r="J722" s="1"/>
      <c r="K722" s="1"/>
      <c r="L722" s="1"/>
      <c r="M722" s="1"/>
      <c r="N722" s="1"/>
      <c r="O722" s="1"/>
      <c r="P722" s="1"/>
      <c r="Q722" s="1"/>
      <c r="R722" s="1"/>
      <c r="S722" s="1"/>
      <c r="T722" s="1"/>
      <c r="U722" s="1"/>
      <c r="V722" s="1"/>
    </row>
    <row r="723" spans="9:22" ht="13.5" customHeight="1">
      <c r="I723" s="1"/>
      <c r="J723" s="1"/>
      <c r="K723" s="1"/>
      <c r="L723" s="1"/>
      <c r="M723" s="1"/>
      <c r="N723" s="1"/>
      <c r="O723" s="1"/>
      <c r="P723" s="1"/>
      <c r="Q723" s="1"/>
      <c r="R723" s="1"/>
      <c r="S723" s="1"/>
      <c r="T723" s="1"/>
      <c r="U723" s="1"/>
      <c r="V723" s="1"/>
    </row>
    <row r="724" spans="9:22" ht="13.5" customHeight="1">
      <c r="I724" s="1"/>
      <c r="J724" s="1"/>
      <c r="K724" s="1"/>
      <c r="L724" s="1"/>
      <c r="M724" s="1"/>
      <c r="N724" s="1"/>
      <c r="O724" s="1"/>
      <c r="P724" s="1"/>
      <c r="Q724" s="1"/>
      <c r="R724" s="1"/>
      <c r="S724" s="1"/>
      <c r="T724" s="1"/>
      <c r="U724" s="1"/>
      <c r="V724" s="1"/>
    </row>
    <row r="725" spans="9:22" ht="13.5" customHeight="1">
      <c r="I725" s="1"/>
      <c r="J725" s="1"/>
      <c r="K725" s="1"/>
      <c r="L725" s="1"/>
      <c r="M725" s="1"/>
      <c r="N725" s="1"/>
      <c r="O725" s="1"/>
      <c r="P725" s="1"/>
      <c r="Q725" s="1"/>
      <c r="R725" s="1"/>
      <c r="S725" s="1"/>
      <c r="T725" s="1"/>
      <c r="U725" s="1"/>
      <c r="V725" s="1"/>
    </row>
    <row r="726" spans="9:22" ht="13.5" customHeight="1">
      <c r="I726" s="1"/>
      <c r="J726" s="1"/>
      <c r="K726" s="1"/>
      <c r="L726" s="1"/>
      <c r="M726" s="1"/>
      <c r="N726" s="1"/>
      <c r="O726" s="1"/>
      <c r="P726" s="1"/>
      <c r="Q726" s="1"/>
      <c r="R726" s="1"/>
      <c r="S726" s="1"/>
      <c r="T726" s="1"/>
      <c r="U726" s="1"/>
      <c r="V726" s="1"/>
    </row>
    <row r="727" spans="9:22" ht="13.5" customHeight="1">
      <c r="I727" s="1"/>
      <c r="J727" s="1"/>
      <c r="K727" s="1"/>
      <c r="L727" s="1"/>
      <c r="M727" s="1"/>
      <c r="N727" s="1"/>
      <c r="O727" s="1"/>
      <c r="P727" s="1"/>
      <c r="Q727" s="1"/>
      <c r="R727" s="1"/>
      <c r="S727" s="1"/>
      <c r="T727" s="1"/>
      <c r="U727" s="1"/>
      <c r="V727" s="1"/>
    </row>
    <row r="728" spans="9:22" ht="13.5" customHeight="1">
      <c r="I728" s="1"/>
      <c r="J728" s="1"/>
      <c r="K728" s="1"/>
      <c r="L728" s="1"/>
      <c r="M728" s="1"/>
      <c r="N728" s="1"/>
      <c r="O728" s="1"/>
      <c r="P728" s="1"/>
      <c r="Q728" s="1"/>
      <c r="R728" s="1"/>
      <c r="S728" s="1"/>
      <c r="T728" s="1"/>
      <c r="U728" s="1"/>
      <c r="V728" s="1"/>
    </row>
    <row r="729" spans="9:22" ht="13.5" customHeight="1">
      <c r="I729" s="1"/>
      <c r="J729" s="1"/>
      <c r="K729" s="1"/>
      <c r="L729" s="1"/>
      <c r="M729" s="1"/>
      <c r="N729" s="1"/>
      <c r="O729" s="1"/>
      <c r="P729" s="1"/>
      <c r="Q729" s="1"/>
      <c r="R729" s="1"/>
      <c r="S729" s="1"/>
      <c r="T729" s="1"/>
      <c r="U729" s="1"/>
      <c r="V729" s="1"/>
    </row>
    <row r="730" spans="9:22" ht="13.5" customHeight="1">
      <c r="I730" s="1"/>
      <c r="J730" s="1"/>
      <c r="K730" s="1"/>
      <c r="L730" s="1"/>
      <c r="M730" s="1"/>
      <c r="N730" s="1"/>
      <c r="O730" s="1"/>
      <c r="P730" s="1"/>
      <c r="Q730" s="1"/>
      <c r="R730" s="1"/>
      <c r="S730" s="1"/>
      <c r="T730" s="1"/>
      <c r="U730" s="1"/>
      <c r="V730" s="1"/>
    </row>
    <row r="731" spans="9:22" ht="13.5" customHeight="1">
      <c r="I731" s="1"/>
      <c r="J731" s="1"/>
      <c r="K731" s="1"/>
      <c r="L731" s="1"/>
      <c r="M731" s="1"/>
      <c r="N731" s="1"/>
      <c r="O731" s="1"/>
      <c r="P731" s="1"/>
      <c r="Q731" s="1"/>
      <c r="R731" s="1"/>
      <c r="S731" s="1"/>
      <c r="T731" s="1"/>
      <c r="U731" s="1"/>
      <c r="V731" s="1"/>
    </row>
    <row r="732" spans="9:22" ht="13.5" customHeight="1">
      <c r="I732" s="1"/>
      <c r="J732" s="1"/>
      <c r="K732" s="1"/>
      <c r="L732" s="1"/>
      <c r="M732" s="1"/>
      <c r="N732" s="1"/>
      <c r="O732" s="1"/>
      <c r="P732" s="1"/>
      <c r="Q732" s="1"/>
      <c r="R732" s="1"/>
      <c r="S732" s="1"/>
      <c r="T732" s="1"/>
      <c r="U732" s="1"/>
      <c r="V732" s="1"/>
    </row>
    <row r="733" spans="9:22" ht="13.5" customHeight="1">
      <c r="I733" s="1"/>
      <c r="J733" s="1"/>
      <c r="K733" s="1"/>
      <c r="L733" s="1"/>
      <c r="M733" s="1"/>
      <c r="N733" s="1"/>
      <c r="O733" s="1"/>
      <c r="P733" s="1"/>
      <c r="Q733" s="1"/>
      <c r="R733" s="1"/>
      <c r="S733" s="1"/>
      <c r="T733" s="1"/>
      <c r="U733" s="1"/>
      <c r="V733" s="1"/>
    </row>
    <row r="734" spans="9:22" ht="13.5" customHeight="1">
      <c r="I734" s="1"/>
      <c r="J734" s="1"/>
      <c r="K734" s="1"/>
      <c r="L734" s="1"/>
      <c r="M734" s="1"/>
      <c r="N734" s="1"/>
      <c r="O734" s="1"/>
      <c r="P734" s="1"/>
      <c r="Q734" s="1"/>
      <c r="R734" s="1"/>
      <c r="S734" s="1"/>
      <c r="T734" s="1"/>
      <c r="U734" s="1"/>
      <c r="V734" s="1"/>
    </row>
    <row r="735" spans="9:22" ht="13.5" customHeight="1">
      <c r="I735" s="1"/>
      <c r="J735" s="1"/>
      <c r="K735" s="1"/>
      <c r="L735" s="1"/>
      <c r="M735" s="1"/>
      <c r="N735" s="1"/>
      <c r="O735" s="1"/>
      <c r="P735" s="1"/>
      <c r="Q735" s="1"/>
      <c r="R735" s="1"/>
      <c r="S735" s="1"/>
      <c r="T735" s="1"/>
      <c r="U735" s="1"/>
      <c r="V735" s="1"/>
    </row>
    <row r="736" spans="9:22" ht="13.5" customHeight="1">
      <c r="I736" s="1"/>
      <c r="J736" s="1"/>
      <c r="K736" s="1"/>
      <c r="L736" s="1"/>
      <c r="M736" s="1"/>
      <c r="N736" s="1"/>
      <c r="O736" s="1"/>
      <c r="P736" s="1"/>
      <c r="Q736" s="1"/>
      <c r="R736" s="1"/>
      <c r="S736" s="1"/>
      <c r="T736" s="1"/>
      <c r="U736" s="1"/>
      <c r="V736" s="1"/>
    </row>
    <row r="737" spans="9:22" ht="13.5" customHeight="1">
      <c r="I737" s="1"/>
      <c r="J737" s="1"/>
      <c r="K737" s="1"/>
      <c r="L737" s="1"/>
      <c r="M737" s="1"/>
      <c r="N737" s="1"/>
      <c r="O737" s="1"/>
      <c r="P737" s="1"/>
      <c r="Q737" s="1"/>
      <c r="R737" s="1"/>
      <c r="S737" s="1"/>
      <c r="T737" s="1"/>
      <c r="U737" s="1"/>
      <c r="V737" s="1"/>
    </row>
    <row r="738" spans="9:22" ht="13.5" customHeight="1">
      <c r="I738" s="1"/>
      <c r="J738" s="1"/>
      <c r="K738" s="1"/>
      <c r="L738" s="1"/>
      <c r="M738" s="1"/>
      <c r="N738" s="1"/>
      <c r="O738" s="1"/>
      <c r="P738" s="1"/>
      <c r="Q738" s="1"/>
      <c r="R738" s="1"/>
      <c r="S738" s="1"/>
      <c r="T738" s="1"/>
      <c r="U738" s="1"/>
      <c r="V738" s="1"/>
    </row>
    <row r="739" spans="9:22" ht="13.5" customHeight="1">
      <c r="I739" s="1"/>
      <c r="J739" s="1"/>
      <c r="K739" s="1"/>
      <c r="L739" s="1"/>
      <c r="M739" s="1"/>
      <c r="N739" s="1"/>
      <c r="O739" s="1"/>
      <c r="P739" s="1"/>
      <c r="Q739" s="1"/>
      <c r="R739" s="1"/>
      <c r="S739" s="1"/>
      <c r="T739" s="1"/>
      <c r="U739" s="1"/>
      <c r="V739" s="1"/>
    </row>
    <row r="740" spans="9:22" ht="13.5" customHeight="1">
      <c r="I740" s="1"/>
      <c r="J740" s="1"/>
      <c r="K740" s="1"/>
      <c r="L740" s="1"/>
      <c r="M740" s="1"/>
      <c r="N740" s="1"/>
      <c r="O740" s="1"/>
      <c r="P740" s="1"/>
      <c r="Q740" s="1"/>
      <c r="R740" s="1"/>
      <c r="S740" s="1"/>
      <c r="T740" s="1"/>
      <c r="U740" s="1"/>
      <c r="V740" s="1"/>
    </row>
    <row r="741" spans="9:22" ht="13.5" customHeight="1">
      <c r="I741" s="1"/>
      <c r="J741" s="1"/>
      <c r="K741" s="1"/>
      <c r="L741" s="1"/>
      <c r="M741" s="1"/>
      <c r="N741" s="1"/>
      <c r="O741" s="1"/>
      <c r="P741" s="1"/>
      <c r="Q741" s="1"/>
      <c r="R741" s="1"/>
      <c r="S741" s="1"/>
      <c r="T741" s="1"/>
      <c r="U741" s="1"/>
      <c r="V741" s="1"/>
    </row>
    <row r="742" spans="9:22" ht="13.5" customHeight="1">
      <c r="I742" s="1"/>
      <c r="J742" s="1"/>
      <c r="K742" s="1"/>
      <c r="L742" s="1"/>
      <c r="M742" s="1"/>
      <c r="N742" s="1"/>
      <c r="O742" s="1"/>
      <c r="P742" s="1"/>
      <c r="Q742" s="1"/>
      <c r="R742" s="1"/>
      <c r="S742" s="1"/>
      <c r="T742" s="1"/>
      <c r="U742" s="1"/>
      <c r="V742" s="1"/>
    </row>
    <row r="743" spans="9:22" ht="13.5" customHeight="1">
      <c r="I743" s="1"/>
      <c r="K743" s="1"/>
      <c r="L743" s="1"/>
      <c r="M743" s="1"/>
      <c r="N743" s="1"/>
      <c r="O743" s="1"/>
      <c r="P743" s="1"/>
      <c r="Q743" s="1"/>
      <c r="R743" s="1"/>
      <c r="S743" s="1"/>
      <c r="T743" s="1"/>
      <c r="U743" s="1"/>
      <c r="V743" s="1"/>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94B9-7A7D-4AE0-995C-FCFE577372B5}">
  <dimension ref="A1:G30"/>
  <sheetViews>
    <sheetView view="pageBreakPreview" zoomScaleNormal="100" zoomScaleSheetLayoutView="100" workbookViewId="0">
      <selection activeCell="C18" sqref="C18"/>
    </sheetView>
  </sheetViews>
  <sheetFormatPr defaultColWidth="9" defaultRowHeight="13.5" customHeight="1"/>
  <cols>
    <col min="1" max="1" width="15.109375" style="728" customWidth="1"/>
    <col min="2" max="3" width="14.6640625" style="728" customWidth="1"/>
    <col min="4" max="4" width="14" style="728" customWidth="1"/>
    <col min="5" max="6" width="14.33203125" style="728" customWidth="1"/>
    <col min="7" max="16384" width="9" style="728"/>
  </cols>
  <sheetData>
    <row r="1" spans="1:7" ht="15" customHeight="1">
      <c r="A1" s="738" t="s">
        <v>462</v>
      </c>
      <c r="B1" s="739"/>
      <c r="C1" s="739"/>
    </row>
    <row r="2" spans="1:7" s="729" customFormat="1" ht="9.9" customHeight="1" thickBot="1">
      <c r="A2" s="738"/>
      <c r="B2" s="738"/>
      <c r="C2" s="738"/>
    </row>
    <row r="3" spans="1:7" s="732" customFormat="1" ht="15.9" customHeight="1" thickTop="1">
      <c r="A3" s="40" t="s">
        <v>30</v>
      </c>
      <c r="B3" s="926" t="s">
        <v>461</v>
      </c>
      <c r="C3" s="926" t="s">
        <v>460</v>
      </c>
      <c r="D3" s="926" t="s">
        <v>459</v>
      </c>
      <c r="E3" s="926" t="s">
        <v>458</v>
      </c>
      <c r="F3" s="926" t="s">
        <v>457</v>
      </c>
    </row>
    <row r="4" spans="1:7" s="732" customFormat="1" ht="15.9" customHeight="1">
      <c r="A4" s="737" t="s">
        <v>456</v>
      </c>
      <c r="B4" s="927"/>
      <c r="C4" s="927"/>
      <c r="D4" s="927"/>
      <c r="E4" s="927"/>
      <c r="F4" s="927"/>
      <c r="G4" s="736"/>
    </row>
    <row r="5" spans="1:7" s="732" customFormat="1" ht="18" customHeight="1">
      <c r="A5" s="593" t="s">
        <v>100</v>
      </c>
      <c r="B5" s="603">
        <v>27684</v>
      </c>
      <c r="C5" s="603">
        <v>7314</v>
      </c>
      <c r="D5" s="735" t="s">
        <v>95</v>
      </c>
      <c r="E5" s="603">
        <v>11546</v>
      </c>
      <c r="F5" s="603">
        <v>8824</v>
      </c>
    </row>
    <row r="6" spans="1:7" s="732" customFormat="1" ht="18" customHeight="1">
      <c r="A6" s="593">
        <v>2</v>
      </c>
      <c r="B6" s="603">
        <v>16521</v>
      </c>
      <c r="C6" s="603">
        <v>4758</v>
      </c>
      <c r="D6" s="735" t="s">
        <v>95</v>
      </c>
      <c r="E6" s="603">
        <v>6484</v>
      </c>
      <c r="F6" s="603">
        <v>5279</v>
      </c>
    </row>
    <row r="7" spans="1:7" s="732" customFormat="1" ht="18" customHeight="1">
      <c r="A7" s="601">
        <v>3</v>
      </c>
      <c r="B7" s="600">
        <f>SUM(B9:B10)</f>
        <v>22204</v>
      </c>
      <c r="C7" s="600">
        <f>SUM(C9:C10)</f>
        <v>5524</v>
      </c>
      <c r="D7" s="734">
        <f>SUM(D9:D10)</f>
        <v>0</v>
      </c>
      <c r="E7" s="600">
        <f>SUM(E9:E10)</f>
        <v>9035</v>
      </c>
      <c r="F7" s="600">
        <f>SUM(F9:F10)</f>
        <v>7645</v>
      </c>
    </row>
    <row r="8" spans="1:7" s="732" customFormat="1" ht="5.0999999999999996" customHeight="1">
      <c r="A8" s="601"/>
      <c r="B8" s="598"/>
      <c r="C8" s="598"/>
      <c r="D8" s="598"/>
      <c r="E8" s="598"/>
      <c r="F8" s="598"/>
    </row>
    <row r="9" spans="1:7" s="732" customFormat="1" ht="18" customHeight="1">
      <c r="A9" s="593" t="s">
        <v>425</v>
      </c>
      <c r="B9" s="691">
        <f>SUM(C9:F9)</f>
        <v>271</v>
      </c>
      <c r="C9" s="691">
        <v>271</v>
      </c>
      <c r="D9" s="691">
        <v>0</v>
      </c>
      <c r="E9" s="691">
        <v>0</v>
      </c>
      <c r="F9" s="691">
        <v>0</v>
      </c>
    </row>
    <row r="10" spans="1:7" s="732" customFormat="1" ht="18" customHeight="1">
      <c r="A10" s="590" t="s">
        <v>424</v>
      </c>
      <c r="B10" s="733">
        <f>SUM(C10:F10)</f>
        <v>21933</v>
      </c>
      <c r="C10" s="733">
        <v>5253</v>
      </c>
      <c r="D10" s="686">
        <v>0</v>
      </c>
      <c r="E10" s="733">
        <v>9035</v>
      </c>
      <c r="F10" s="733">
        <v>7645</v>
      </c>
    </row>
    <row r="11" spans="1:7" s="731" customFormat="1" ht="12" customHeight="1">
      <c r="A11" s="391" t="s">
        <v>355</v>
      </c>
      <c r="F11" s="30" t="s">
        <v>22</v>
      </c>
    </row>
    <row r="12" spans="1:7" s="729" customFormat="1" ht="12" customHeight="1">
      <c r="F12" s="730" t="s">
        <v>455</v>
      </c>
    </row>
    <row r="13" spans="1:7" s="729" customFormat="1" ht="13.5" customHeight="1"/>
    <row r="14" spans="1:7" s="729" customFormat="1" ht="13.5" customHeight="1"/>
    <row r="15" spans="1:7" s="729" customFormat="1" ht="13.5" customHeight="1"/>
    <row r="16" spans="1:7" s="729" customFormat="1" ht="13.5" customHeight="1"/>
    <row r="17" s="729" customFormat="1" ht="13.5" customHeight="1"/>
    <row r="18" s="729" customFormat="1" ht="13.5" customHeight="1"/>
    <row r="19" s="729" customFormat="1" ht="13.5" customHeight="1"/>
    <row r="20" s="729" customFormat="1" ht="13.5" customHeight="1"/>
    <row r="21" s="729" customFormat="1" ht="13.5" customHeight="1"/>
    <row r="22" s="729" customFormat="1" ht="13.5" customHeight="1"/>
    <row r="23" s="729" customFormat="1" ht="13.5" customHeight="1"/>
    <row r="24" s="729" customFormat="1" ht="13.5" customHeight="1"/>
    <row r="25" s="729" customFormat="1" ht="13.5" customHeight="1"/>
    <row r="26" s="729" customFormat="1" ht="13.5" customHeight="1"/>
    <row r="27" s="729" customFormat="1" ht="13.5" customHeight="1"/>
    <row r="28" s="729" customFormat="1" ht="13.5" customHeight="1"/>
    <row r="29" s="729" customFormat="1" ht="13.5" customHeight="1"/>
    <row r="30" s="729" customFormat="1" ht="13.5" customHeight="1"/>
  </sheetData>
  <mergeCells count="5">
    <mergeCell ref="F3:F4"/>
    <mergeCell ref="E3:E4"/>
    <mergeCell ref="D3:D4"/>
    <mergeCell ref="C3:C4"/>
    <mergeCell ref="B3:B4"/>
  </mergeCells>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6F697-A75A-4B30-9909-4BAF382AD1B6}">
  <dimension ref="A1:L13"/>
  <sheetViews>
    <sheetView view="pageBreakPreview" zoomScaleNormal="100" zoomScaleSheetLayoutView="100" workbookViewId="0">
      <selection activeCell="E16" sqref="E16"/>
    </sheetView>
  </sheetViews>
  <sheetFormatPr defaultColWidth="9" defaultRowHeight="18" customHeight="1"/>
  <cols>
    <col min="1" max="1" width="9.109375" style="64" customWidth="1"/>
    <col min="2" max="9" width="9.88671875" style="64" customWidth="1"/>
    <col min="10" max="10" width="8.109375" style="64" customWidth="1"/>
    <col min="11" max="16384" width="9" style="64"/>
  </cols>
  <sheetData>
    <row r="1" spans="1:12" s="91" customFormat="1" ht="15" customHeight="1">
      <c r="A1" s="90" t="s">
        <v>56</v>
      </c>
      <c r="B1" s="92"/>
      <c r="C1" s="92"/>
      <c r="D1" s="92"/>
    </row>
    <row r="2" spans="1:12" ht="9.9" customHeight="1" thickBot="1">
      <c r="A2" s="90"/>
      <c r="B2" s="90"/>
      <c r="C2" s="90"/>
      <c r="D2" s="90"/>
    </row>
    <row r="3" spans="1:12" s="83" customFormat="1" ht="17.25" customHeight="1" thickTop="1">
      <c r="A3" s="89" t="s">
        <v>30</v>
      </c>
      <c r="B3" s="88"/>
      <c r="C3" s="87" t="s">
        <v>55</v>
      </c>
      <c r="D3" s="87"/>
      <c r="E3" s="87" t="s">
        <v>54</v>
      </c>
      <c r="F3" s="87"/>
      <c r="G3" s="87"/>
      <c r="H3" s="87"/>
      <c r="I3" s="87"/>
    </row>
    <row r="4" spans="1:12" s="83" customFormat="1" ht="17.25" customHeight="1">
      <c r="A4" s="86"/>
      <c r="B4" s="84" t="s">
        <v>53</v>
      </c>
      <c r="C4" s="928" t="s">
        <v>52</v>
      </c>
      <c r="D4" s="928" t="s">
        <v>51</v>
      </c>
      <c r="E4" s="85" t="s">
        <v>50</v>
      </c>
      <c r="F4" s="85"/>
      <c r="G4" s="85" t="s">
        <v>49</v>
      </c>
      <c r="H4" s="85"/>
      <c r="I4" s="85"/>
      <c r="J4" s="84"/>
    </row>
    <row r="5" spans="1:12" s="79" customFormat="1" ht="17.25" customHeight="1">
      <c r="A5" s="82" t="s">
        <v>48</v>
      </c>
      <c r="B5" s="81" t="s">
        <v>47</v>
      </c>
      <c r="C5" s="929"/>
      <c r="D5" s="929"/>
      <c r="E5" s="80" t="s">
        <v>46</v>
      </c>
      <c r="F5" s="80" t="s">
        <v>45</v>
      </c>
      <c r="G5" s="80" t="s">
        <v>44</v>
      </c>
      <c r="H5" s="80" t="s">
        <v>43</v>
      </c>
      <c r="I5" s="80" t="s">
        <v>42</v>
      </c>
    </row>
    <row r="6" spans="1:12" s="71" customFormat="1" ht="18" customHeight="1">
      <c r="A6" s="78" t="s">
        <v>3</v>
      </c>
      <c r="B6" s="77">
        <v>20916</v>
      </c>
      <c r="C6" s="76">
        <v>2752</v>
      </c>
      <c r="D6" s="76">
        <v>17</v>
      </c>
      <c r="E6" s="76">
        <v>11680</v>
      </c>
      <c r="F6" s="76">
        <v>3332</v>
      </c>
      <c r="G6" s="76">
        <v>176</v>
      </c>
      <c r="H6" s="76">
        <v>2959</v>
      </c>
      <c r="I6" s="76">
        <v>41</v>
      </c>
      <c r="J6" s="72"/>
      <c r="L6" s="72"/>
    </row>
    <row r="7" spans="1:12" s="71" customFormat="1" ht="18" customHeight="1">
      <c r="A7" s="78">
        <v>2</v>
      </c>
      <c r="B7" s="77">
        <v>8615</v>
      </c>
      <c r="C7" s="76">
        <v>2487</v>
      </c>
      <c r="D7" s="76">
        <v>13</v>
      </c>
      <c r="E7" s="76">
        <v>4722</v>
      </c>
      <c r="F7" s="76">
        <v>981</v>
      </c>
      <c r="G7" s="76">
        <v>30</v>
      </c>
      <c r="H7" s="76">
        <v>382</v>
      </c>
      <c r="I7" s="76">
        <v>7</v>
      </c>
      <c r="J7" s="72"/>
      <c r="L7" s="72"/>
    </row>
    <row r="8" spans="1:12" s="71" customFormat="1" ht="18" customHeight="1">
      <c r="A8" s="75">
        <v>3</v>
      </c>
      <c r="B8" s="74">
        <v>7608</v>
      </c>
      <c r="C8" s="73">
        <v>1687</v>
      </c>
      <c r="D8" s="73">
        <v>12</v>
      </c>
      <c r="E8" s="73">
        <v>4188</v>
      </c>
      <c r="F8" s="73">
        <v>1165</v>
      </c>
      <c r="G8" s="73">
        <v>40</v>
      </c>
      <c r="H8" s="73">
        <v>516</v>
      </c>
      <c r="I8" s="73">
        <v>8</v>
      </c>
      <c r="J8" s="72"/>
      <c r="L8" s="72"/>
    </row>
    <row r="9" spans="1:12" s="66" customFormat="1" ht="12.9" customHeight="1">
      <c r="A9" s="66" t="s">
        <v>41</v>
      </c>
      <c r="D9" s="70"/>
      <c r="H9" s="69"/>
      <c r="J9" s="68"/>
    </row>
    <row r="10" spans="1:12" s="66" customFormat="1" ht="13.5" customHeight="1">
      <c r="H10" s="69"/>
      <c r="I10" s="68" t="s">
        <v>40</v>
      </c>
    </row>
    <row r="11" spans="1:12" s="66" customFormat="1" ht="13.5" customHeight="1">
      <c r="C11" s="67"/>
    </row>
    <row r="12" spans="1:12" s="66" customFormat="1" ht="13.5" customHeight="1">
      <c r="C12" s="67"/>
    </row>
    <row r="13" spans="1:12" ht="18" customHeight="1">
      <c r="B13" s="65"/>
    </row>
  </sheetData>
  <mergeCells count="2">
    <mergeCell ref="C4:C5"/>
    <mergeCell ref="D4:D5"/>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F261-E1D2-417B-B5E4-1D8AB73DC420}">
  <dimension ref="A1:H8"/>
  <sheetViews>
    <sheetView view="pageBreakPreview" zoomScaleNormal="100" zoomScaleSheetLayoutView="100" workbookViewId="0">
      <selection activeCell="C23" sqref="C23"/>
    </sheetView>
  </sheetViews>
  <sheetFormatPr defaultColWidth="9" defaultRowHeight="13.5" customHeight="1"/>
  <cols>
    <col min="1" max="3" width="28.88671875" style="94" customWidth="1"/>
    <col min="4" max="8" width="10.6640625" style="94" customWidth="1"/>
    <col min="9" max="16384" width="9" style="94"/>
  </cols>
  <sheetData>
    <row r="1" spans="1:8" s="106" customFormat="1" ht="15" customHeight="1">
      <c r="A1" s="105" t="s">
        <v>61</v>
      </c>
      <c r="H1" s="107"/>
    </row>
    <row r="2" spans="1:8" ht="9.9" customHeight="1" thickBot="1">
      <c r="A2" s="105"/>
      <c r="H2" s="96"/>
    </row>
    <row r="3" spans="1:8" s="98" customFormat="1" ht="17.25" customHeight="1" thickTop="1">
      <c r="A3" s="104" t="s">
        <v>60</v>
      </c>
      <c r="B3" s="930" t="s">
        <v>59</v>
      </c>
      <c r="C3" s="930" t="s">
        <v>58</v>
      </c>
    </row>
    <row r="4" spans="1:8" s="98" customFormat="1" ht="17.25" customHeight="1">
      <c r="A4" s="103" t="s">
        <v>48</v>
      </c>
      <c r="B4" s="882"/>
      <c r="C4" s="882"/>
    </row>
    <row r="5" spans="1:8" s="98" customFormat="1" ht="18" customHeight="1">
      <c r="A5" s="102" t="s">
        <v>3</v>
      </c>
      <c r="B5" s="101">
        <v>15059</v>
      </c>
      <c r="C5" s="101">
        <v>4</v>
      </c>
    </row>
    <row r="6" spans="1:8" s="98" customFormat="1" ht="18" customHeight="1">
      <c r="A6" s="102">
        <v>2</v>
      </c>
      <c r="B6" s="101">
        <v>9205</v>
      </c>
      <c r="C6" s="821" t="s">
        <v>94</v>
      </c>
    </row>
    <row r="7" spans="1:8" s="98" customFormat="1" ht="18" customHeight="1">
      <c r="A7" s="100">
        <v>3</v>
      </c>
      <c r="B7" s="99">
        <v>9451</v>
      </c>
      <c r="C7" s="99">
        <v>1</v>
      </c>
    </row>
    <row r="8" spans="1:8" s="95" customFormat="1" ht="12.9" customHeight="1">
      <c r="A8" s="97" t="s">
        <v>57</v>
      </c>
      <c r="B8" s="97"/>
      <c r="C8" s="97"/>
      <c r="D8" s="94"/>
      <c r="E8" s="96"/>
      <c r="F8" s="94"/>
      <c r="G8" s="94"/>
      <c r="H8" s="94"/>
    </row>
  </sheetData>
  <mergeCells count="2">
    <mergeCell ref="B3:B4"/>
    <mergeCell ref="C3:C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2637-0185-4410-A66D-951BBB025845}">
  <dimension ref="A1:D13"/>
  <sheetViews>
    <sheetView view="pageBreakPreview" zoomScaleNormal="100" zoomScaleSheetLayoutView="100" workbookViewId="0">
      <selection activeCell="B24" sqref="B24"/>
    </sheetView>
  </sheetViews>
  <sheetFormatPr defaultColWidth="9" defaultRowHeight="13.5" customHeight="1"/>
  <cols>
    <col min="1" max="3" width="28.88671875" style="108" customWidth="1"/>
    <col min="4" max="4" width="13.6640625" style="108" customWidth="1"/>
    <col min="5" max="16384" width="9" style="108"/>
  </cols>
  <sheetData>
    <row r="1" spans="1:4" s="116" customFormat="1" ht="15" customHeight="1">
      <c r="A1" s="41" t="s">
        <v>66</v>
      </c>
    </row>
    <row r="2" spans="1:4" ht="9.9" customHeight="1" thickBot="1">
      <c r="A2" s="41"/>
    </row>
    <row r="3" spans="1:4" s="114" customFormat="1" ht="13.5" customHeight="1" thickTop="1">
      <c r="A3" s="115" t="s">
        <v>30</v>
      </c>
      <c r="B3" s="890" t="s">
        <v>33</v>
      </c>
      <c r="C3" s="890" t="s">
        <v>34</v>
      </c>
    </row>
    <row r="4" spans="1:4" s="111" customFormat="1" ht="13.5" customHeight="1">
      <c r="A4" s="113" t="s">
        <v>48</v>
      </c>
      <c r="B4" s="931"/>
      <c r="C4" s="931"/>
    </row>
    <row r="5" spans="1:4" s="110" customFormat="1" ht="20.100000000000001" customHeight="1">
      <c r="A5" s="36" t="s">
        <v>3</v>
      </c>
      <c r="B5" s="35">
        <v>9228</v>
      </c>
      <c r="C5" s="112">
        <v>184369</v>
      </c>
    </row>
    <row r="6" spans="1:4" s="111" customFormat="1" ht="20.100000000000001" customHeight="1">
      <c r="A6" s="36" t="s">
        <v>65</v>
      </c>
      <c r="B6" s="112">
        <v>6206</v>
      </c>
      <c r="C6" s="112">
        <v>86388</v>
      </c>
    </row>
    <row r="7" spans="1:4" s="110" customFormat="1" ht="20.100000000000001" customHeight="1">
      <c r="A7" s="34" t="s">
        <v>64</v>
      </c>
      <c r="B7" s="815">
        <v>6357</v>
      </c>
      <c r="C7" s="815">
        <v>90981</v>
      </c>
    </row>
    <row r="8" spans="1:4" s="31" customFormat="1" ht="12" customHeight="1">
      <c r="A8" s="31" t="s">
        <v>63</v>
      </c>
      <c r="D8" s="109"/>
    </row>
    <row r="9" spans="1:4" s="31" customFormat="1" ht="12" customHeight="1">
      <c r="C9" s="109" t="s">
        <v>62</v>
      </c>
    </row>
    <row r="10" spans="1:4" s="31" customFormat="1" ht="12" customHeight="1">
      <c r="C10" s="4"/>
      <c r="D10" s="109"/>
    </row>
    <row r="11" spans="1:4" s="31" customFormat="1" ht="13.5" customHeight="1">
      <c r="C11" s="109"/>
    </row>
    <row r="12" spans="1:4" s="31" customFormat="1" ht="13.5" customHeight="1"/>
    <row r="13" spans="1:4" s="31" customFormat="1" ht="13.5" customHeight="1"/>
  </sheetData>
  <mergeCells count="2">
    <mergeCell ref="B3:B4"/>
    <mergeCell ref="C3:C4"/>
  </mergeCells>
  <phoneticPr fontId="3"/>
  <printOptions gridLinesSet="0"/>
  <pageMargins left="0.78740157480314965" right="0.78740157480314965" top="0.74803149606299213" bottom="0.74803149606299213" header="0.31496062992125984" footer="0.31496062992125984"/>
  <pageSetup paperSize="9" orientation="portrait" r:id="rId1"/>
  <headerFooter scaleWithDoc="0"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1D47-C9CF-452E-9C2F-C9CE36A7166E}">
  <dimension ref="A1:G20"/>
  <sheetViews>
    <sheetView view="pageBreakPreview" zoomScaleNormal="100" zoomScaleSheetLayoutView="100" workbookViewId="0">
      <selection activeCell="C18" sqref="C18"/>
    </sheetView>
  </sheetViews>
  <sheetFormatPr defaultColWidth="9" defaultRowHeight="13.2"/>
  <cols>
    <col min="1" max="7" width="12.33203125" style="1" customWidth="1"/>
    <col min="8" max="16384" width="9" style="1"/>
  </cols>
  <sheetData>
    <row r="1" spans="1:7" ht="15" customHeight="1">
      <c r="A1" s="93" t="s">
        <v>204</v>
      </c>
      <c r="B1" s="266"/>
      <c r="C1" s="266"/>
    </row>
    <row r="2" spans="1:7" s="118" customFormat="1" ht="9.9" customHeight="1" thickBot="1">
      <c r="A2" s="223"/>
      <c r="B2" s="223"/>
      <c r="C2" s="223"/>
      <c r="D2" s="222"/>
      <c r="E2" s="222"/>
      <c r="F2" s="222"/>
      <c r="G2" s="222"/>
    </row>
    <row r="3" spans="1:7" s="257" customFormat="1" ht="16.5" customHeight="1" thickTop="1">
      <c r="A3" s="265" t="s">
        <v>30</v>
      </c>
      <c r="B3" s="932" t="s">
        <v>203</v>
      </c>
      <c r="C3" s="934" t="s">
        <v>202</v>
      </c>
      <c r="D3" s="936" t="s">
        <v>201</v>
      </c>
      <c r="E3" s="936" t="s">
        <v>200</v>
      </c>
      <c r="F3" s="827" t="s">
        <v>199</v>
      </c>
      <c r="G3" s="939"/>
    </row>
    <row r="4" spans="1:7" s="257" customFormat="1" ht="16.5" customHeight="1">
      <c r="A4" s="125" t="s">
        <v>48</v>
      </c>
      <c r="B4" s="933"/>
      <c r="C4" s="935"/>
      <c r="D4" s="937"/>
      <c r="E4" s="938"/>
      <c r="F4" s="215" t="s">
        <v>198</v>
      </c>
      <c r="G4" s="215" t="s">
        <v>197</v>
      </c>
    </row>
    <row r="5" spans="1:7" s="252" customFormat="1" ht="17.100000000000001" customHeight="1">
      <c r="A5" s="264" t="s">
        <v>3</v>
      </c>
      <c r="B5" s="263">
        <v>35868</v>
      </c>
      <c r="C5" s="262">
        <v>770</v>
      </c>
      <c r="D5" s="262">
        <v>1301</v>
      </c>
      <c r="E5" s="262">
        <v>1010</v>
      </c>
      <c r="F5" s="258">
        <v>0</v>
      </c>
      <c r="G5" s="258">
        <v>0</v>
      </c>
    </row>
    <row r="6" spans="1:7" s="257" customFormat="1" ht="17.100000000000001" customHeight="1">
      <c r="A6" s="261">
        <v>2</v>
      </c>
      <c r="B6" s="260">
        <v>3028</v>
      </c>
      <c r="C6" s="259">
        <v>8</v>
      </c>
      <c r="D6" s="259">
        <v>157</v>
      </c>
      <c r="E6" s="259">
        <v>1047</v>
      </c>
      <c r="F6" s="258">
        <v>0</v>
      </c>
      <c r="G6" s="258">
        <v>0</v>
      </c>
    </row>
    <row r="7" spans="1:7" s="252" customFormat="1" ht="17.100000000000001" customHeight="1">
      <c r="A7" s="256">
        <v>3</v>
      </c>
      <c r="B7" s="255">
        <v>2643</v>
      </c>
      <c r="C7" s="254">
        <v>25</v>
      </c>
      <c r="D7" s="254">
        <v>150</v>
      </c>
      <c r="E7" s="254">
        <v>1082</v>
      </c>
      <c r="F7" s="253">
        <v>0</v>
      </c>
      <c r="G7" s="253">
        <v>0</v>
      </c>
    </row>
    <row r="8" spans="1:7" s="119" customFormat="1" ht="12" customHeight="1">
      <c r="A8" s="119" t="s">
        <v>196</v>
      </c>
      <c r="D8" s="3"/>
      <c r="G8" s="4"/>
    </row>
    <row r="9" spans="1:7" s="137" customFormat="1" ht="12" customHeight="1">
      <c r="C9" s="3"/>
      <c r="G9" s="251"/>
    </row>
    <row r="10" spans="1:7" s="137" customFormat="1" ht="13.5" customHeight="1">
      <c r="C10" s="3"/>
    </row>
    <row r="11" spans="1:7" s="137" customFormat="1" ht="13.5" customHeight="1"/>
    <row r="12" spans="1:7" s="137" customFormat="1" ht="13.5" customHeight="1"/>
    <row r="13" spans="1:7" s="137" customFormat="1" ht="13.5" customHeight="1"/>
    <row r="14" spans="1:7" s="137" customFormat="1" ht="13.5" customHeight="1"/>
    <row r="20" spans="2:2">
      <c r="B20" s="137"/>
    </row>
  </sheetData>
  <mergeCells count="5">
    <mergeCell ref="B3:B4"/>
    <mergeCell ref="C3:C4"/>
    <mergeCell ref="D3:D4"/>
    <mergeCell ref="E3:E4"/>
    <mergeCell ref="F3:G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490B-3045-41D9-93B7-99948B8B4352}">
  <dimension ref="A1:J25"/>
  <sheetViews>
    <sheetView view="pageBreakPreview" zoomScaleNormal="100" zoomScaleSheetLayoutView="100" workbookViewId="0">
      <selection activeCell="B18" sqref="B18"/>
    </sheetView>
  </sheetViews>
  <sheetFormatPr defaultColWidth="13.6640625" defaultRowHeight="13.5" customHeight="1"/>
  <cols>
    <col min="1" max="3" width="14.21875" style="129" customWidth="1"/>
    <col min="4" max="4" width="15.6640625" style="129" customWidth="1"/>
    <col min="5" max="7" width="14.21875" style="129" customWidth="1"/>
    <col min="8" max="16384" width="13.6640625" style="129"/>
  </cols>
  <sheetData>
    <row r="1" spans="1:10" s="152" customFormat="1" ht="15" customHeight="1">
      <c r="A1" s="151" t="s">
        <v>92</v>
      </c>
      <c r="F1" s="153"/>
      <c r="G1" s="153"/>
    </row>
    <row r="2" spans="1:10" ht="9.9" customHeight="1" thickBot="1">
      <c r="A2" s="151"/>
      <c r="F2" s="150"/>
      <c r="G2" s="150"/>
    </row>
    <row r="3" spans="1:10" s="133" customFormat="1" ht="16.5" customHeight="1" thickTop="1">
      <c r="A3" s="165" t="s">
        <v>30</v>
      </c>
      <c r="B3" s="839" t="s">
        <v>91</v>
      </c>
      <c r="C3" s="841" t="s">
        <v>90</v>
      </c>
      <c r="D3" s="842"/>
      <c r="E3" s="841" t="s">
        <v>89</v>
      </c>
      <c r="F3" s="842"/>
      <c r="G3" s="164"/>
    </row>
    <row r="4" spans="1:10" s="133" customFormat="1" ht="16.5" customHeight="1">
      <c r="A4" s="163" t="s">
        <v>80</v>
      </c>
      <c r="B4" s="840"/>
      <c r="C4" s="162" t="s">
        <v>87</v>
      </c>
      <c r="D4" s="161" t="s">
        <v>88</v>
      </c>
      <c r="E4" s="162" t="s">
        <v>87</v>
      </c>
      <c r="F4" s="161" t="s">
        <v>86</v>
      </c>
      <c r="G4" s="160"/>
    </row>
    <row r="5" spans="1:10" s="144" customFormat="1" ht="20.100000000000001" customHeight="1">
      <c r="A5" s="743" t="s">
        <v>3</v>
      </c>
      <c r="B5" s="746">
        <v>111312</v>
      </c>
      <c r="C5" s="746">
        <v>14299</v>
      </c>
      <c r="D5" s="746">
        <v>41594</v>
      </c>
      <c r="E5" s="746">
        <v>55419</v>
      </c>
      <c r="F5" s="746">
        <v>40553</v>
      </c>
      <c r="G5" s="159"/>
    </row>
    <row r="6" spans="1:10" s="144" customFormat="1" ht="20.100000000000001" customHeight="1">
      <c r="A6" s="743">
        <v>2</v>
      </c>
      <c r="B6" s="746">
        <v>19817</v>
      </c>
      <c r="C6" s="746">
        <v>8158</v>
      </c>
      <c r="D6" s="746">
        <v>2091</v>
      </c>
      <c r="E6" s="746">
        <v>9568</v>
      </c>
      <c r="F6" s="746">
        <v>0</v>
      </c>
      <c r="G6" s="158"/>
    </row>
    <row r="7" spans="1:10" s="144" customFormat="1" ht="20.100000000000001" customHeight="1">
      <c r="A7" s="742">
        <v>3</v>
      </c>
      <c r="B7" s="741">
        <v>11852</v>
      </c>
      <c r="C7" s="741">
        <v>6142</v>
      </c>
      <c r="D7" s="741">
        <v>2144</v>
      </c>
      <c r="E7" s="741">
        <v>3566</v>
      </c>
      <c r="F7" s="741">
        <v>0</v>
      </c>
      <c r="G7" s="157"/>
      <c r="J7" s="146"/>
    </row>
    <row r="8" spans="1:10" s="132" customFormat="1" ht="12" customHeight="1">
      <c r="A8" s="132" t="s">
        <v>68</v>
      </c>
      <c r="D8" s="132" t="s">
        <v>85</v>
      </c>
      <c r="F8" s="156"/>
      <c r="G8" s="156"/>
    </row>
    <row r="9" spans="1:10" s="132" customFormat="1" ht="12" customHeight="1">
      <c r="D9" s="132" t="s">
        <v>84</v>
      </c>
      <c r="F9" s="4"/>
      <c r="G9" s="4"/>
    </row>
    <row r="10" spans="1:10" s="136" customFormat="1" ht="13.5" customHeight="1">
      <c r="D10" s="132" t="s">
        <v>463</v>
      </c>
      <c r="E10" s="155"/>
    </row>
    <row r="16" spans="1:10" ht="13.5" customHeight="1">
      <c r="D16" s="154"/>
    </row>
    <row r="25" spans="4:4" ht="13.5" customHeight="1">
      <c r="D25" s="154"/>
    </row>
  </sheetData>
  <mergeCells count="3">
    <mergeCell ref="B3:B4"/>
    <mergeCell ref="C3:D3"/>
    <mergeCell ref="E3:F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D0990-B79A-443C-9727-C131529E4A91}">
  <dimension ref="A1:O112"/>
  <sheetViews>
    <sheetView view="pageBreakPreview" zoomScale="115" zoomScaleNormal="100" zoomScaleSheetLayoutView="115" workbookViewId="0">
      <selection activeCell="D11" sqref="D11"/>
    </sheetView>
  </sheetViews>
  <sheetFormatPr defaultColWidth="9" defaultRowHeight="20.100000000000001" customHeight="1"/>
  <cols>
    <col min="1" max="1" width="3.6640625" style="166" customWidth="1"/>
    <col min="2" max="2" width="7.109375" style="166" customWidth="1"/>
    <col min="3" max="3" width="8.44140625" style="166" customWidth="1"/>
    <col min="4" max="12" width="7.44140625" style="166" customWidth="1"/>
    <col min="13" max="13" width="2.109375" style="166" customWidth="1"/>
    <col min="14" max="16384" width="9" style="166"/>
  </cols>
  <sheetData>
    <row r="1" spans="1:15" s="170" customFormat="1" ht="15" customHeight="1">
      <c r="A1" s="93" t="s">
        <v>156</v>
      </c>
      <c r="B1" s="1"/>
      <c r="C1" s="1"/>
      <c r="D1" s="1"/>
      <c r="E1" s="1"/>
      <c r="F1" s="1"/>
      <c r="G1" s="1"/>
      <c r="H1" s="1"/>
      <c r="I1" s="1"/>
      <c r="J1" s="1"/>
      <c r="K1" s="1"/>
      <c r="L1" s="1"/>
      <c r="M1" s="1"/>
      <c r="N1" s="1"/>
    </row>
    <row r="2" spans="1:15" ht="9.9" customHeight="1" thickBot="1">
      <c r="A2" s="93"/>
      <c r="B2" s="118"/>
      <c r="C2" s="118"/>
      <c r="D2" s="118"/>
      <c r="E2" s="118"/>
      <c r="F2" s="118"/>
      <c r="G2" s="118"/>
      <c r="H2" s="118"/>
      <c r="I2" s="118"/>
      <c r="J2" s="118"/>
      <c r="K2" s="118"/>
      <c r="L2" s="118"/>
      <c r="M2" s="118"/>
      <c r="N2" s="118"/>
    </row>
    <row r="3" spans="1:15" s="167" customFormat="1" ht="15" customHeight="1" thickTop="1">
      <c r="A3" s="747"/>
      <c r="B3" s="748" t="s">
        <v>73</v>
      </c>
      <c r="C3" s="843" t="s">
        <v>155</v>
      </c>
      <c r="D3" s="843" t="s">
        <v>154</v>
      </c>
      <c r="E3" s="843" t="s">
        <v>153</v>
      </c>
      <c r="F3" s="843" t="s">
        <v>152</v>
      </c>
      <c r="G3" s="843" t="s">
        <v>151</v>
      </c>
      <c r="H3" s="843" t="s">
        <v>150</v>
      </c>
      <c r="I3" s="843" t="s">
        <v>149</v>
      </c>
      <c r="J3" s="855" t="s">
        <v>148</v>
      </c>
      <c r="K3" s="843" t="s">
        <v>147</v>
      </c>
      <c r="L3" s="843" t="s">
        <v>146</v>
      </c>
      <c r="M3" s="141"/>
      <c r="N3" s="141"/>
    </row>
    <row r="4" spans="1:15" s="167" customFormat="1" ht="15" customHeight="1">
      <c r="A4" s="749" t="s">
        <v>103</v>
      </c>
      <c r="B4" s="750"/>
      <c r="C4" s="844"/>
      <c r="D4" s="844"/>
      <c r="E4" s="844"/>
      <c r="F4" s="844"/>
      <c r="G4" s="844"/>
      <c r="H4" s="844"/>
      <c r="I4" s="844"/>
      <c r="J4" s="857"/>
      <c r="K4" s="844"/>
      <c r="L4" s="844"/>
      <c r="M4" s="751"/>
      <c r="N4" s="141"/>
    </row>
    <row r="5" spans="1:15" s="167" customFormat="1" ht="15.9" customHeight="1">
      <c r="A5" s="845" t="s">
        <v>101</v>
      </c>
      <c r="B5" s="752" t="s">
        <v>100</v>
      </c>
      <c r="C5" s="753">
        <v>889386</v>
      </c>
      <c r="D5" s="753">
        <v>16386</v>
      </c>
      <c r="E5" s="753">
        <v>9050</v>
      </c>
      <c r="F5" s="753">
        <v>10834</v>
      </c>
      <c r="G5" s="753">
        <v>16708</v>
      </c>
      <c r="H5" s="753">
        <v>10784</v>
      </c>
      <c r="I5" s="753">
        <v>13292</v>
      </c>
      <c r="J5" s="753">
        <v>14923</v>
      </c>
      <c r="K5" s="754">
        <v>9227</v>
      </c>
      <c r="L5" s="753">
        <v>12831</v>
      </c>
      <c r="M5" s="141"/>
      <c r="N5" s="141"/>
    </row>
    <row r="6" spans="1:15" s="167" customFormat="1" ht="15.9" customHeight="1">
      <c r="A6" s="846"/>
      <c r="B6" s="752">
        <v>2</v>
      </c>
      <c r="C6" s="753">
        <v>101135</v>
      </c>
      <c r="D6" s="753">
        <v>3136</v>
      </c>
      <c r="E6" s="753">
        <v>321</v>
      </c>
      <c r="F6" s="753">
        <v>1493</v>
      </c>
      <c r="G6" s="753">
        <v>3613</v>
      </c>
      <c r="H6" s="753">
        <v>544</v>
      </c>
      <c r="I6" s="753">
        <v>3635</v>
      </c>
      <c r="J6" s="753">
        <v>1358</v>
      </c>
      <c r="K6" s="753">
        <v>563</v>
      </c>
      <c r="L6" s="753">
        <v>720</v>
      </c>
      <c r="M6" s="141"/>
      <c r="N6" s="141"/>
    </row>
    <row r="7" spans="1:15" s="168" customFormat="1" ht="15.9" customHeight="1">
      <c r="A7" s="846"/>
      <c r="B7" s="755">
        <v>3</v>
      </c>
      <c r="C7" s="756">
        <v>322025</v>
      </c>
      <c r="D7" s="756">
        <v>7538</v>
      </c>
      <c r="E7" s="756">
        <v>3692</v>
      </c>
      <c r="F7" s="756">
        <v>4872</v>
      </c>
      <c r="G7" s="756">
        <v>6271</v>
      </c>
      <c r="H7" s="756">
        <v>4082</v>
      </c>
      <c r="I7" s="756">
        <v>5304</v>
      </c>
      <c r="J7" s="756">
        <v>5822</v>
      </c>
      <c r="K7" s="756">
        <v>2078</v>
      </c>
      <c r="L7" s="756">
        <v>4650</v>
      </c>
      <c r="M7" s="757"/>
      <c r="N7" s="758"/>
    </row>
    <row r="8" spans="1:15" s="168" customFormat="1" ht="6" customHeight="1">
      <c r="A8" s="846"/>
      <c r="B8" s="759"/>
      <c r="C8" s="756"/>
      <c r="D8" s="756"/>
      <c r="E8" s="756"/>
      <c r="F8" s="756"/>
      <c r="G8" s="756"/>
      <c r="H8" s="756"/>
      <c r="I8" s="756"/>
      <c r="J8" s="756"/>
      <c r="K8" s="756"/>
      <c r="L8" s="756"/>
      <c r="M8" s="758"/>
      <c r="N8" s="758"/>
    </row>
    <row r="9" spans="1:15" s="167" customFormat="1" ht="15.9" customHeight="1">
      <c r="A9" s="846"/>
      <c r="B9" s="760" t="s">
        <v>78</v>
      </c>
      <c r="C9" s="761">
        <v>19924</v>
      </c>
      <c r="D9" s="762">
        <v>204</v>
      </c>
      <c r="E9" s="762">
        <v>69</v>
      </c>
      <c r="F9" s="762">
        <v>601</v>
      </c>
      <c r="G9" s="762">
        <v>771</v>
      </c>
      <c r="H9" s="762">
        <v>99</v>
      </c>
      <c r="I9" s="762">
        <v>98</v>
      </c>
      <c r="J9" s="762">
        <v>413</v>
      </c>
      <c r="K9" s="762">
        <v>93</v>
      </c>
      <c r="L9" s="762">
        <v>160</v>
      </c>
      <c r="M9" s="757"/>
      <c r="N9" s="141"/>
    </row>
    <row r="10" spans="1:15" s="167" customFormat="1" ht="15.9" customHeight="1">
      <c r="A10" s="846"/>
      <c r="B10" s="760" t="s">
        <v>99</v>
      </c>
      <c r="C10" s="761">
        <v>282033</v>
      </c>
      <c r="D10" s="762">
        <v>7128</v>
      </c>
      <c r="E10" s="762">
        <v>3561</v>
      </c>
      <c r="F10" s="762">
        <v>3700</v>
      </c>
      <c r="G10" s="762">
        <v>4802</v>
      </c>
      <c r="H10" s="762">
        <v>3908</v>
      </c>
      <c r="I10" s="762">
        <v>5123</v>
      </c>
      <c r="J10" s="762">
        <v>5041</v>
      </c>
      <c r="K10" s="762">
        <v>1892</v>
      </c>
      <c r="L10" s="762">
        <v>4353</v>
      </c>
      <c r="M10" s="757"/>
      <c r="N10" s="141"/>
    </row>
    <row r="11" spans="1:15" s="167" customFormat="1" ht="15.9" customHeight="1">
      <c r="A11" s="846"/>
      <c r="B11" s="760" t="s">
        <v>76</v>
      </c>
      <c r="C11" s="761">
        <v>952</v>
      </c>
      <c r="D11" s="763">
        <v>4</v>
      </c>
      <c r="E11" s="763">
        <v>1</v>
      </c>
      <c r="F11" s="763">
        <v>0</v>
      </c>
      <c r="G11" s="763">
        <v>2</v>
      </c>
      <c r="H11" s="762">
        <v>0</v>
      </c>
      <c r="I11" s="763">
        <v>1</v>
      </c>
      <c r="J11" s="763">
        <v>3</v>
      </c>
      <c r="K11" s="763">
        <v>1</v>
      </c>
      <c r="L11" s="764">
        <v>0</v>
      </c>
      <c r="M11" s="757"/>
      <c r="N11" s="141"/>
    </row>
    <row r="12" spans="1:15" s="167" customFormat="1" ht="15.9" customHeight="1">
      <c r="A12" s="847"/>
      <c r="B12" s="579" t="s">
        <v>98</v>
      </c>
      <c r="C12" s="765">
        <v>19116</v>
      </c>
      <c r="D12" s="766">
        <v>202</v>
      </c>
      <c r="E12" s="765">
        <v>61</v>
      </c>
      <c r="F12" s="765">
        <v>571</v>
      </c>
      <c r="G12" s="765">
        <v>696</v>
      </c>
      <c r="H12" s="765">
        <v>75</v>
      </c>
      <c r="I12" s="765">
        <v>82</v>
      </c>
      <c r="J12" s="765">
        <v>365</v>
      </c>
      <c r="K12" s="765">
        <v>92</v>
      </c>
      <c r="L12" s="765">
        <v>137</v>
      </c>
      <c r="M12" s="757"/>
      <c r="N12" s="141"/>
      <c r="O12" s="169"/>
    </row>
    <row r="13" spans="1:15" s="167" customFormat="1" ht="15.9" customHeight="1">
      <c r="A13" s="854" t="s">
        <v>97</v>
      </c>
      <c r="B13" s="767" t="s">
        <v>3</v>
      </c>
      <c r="C13" s="768">
        <v>701098</v>
      </c>
      <c r="D13" s="769">
        <v>18025</v>
      </c>
      <c r="E13" s="769">
        <v>10153</v>
      </c>
      <c r="F13" s="769">
        <v>4245</v>
      </c>
      <c r="G13" s="769">
        <v>12939</v>
      </c>
      <c r="H13" s="769">
        <v>9203</v>
      </c>
      <c r="I13" s="769">
        <v>12187</v>
      </c>
      <c r="J13" s="769">
        <v>10793</v>
      </c>
      <c r="K13" s="769">
        <v>27120</v>
      </c>
      <c r="L13" s="769">
        <v>5178</v>
      </c>
      <c r="M13" s="141"/>
      <c r="N13" s="141"/>
    </row>
    <row r="14" spans="1:15" s="167" customFormat="1" ht="15.9" customHeight="1">
      <c r="A14" s="849"/>
      <c r="B14" s="760">
        <v>2</v>
      </c>
      <c r="C14" s="770">
        <v>237821</v>
      </c>
      <c r="D14" s="753">
        <v>10630</v>
      </c>
      <c r="E14" s="753">
        <v>3829</v>
      </c>
      <c r="F14" s="753">
        <v>3350</v>
      </c>
      <c r="G14" s="753">
        <v>4465</v>
      </c>
      <c r="H14" s="753">
        <v>1605</v>
      </c>
      <c r="I14" s="753">
        <v>2395</v>
      </c>
      <c r="J14" s="753">
        <v>3956</v>
      </c>
      <c r="K14" s="753">
        <v>4655</v>
      </c>
      <c r="L14" s="753">
        <v>1621</v>
      </c>
      <c r="M14" s="141"/>
      <c r="N14" s="141"/>
    </row>
    <row r="15" spans="1:15" s="167" customFormat="1" ht="15.9" customHeight="1">
      <c r="A15" s="850"/>
      <c r="B15" s="771">
        <v>3</v>
      </c>
      <c r="C15" s="809">
        <v>249323</v>
      </c>
      <c r="D15" s="810">
        <v>11251</v>
      </c>
      <c r="E15" s="810">
        <v>2914</v>
      </c>
      <c r="F15" s="810">
        <v>1856</v>
      </c>
      <c r="G15" s="810">
        <v>3215</v>
      </c>
      <c r="H15" s="810">
        <v>1548</v>
      </c>
      <c r="I15" s="810">
        <v>4763</v>
      </c>
      <c r="J15" s="810">
        <v>5226</v>
      </c>
      <c r="K15" s="810">
        <v>4034</v>
      </c>
      <c r="L15" s="810">
        <v>3326</v>
      </c>
      <c r="M15" s="757"/>
      <c r="N15" s="141"/>
    </row>
    <row r="16" spans="1:15" s="167" customFormat="1" ht="15.9" customHeight="1">
      <c r="A16" s="848" t="s">
        <v>96</v>
      </c>
      <c r="B16" s="760" t="s">
        <v>3</v>
      </c>
      <c r="C16" s="770">
        <v>627560</v>
      </c>
      <c r="D16" s="751">
        <v>10432</v>
      </c>
      <c r="E16" s="769">
        <v>2417</v>
      </c>
      <c r="F16" s="751">
        <v>7282</v>
      </c>
      <c r="G16" s="769">
        <v>18022</v>
      </c>
      <c r="H16" s="751">
        <v>9203</v>
      </c>
      <c r="I16" s="769">
        <v>11280</v>
      </c>
      <c r="J16" s="751">
        <v>6261</v>
      </c>
      <c r="K16" s="769">
        <v>10006</v>
      </c>
      <c r="L16" s="769">
        <v>7202</v>
      </c>
      <c r="M16" s="141"/>
      <c r="N16" s="141"/>
    </row>
    <row r="17" spans="1:14" s="167" customFormat="1" ht="15.9" customHeight="1">
      <c r="A17" s="849"/>
      <c r="B17" s="760">
        <v>2</v>
      </c>
      <c r="C17" s="770">
        <v>130823</v>
      </c>
      <c r="D17" s="812">
        <v>3112</v>
      </c>
      <c r="E17" s="753">
        <v>818</v>
      </c>
      <c r="F17" s="812">
        <v>582</v>
      </c>
      <c r="G17" s="753">
        <v>2704</v>
      </c>
      <c r="H17" s="812">
        <v>236</v>
      </c>
      <c r="I17" s="753">
        <v>1843</v>
      </c>
      <c r="J17" s="812">
        <v>2065</v>
      </c>
      <c r="K17" s="753">
        <v>2203</v>
      </c>
      <c r="L17" s="753">
        <v>1677</v>
      </c>
      <c r="M17" s="141"/>
      <c r="N17" s="141"/>
    </row>
    <row r="18" spans="1:14" s="167" customFormat="1" ht="15.9" customHeight="1">
      <c r="A18" s="850"/>
      <c r="B18" s="771">
        <v>3</v>
      </c>
      <c r="C18" s="772">
        <v>155435</v>
      </c>
      <c r="D18" s="813">
        <v>2029</v>
      </c>
      <c r="E18" s="810">
        <v>423</v>
      </c>
      <c r="F18" s="814">
        <v>330</v>
      </c>
      <c r="G18" s="810">
        <v>2296</v>
      </c>
      <c r="H18" s="814">
        <v>101</v>
      </c>
      <c r="I18" s="810">
        <v>2522</v>
      </c>
      <c r="J18" s="814">
        <v>2254</v>
      </c>
      <c r="K18" s="810">
        <v>2342</v>
      </c>
      <c r="L18" s="810">
        <v>2151</v>
      </c>
      <c r="M18" s="757"/>
      <c r="N18" s="141"/>
    </row>
    <row r="19" spans="1:14" s="167" customFormat="1" ht="11.25" customHeight="1" thickBot="1">
      <c r="A19" s="141"/>
      <c r="B19" s="141"/>
      <c r="C19" s="141"/>
      <c r="D19" s="141"/>
      <c r="E19" s="141"/>
      <c r="F19" s="141"/>
      <c r="G19" s="141"/>
      <c r="H19" s="141"/>
      <c r="I19" s="141"/>
      <c r="J19" s="141"/>
      <c r="K19" s="141"/>
      <c r="L19" s="141"/>
      <c r="M19" s="141"/>
      <c r="N19" s="141"/>
    </row>
    <row r="20" spans="1:14" s="167" customFormat="1" ht="15" customHeight="1" thickTop="1">
      <c r="A20" s="747"/>
      <c r="B20" s="748" t="s">
        <v>73</v>
      </c>
      <c r="C20" s="851" t="s">
        <v>145</v>
      </c>
      <c r="D20" s="843" t="s">
        <v>144</v>
      </c>
      <c r="E20" s="843" t="s">
        <v>143</v>
      </c>
      <c r="F20" s="843" t="s">
        <v>142</v>
      </c>
      <c r="G20" s="843" t="s">
        <v>141</v>
      </c>
      <c r="H20" s="843" t="s">
        <v>140</v>
      </c>
      <c r="I20" s="855" t="s">
        <v>139</v>
      </c>
      <c r="J20" s="843" t="s">
        <v>138</v>
      </c>
      <c r="K20" s="843" t="s">
        <v>137</v>
      </c>
      <c r="L20" s="843" t="s">
        <v>136</v>
      </c>
      <c r="M20" s="141"/>
      <c r="N20" s="141"/>
    </row>
    <row r="21" spans="1:14" s="167" customFormat="1" ht="15" customHeight="1">
      <c r="A21" s="749" t="s">
        <v>103</v>
      </c>
      <c r="B21" s="750"/>
      <c r="C21" s="852"/>
      <c r="D21" s="853"/>
      <c r="E21" s="853"/>
      <c r="F21" s="853"/>
      <c r="G21" s="853"/>
      <c r="H21" s="853"/>
      <c r="I21" s="856"/>
      <c r="J21" s="853"/>
      <c r="K21" s="853"/>
      <c r="L21" s="853"/>
      <c r="M21" s="141"/>
      <c r="N21" s="141"/>
    </row>
    <row r="22" spans="1:14" s="167" customFormat="1" ht="15.9" customHeight="1">
      <c r="A22" s="845" t="s">
        <v>101</v>
      </c>
      <c r="B22" s="752" t="s">
        <v>100</v>
      </c>
      <c r="C22" s="754">
        <v>25423</v>
      </c>
      <c r="D22" s="753">
        <v>18525</v>
      </c>
      <c r="E22" s="753">
        <v>37349</v>
      </c>
      <c r="F22" s="753">
        <v>22018</v>
      </c>
      <c r="G22" s="753">
        <v>14814</v>
      </c>
      <c r="H22" s="753">
        <v>16054</v>
      </c>
      <c r="I22" s="753">
        <v>19900</v>
      </c>
      <c r="J22" s="753">
        <v>17918</v>
      </c>
      <c r="K22" s="753">
        <v>15280</v>
      </c>
      <c r="L22" s="753">
        <v>26529</v>
      </c>
      <c r="M22" s="141"/>
      <c r="N22" s="141"/>
    </row>
    <row r="23" spans="1:14" s="167" customFormat="1" ht="15.9" customHeight="1">
      <c r="A23" s="846"/>
      <c r="B23" s="752">
        <v>2</v>
      </c>
      <c r="C23" s="754">
        <v>3557</v>
      </c>
      <c r="D23" s="754">
        <v>1869</v>
      </c>
      <c r="E23" s="754">
        <v>6071</v>
      </c>
      <c r="F23" s="754">
        <v>2326</v>
      </c>
      <c r="G23" s="754">
        <v>867</v>
      </c>
      <c r="H23" s="754">
        <v>1926</v>
      </c>
      <c r="I23" s="754">
        <v>2999</v>
      </c>
      <c r="J23" s="754">
        <v>2684</v>
      </c>
      <c r="K23" s="754">
        <v>1482</v>
      </c>
      <c r="L23" s="753">
        <v>1906</v>
      </c>
      <c r="M23" s="141"/>
      <c r="N23" s="141"/>
    </row>
    <row r="24" spans="1:14" s="168" customFormat="1" ht="15.9" customHeight="1">
      <c r="A24" s="846"/>
      <c r="B24" s="755">
        <v>3</v>
      </c>
      <c r="C24" s="773">
        <v>8301</v>
      </c>
      <c r="D24" s="773">
        <v>5635</v>
      </c>
      <c r="E24" s="773">
        <v>14699</v>
      </c>
      <c r="F24" s="773">
        <v>7728</v>
      </c>
      <c r="G24" s="773">
        <v>4586</v>
      </c>
      <c r="H24" s="773">
        <v>5457</v>
      </c>
      <c r="I24" s="773">
        <v>9636</v>
      </c>
      <c r="J24" s="773">
        <v>6499</v>
      </c>
      <c r="K24" s="773">
        <v>5761</v>
      </c>
      <c r="L24" s="756">
        <v>8025</v>
      </c>
      <c r="M24" s="757"/>
      <c r="N24" s="758"/>
    </row>
    <row r="25" spans="1:14" s="168" customFormat="1" ht="6" customHeight="1">
      <c r="A25" s="846"/>
      <c r="B25" s="759"/>
      <c r="C25" s="773"/>
      <c r="D25" s="756"/>
      <c r="E25" s="756"/>
      <c r="F25" s="756"/>
      <c r="G25" s="756"/>
      <c r="H25" s="756"/>
      <c r="I25" s="756"/>
      <c r="J25" s="756"/>
      <c r="K25" s="756"/>
      <c r="L25" s="756"/>
      <c r="M25" s="758"/>
      <c r="N25" s="758"/>
    </row>
    <row r="26" spans="1:14" s="167" customFormat="1" ht="15.9" customHeight="1">
      <c r="A26" s="846"/>
      <c r="B26" s="760" t="s">
        <v>78</v>
      </c>
      <c r="C26" s="774">
        <v>1335</v>
      </c>
      <c r="D26" s="753">
        <v>136</v>
      </c>
      <c r="E26" s="762">
        <v>1755</v>
      </c>
      <c r="F26" s="762">
        <v>510</v>
      </c>
      <c r="G26" s="762">
        <v>157</v>
      </c>
      <c r="H26" s="762">
        <v>371</v>
      </c>
      <c r="I26" s="762">
        <v>994</v>
      </c>
      <c r="J26" s="762">
        <v>464</v>
      </c>
      <c r="K26" s="762">
        <v>165</v>
      </c>
      <c r="L26" s="762">
        <v>666</v>
      </c>
      <c r="M26" s="757"/>
      <c r="N26" s="141"/>
    </row>
    <row r="27" spans="1:14" s="167" customFormat="1" ht="15.9" customHeight="1">
      <c r="A27" s="846"/>
      <c r="B27" s="760" t="s">
        <v>99</v>
      </c>
      <c r="C27" s="774">
        <v>5756</v>
      </c>
      <c r="D27" s="753">
        <v>5375</v>
      </c>
      <c r="E27" s="762">
        <v>11176</v>
      </c>
      <c r="F27" s="762">
        <v>6768</v>
      </c>
      <c r="G27" s="762">
        <v>4234</v>
      </c>
      <c r="H27" s="762">
        <v>4811</v>
      </c>
      <c r="I27" s="762">
        <v>7667</v>
      </c>
      <c r="J27" s="762">
        <v>5594</v>
      </c>
      <c r="K27" s="762">
        <v>5467</v>
      </c>
      <c r="L27" s="762">
        <v>6712</v>
      </c>
      <c r="M27" s="757"/>
      <c r="N27" s="141"/>
    </row>
    <row r="28" spans="1:14" s="167" customFormat="1" ht="15.9" customHeight="1">
      <c r="A28" s="846"/>
      <c r="B28" s="760" t="s">
        <v>76</v>
      </c>
      <c r="C28" s="774">
        <v>1</v>
      </c>
      <c r="D28" s="762">
        <v>2</v>
      </c>
      <c r="E28" s="762">
        <v>110</v>
      </c>
      <c r="F28" s="775">
        <v>0</v>
      </c>
      <c r="G28" s="762">
        <v>31</v>
      </c>
      <c r="H28" s="762">
        <v>13</v>
      </c>
      <c r="I28" s="775">
        <v>48</v>
      </c>
      <c r="J28" s="775">
        <v>0</v>
      </c>
      <c r="K28" s="775">
        <v>0</v>
      </c>
      <c r="L28" s="762">
        <v>51</v>
      </c>
      <c r="M28" s="757"/>
      <c r="N28" s="141"/>
    </row>
    <row r="29" spans="1:14" s="167" customFormat="1" ht="15.9" customHeight="1">
      <c r="A29" s="847"/>
      <c r="B29" s="579" t="s">
        <v>98</v>
      </c>
      <c r="C29" s="776">
        <v>1209</v>
      </c>
      <c r="D29" s="777">
        <v>122</v>
      </c>
      <c r="E29" s="765">
        <v>1658</v>
      </c>
      <c r="F29" s="765">
        <v>450</v>
      </c>
      <c r="G29" s="765">
        <v>164</v>
      </c>
      <c r="H29" s="765">
        <v>262</v>
      </c>
      <c r="I29" s="765">
        <v>927</v>
      </c>
      <c r="J29" s="765">
        <v>441</v>
      </c>
      <c r="K29" s="765">
        <v>129</v>
      </c>
      <c r="L29" s="765">
        <v>596</v>
      </c>
      <c r="M29" s="757"/>
      <c r="N29" s="141"/>
    </row>
    <row r="30" spans="1:14" s="167" customFormat="1" ht="15.9" customHeight="1">
      <c r="A30" s="854" t="s">
        <v>97</v>
      </c>
      <c r="B30" s="760" t="s">
        <v>3</v>
      </c>
      <c r="C30" s="778">
        <v>17880</v>
      </c>
      <c r="D30" s="753">
        <v>14350</v>
      </c>
      <c r="E30" s="753">
        <v>15619</v>
      </c>
      <c r="F30" s="753">
        <v>20765</v>
      </c>
      <c r="G30" s="753">
        <v>14079</v>
      </c>
      <c r="H30" s="753">
        <v>15311</v>
      </c>
      <c r="I30" s="753">
        <v>14282</v>
      </c>
      <c r="J30" s="753">
        <v>12026</v>
      </c>
      <c r="K30" s="753">
        <v>12520</v>
      </c>
      <c r="L30" s="753">
        <v>39876</v>
      </c>
      <c r="M30" s="141"/>
      <c r="N30" s="141"/>
    </row>
    <row r="31" spans="1:14" s="167" customFormat="1" ht="15.9" customHeight="1">
      <c r="A31" s="849"/>
      <c r="B31" s="760">
        <v>2</v>
      </c>
      <c r="C31" s="778">
        <v>8280</v>
      </c>
      <c r="D31" s="753">
        <v>6047</v>
      </c>
      <c r="E31" s="753">
        <v>4582</v>
      </c>
      <c r="F31" s="753">
        <v>4411</v>
      </c>
      <c r="G31" s="753">
        <v>4595</v>
      </c>
      <c r="H31" s="753">
        <v>7048</v>
      </c>
      <c r="I31" s="753">
        <v>7676</v>
      </c>
      <c r="J31" s="753">
        <v>1200</v>
      </c>
      <c r="K31" s="753">
        <v>4204</v>
      </c>
      <c r="L31" s="753">
        <v>22302</v>
      </c>
      <c r="M31" s="141"/>
      <c r="N31" s="141"/>
    </row>
    <row r="32" spans="1:14" s="167" customFormat="1" ht="15.9" customHeight="1">
      <c r="A32" s="850"/>
      <c r="B32" s="771">
        <v>3</v>
      </c>
      <c r="C32" s="810">
        <v>4450</v>
      </c>
      <c r="D32" s="810">
        <v>5332</v>
      </c>
      <c r="E32" s="810">
        <v>7911</v>
      </c>
      <c r="F32" s="810">
        <v>3914</v>
      </c>
      <c r="G32" s="810">
        <v>5620</v>
      </c>
      <c r="H32" s="810">
        <v>6899</v>
      </c>
      <c r="I32" s="810">
        <v>7696</v>
      </c>
      <c r="J32" s="810">
        <v>387</v>
      </c>
      <c r="K32" s="810">
        <v>2501</v>
      </c>
      <c r="L32" s="779">
        <v>15159</v>
      </c>
      <c r="M32" s="757"/>
      <c r="N32" s="141"/>
    </row>
    <row r="33" spans="1:14" s="167" customFormat="1" ht="15.9" customHeight="1">
      <c r="A33" s="854" t="s">
        <v>96</v>
      </c>
      <c r="B33" s="760" t="s">
        <v>3</v>
      </c>
      <c r="C33" s="780">
        <v>8566</v>
      </c>
      <c r="D33" s="781">
        <v>6621</v>
      </c>
      <c r="E33" s="753">
        <v>22825</v>
      </c>
      <c r="F33" s="753">
        <v>9895</v>
      </c>
      <c r="G33" s="753">
        <v>4380</v>
      </c>
      <c r="H33" s="753">
        <v>3818</v>
      </c>
      <c r="I33" s="753">
        <v>14929</v>
      </c>
      <c r="J33" s="753">
        <v>9960</v>
      </c>
      <c r="K33" s="753">
        <v>12214</v>
      </c>
      <c r="L33" s="753">
        <v>13773</v>
      </c>
      <c r="M33" s="141"/>
      <c r="N33" s="141"/>
    </row>
    <row r="34" spans="1:14" s="167" customFormat="1" ht="15.9" customHeight="1">
      <c r="A34" s="849"/>
      <c r="B34" s="760">
        <v>2</v>
      </c>
      <c r="C34" s="780">
        <v>1453</v>
      </c>
      <c r="D34" s="781">
        <v>1482</v>
      </c>
      <c r="E34" s="753">
        <v>6699</v>
      </c>
      <c r="F34" s="753">
        <v>1083</v>
      </c>
      <c r="G34" s="753">
        <v>931</v>
      </c>
      <c r="H34" s="753">
        <v>1352</v>
      </c>
      <c r="I34" s="753">
        <v>4020</v>
      </c>
      <c r="J34" s="753">
        <v>941</v>
      </c>
      <c r="K34" s="753">
        <v>2255</v>
      </c>
      <c r="L34" s="753">
        <v>2435</v>
      </c>
      <c r="M34" s="141"/>
      <c r="N34" s="141"/>
    </row>
    <row r="35" spans="1:14" s="167" customFormat="1" ht="15.9" customHeight="1">
      <c r="A35" s="850"/>
      <c r="B35" s="771">
        <v>3</v>
      </c>
      <c r="C35" s="810">
        <v>579</v>
      </c>
      <c r="D35" s="810">
        <v>1401</v>
      </c>
      <c r="E35" s="810">
        <v>2946</v>
      </c>
      <c r="F35" s="810">
        <v>763</v>
      </c>
      <c r="G35" s="810">
        <v>589</v>
      </c>
      <c r="H35" s="810">
        <v>1796</v>
      </c>
      <c r="I35" s="810">
        <v>5710</v>
      </c>
      <c r="J35" s="810">
        <v>303</v>
      </c>
      <c r="K35" s="810">
        <v>2568</v>
      </c>
      <c r="L35" s="810">
        <v>4066</v>
      </c>
      <c r="M35" s="757"/>
      <c r="N35" s="141"/>
    </row>
    <row r="36" spans="1:14" s="167" customFormat="1" ht="11.25" customHeight="1" thickBot="1">
      <c r="A36" s="141"/>
      <c r="B36" s="141"/>
      <c r="C36" s="141"/>
      <c r="D36" s="141"/>
      <c r="E36" s="141"/>
      <c r="F36" s="141"/>
      <c r="G36" s="141"/>
      <c r="H36" s="141"/>
      <c r="I36" s="141"/>
      <c r="J36" s="141"/>
      <c r="K36" s="141"/>
      <c r="L36" s="141"/>
      <c r="M36" s="141"/>
      <c r="N36" s="141"/>
    </row>
    <row r="37" spans="1:14" s="167" customFormat="1" ht="15" customHeight="1" thickTop="1">
      <c r="A37" s="747"/>
      <c r="B37" s="748" t="s">
        <v>73</v>
      </c>
      <c r="C37" s="843" t="s">
        <v>135</v>
      </c>
      <c r="D37" s="851" t="s">
        <v>134</v>
      </c>
      <c r="E37" s="843" t="s">
        <v>133</v>
      </c>
      <c r="F37" s="843" t="s">
        <v>132</v>
      </c>
      <c r="G37" s="843" t="s">
        <v>131</v>
      </c>
      <c r="H37" s="843" t="s">
        <v>130</v>
      </c>
      <c r="I37" s="843" t="s">
        <v>129</v>
      </c>
      <c r="J37" s="843" t="s">
        <v>128</v>
      </c>
      <c r="K37" s="843" t="s">
        <v>127</v>
      </c>
      <c r="L37" s="843" t="s">
        <v>126</v>
      </c>
      <c r="M37" s="141"/>
      <c r="N37" s="141"/>
    </row>
    <row r="38" spans="1:14" s="167" customFormat="1" ht="15" customHeight="1">
      <c r="A38" s="749" t="s">
        <v>103</v>
      </c>
      <c r="B38" s="750"/>
      <c r="C38" s="844"/>
      <c r="D38" s="852"/>
      <c r="E38" s="844"/>
      <c r="F38" s="853"/>
      <c r="G38" s="853"/>
      <c r="H38" s="853"/>
      <c r="I38" s="853"/>
      <c r="J38" s="853"/>
      <c r="K38" s="853"/>
      <c r="L38" s="853"/>
      <c r="M38" s="141"/>
      <c r="N38" s="141"/>
    </row>
    <row r="39" spans="1:14" s="167" customFormat="1" ht="15.9" customHeight="1">
      <c r="A39" s="845" t="s">
        <v>101</v>
      </c>
      <c r="B39" s="752" t="s">
        <v>100</v>
      </c>
      <c r="C39" s="753">
        <v>13831</v>
      </c>
      <c r="D39" s="754">
        <v>17274</v>
      </c>
      <c r="E39" s="753">
        <v>40563</v>
      </c>
      <c r="F39" s="753">
        <v>14271</v>
      </c>
      <c r="G39" s="753">
        <v>19886</v>
      </c>
      <c r="H39" s="753">
        <v>21231</v>
      </c>
      <c r="I39" s="753">
        <v>17808</v>
      </c>
      <c r="J39" s="753">
        <v>25337</v>
      </c>
      <c r="K39" s="753">
        <v>16284</v>
      </c>
      <c r="L39" s="753">
        <v>19519</v>
      </c>
      <c r="M39" s="141"/>
      <c r="N39" s="141"/>
    </row>
    <row r="40" spans="1:14" s="167" customFormat="1" ht="15.9" customHeight="1">
      <c r="A40" s="846"/>
      <c r="B40" s="752">
        <v>2</v>
      </c>
      <c r="C40" s="753">
        <v>1467</v>
      </c>
      <c r="D40" s="753">
        <v>2867</v>
      </c>
      <c r="E40" s="753">
        <v>3692</v>
      </c>
      <c r="F40" s="753">
        <v>1469</v>
      </c>
      <c r="G40" s="753">
        <v>2936</v>
      </c>
      <c r="H40" s="753">
        <v>2633</v>
      </c>
      <c r="I40" s="753">
        <v>1551</v>
      </c>
      <c r="J40" s="753">
        <v>4879</v>
      </c>
      <c r="K40" s="753">
        <v>1336</v>
      </c>
      <c r="L40" s="753">
        <v>781</v>
      </c>
      <c r="M40" s="141"/>
      <c r="N40" s="141"/>
    </row>
    <row r="41" spans="1:14" s="168" customFormat="1" ht="15.9" customHeight="1">
      <c r="A41" s="846"/>
      <c r="B41" s="755">
        <v>3</v>
      </c>
      <c r="C41" s="756">
        <v>4179</v>
      </c>
      <c r="D41" s="756">
        <v>8772</v>
      </c>
      <c r="E41" s="756">
        <v>17372</v>
      </c>
      <c r="F41" s="756">
        <v>5314</v>
      </c>
      <c r="G41" s="756">
        <v>9964</v>
      </c>
      <c r="H41" s="756">
        <v>8734</v>
      </c>
      <c r="I41" s="756">
        <v>6913</v>
      </c>
      <c r="J41" s="756">
        <v>9581</v>
      </c>
      <c r="K41" s="756">
        <v>1891</v>
      </c>
      <c r="L41" s="756">
        <v>8185</v>
      </c>
      <c r="M41" s="757"/>
      <c r="N41" s="758"/>
    </row>
    <row r="42" spans="1:14" s="168" customFormat="1" ht="6" customHeight="1">
      <c r="A42" s="846"/>
      <c r="B42" s="759"/>
      <c r="C42" s="756"/>
      <c r="D42" s="773"/>
      <c r="E42" s="756"/>
      <c r="F42" s="756"/>
      <c r="G42" s="756"/>
      <c r="H42" s="756"/>
      <c r="I42" s="756"/>
      <c r="J42" s="756"/>
      <c r="K42" s="756"/>
      <c r="L42" s="756"/>
      <c r="M42" s="758"/>
      <c r="N42" s="758"/>
    </row>
    <row r="43" spans="1:14" s="167" customFormat="1" ht="15.9" customHeight="1">
      <c r="A43" s="846"/>
      <c r="B43" s="760" t="s">
        <v>78</v>
      </c>
      <c r="C43" s="762">
        <v>147</v>
      </c>
      <c r="D43" s="754">
        <v>657</v>
      </c>
      <c r="E43" s="762">
        <v>586</v>
      </c>
      <c r="F43" s="782">
        <v>148</v>
      </c>
      <c r="G43" s="762">
        <v>495</v>
      </c>
      <c r="H43" s="762">
        <v>418</v>
      </c>
      <c r="I43" s="762">
        <v>356</v>
      </c>
      <c r="J43" s="762">
        <v>438</v>
      </c>
      <c r="K43" s="762">
        <v>11</v>
      </c>
      <c r="L43" s="762">
        <v>220</v>
      </c>
      <c r="M43" s="757"/>
      <c r="N43" s="141"/>
    </row>
    <row r="44" spans="1:14" s="167" customFormat="1" ht="15.9" customHeight="1">
      <c r="A44" s="846"/>
      <c r="B44" s="760" t="s">
        <v>99</v>
      </c>
      <c r="C44" s="762">
        <v>3902</v>
      </c>
      <c r="D44" s="754">
        <v>7490</v>
      </c>
      <c r="E44" s="762">
        <v>16114</v>
      </c>
      <c r="F44" s="782">
        <v>5023</v>
      </c>
      <c r="G44" s="762">
        <v>8906</v>
      </c>
      <c r="H44" s="762">
        <v>7835</v>
      </c>
      <c r="I44" s="762">
        <v>6164</v>
      </c>
      <c r="J44" s="762">
        <v>8683</v>
      </c>
      <c r="K44" s="762">
        <v>1869</v>
      </c>
      <c r="L44" s="762">
        <v>7749</v>
      </c>
      <c r="M44" s="757"/>
      <c r="N44" s="141"/>
    </row>
    <row r="45" spans="1:14" s="167" customFormat="1" ht="15.9" customHeight="1">
      <c r="A45" s="846"/>
      <c r="B45" s="760" t="s">
        <v>76</v>
      </c>
      <c r="C45" s="775">
        <v>0</v>
      </c>
      <c r="D45" s="775">
        <v>20</v>
      </c>
      <c r="E45" s="762">
        <v>18</v>
      </c>
      <c r="F45" s="775">
        <v>6</v>
      </c>
      <c r="G45" s="762">
        <v>79</v>
      </c>
      <c r="H45" s="775">
        <v>40</v>
      </c>
      <c r="I45" s="775">
        <v>29</v>
      </c>
      <c r="J45" s="762">
        <v>23</v>
      </c>
      <c r="K45" s="775">
        <v>0</v>
      </c>
      <c r="L45" s="783">
        <v>4</v>
      </c>
      <c r="M45" s="757"/>
      <c r="N45" s="141"/>
    </row>
    <row r="46" spans="1:14" s="167" customFormat="1" ht="15.9" customHeight="1">
      <c r="A46" s="847"/>
      <c r="B46" s="579" t="s">
        <v>98</v>
      </c>
      <c r="C46" s="765">
        <v>130</v>
      </c>
      <c r="D46" s="784">
        <v>605</v>
      </c>
      <c r="E46" s="765">
        <v>654</v>
      </c>
      <c r="F46" s="785">
        <v>137</v>
      </c>
      <c r="G46" s="765">
        <v>484</v>
      </c>
      <c r="H46" s="765">
        <v>441</v>
      </c>
      <c r="I46" s="765">
        <v>364</v>
      </c>
      <c r="J46" s="765">
        <v>437</v>
      </c>
      <c r="K46" s="765">
        <v>11</v>
      </c>
      <c r="L46" s="765">
        <v>212</v>
      </c>
      <c r="M46" s="757"/>
      <c r="N46" s="141"/>
    </row>
    <row r="47" spans="1:14" s="167" customFormat="1" ht="15.9" customHeight="1">
      <c r="A47" s="854" t="s">
        <v>97</v>
      </c>
      <c r="B47" s="767" t="s">
        <v>3</v>
      </c>
      <c r="C47" s="768">
        <v>6180</v>
      </c>
      <c r="D47" s="786">
        <v>4267</v>
      </c>
      <c r="E47" s="769">
        <v>11423</v>
      </c>
      <c r="F47" s="769">
        <v>12980</v>
      </c>
      <c r="G47" s="769">
        <v>12907</v>
      </c>
      <c r="H47" s="769">
        <v>15603</v>
      </c>
      <c r="I47" s="769">
        <v>16425</v>
      </c>
      <c r="J47" s="769">
        <v>19669</v>
      </c>
      <c r="K47" s="769">
        <v>8349</v>
      </c>
      <c r="L47" s="769">
        <v>13793</v>
      </c>
      <c r="M47" s="141"/>
      <c r="N47" s="141"/>
    </row>
    <row r="48" spans="1:14" s="167" customFormat="1" ht="15.9" customHeight="1">
      <c r="A48" s="849"/>
      <c r="B48" s="760">
        <v>2</v>
      </c>
      <c r="C48" s="770">
        <v>2601</v>
      </c>
      <c r="D48" s="754">
        <v>3661</v>
      </c>
      <c r="E48" s="753">
        <v>4099</v>
      </c>
      <c r="F48" s="753">
        <v>4756</v>
      </c>
      <c r="G48" s="753">
        <v>3307</v>
      </c>
      <c r="H48" s="753">
        <v>5340</v>
      </c>
      <c r="I48" s="753">
        <v>7810</v>
      </c>
      <c r="J48" s="753">
        <v>4299</v>
      </c>
      <c r="K48" s="753">
        <v>3891</v>
      </c>
      <c r="L48" s="753">
        <v>1348</v>
      </c>
      <c r="M48" s="141"/>
      <c r="N48" s="141"/>
    </row>
    <row r="49" spans="1:14" s="167" customFormat="1" ht="15.9" customHeight="1">
      <c r="A49" s="850"/>
      <c r="B49" s="771">
        <v>3</v>
      </c>
      <c r="C49" s="810">
        <v>2864</v>
      </c>
      <c r="D49" s="810">
        <v>2352</v>
      </c>
      <c r="E49" s="810">
        <v>3685</v>
      </c>
      <c r="F49" s="810">
        <v>5293</v>
      </c>
      <c r="G49" s="810">
        <v>3038</v>
      </c>
      <c r="H49" s="810">
        <v>4183</v>
      </c>
      <c r="I49" s="810">
        <v>9044</v>
      </c>
      <c r="J49" s="810">
        <v>4971</v>
      </c>
      <c r="K49" s="810">
        <v>1112</v>
      </c>
      <c r="L49" s="810">
        <v>4047</v>
      </c>
      <c r="M49" s="773"/>
      <c r="N49" s="141"/>
    </row>
    <row r="50" spans="1:14" s="167" customFormat="1" ht="15.9" customHeight="1">
      <c r="A50" s="848" t="s">
        <v>96</v>
      </c>
      <c r="B50" s="760" t="s">
        <v>3</v>
      </c>
      <c r="C50" s="780">
        <v>13804</v>
      </c>
      <c r="D50" s="751">
        <v>8972</v>
      </c>
      <c r="E50" s="753">
        <v>34797</v>
      </c>
      <c r="F50" s="753">
        <v>4847</v>
      </c>
      <c r="G50" s="753">
        <v>8801</v>
      </c>
      <c r="H50" s="753">
        <v>19877</v>
      </c>
      <c r="I50" s="753">
        <v>5920</v>
      </c>
      <c r="J50" s="753">
        <v>25589</v>
      </c>
      <c r="K50" s="753">
        <v>10350</v>
      </c>
      <c r="L50" s="753">
        <v>19875</v>
      </c>
      <c r="M50" s="141"/>
      <c r="N50" s="141"/>
    </row>
    <row r="51" spans="1:14" s="167" customFormat="1" ht="15.9" customHeight="1">
      <c r="A51" s="849"/>
      <c r="B51" s="760">
        <v>2</v>
      </c>
      <c r="C51" s="780">
        <v>1331</v>
      </c>
      <c r="D51" s="812">
        <v>1622</v>
      </c>
      <c r="E51" s="753">
        <v>6041</v>
      </c>
      <c r="F51" s="753">
        <v>922</v>
      </c>
      <c r="G51" s="753">
        <v>1390</v>
      </c>
      <c r="H51" s="753">
        <v>5413</v>
      </c>
      <c r="I51" s="753">
        <v>1259</v>
      </c>
      <c r="J51" s="753">
        <v>6171</v>
      </c>
      <c r="K51" s="753">
        <v>2692</v>
      </c>
      <c r="L51" s="753">
        <v>705</v>
      </c>
      <c r="M51" s="141"/>
      <c r="N51" s="141"/>
    </row>
    <row r="52" spans="1:14" s="167" customFormat="1" ht="15.9" customHeight="1">
      <c r="A52" s="850"/>
      <c r="B52" s="771">
        <v>3</v>
      </c>
      <c r="C52" s="810">
        <v>811</v>
      </c>
      <c r="D52" s="810">
        <v>1449</v>
      </c>
      <c r="E52" s="810">
        <v>7653</v>
      </c>
      <c r="F52" s="810">
        <v>1019</v>
      </c>
      <c r="G52" s="810">
        <v>1420</v>
      </c>
      <c r="H52" s="810">
        <v>4091</v>
      </c>
      <c r="I52" s="810">
        <v>1405</v>
      </c>
      <c r="J52" s="810">
        <v>8356</v>
      </c>
      <c r="K52" s="810">
        <v>538</v>
      </c>
      <c r="L52" s="810">
        <v>3222</v>
      </c>
      <c r="M52" s="757"/>
      <c r="N52" s="141"/>
    </row>
    <row r="53" spans="1:14" s="167" customFormat="1" ht="15.9" customHeight="1">
      <c r="A53" s="816"/>
      <c r="B53" s="817"/>
      <c r="C53" s="818"/>
      <c r="D53" s="818"/>
      <c r="E53" s="818"/>
      <c r="F53" s="818"/>
      <c r="G53" s="818"/>
      <c r="H53" s="818"/>
      <c r="I53" s="818"/>
      <c r="J53" s="818"/>
      <c r="K53" s="818"/>
      <c r="L53" s="818"/>
      <c r="M53" s="757"/>
      <c r="N53" s="141"/>
    </row>
    <row r="54" spans="1:14" s="167" customFormat="1" ht="2.1" customHeight="1" thickBot="1">
      <c r="A54" s="787"/>
      <c r="B54" s="788"/>
      <c r="C54" s="789"/>
      <c r="D54" s="757"/>
      <c r="E54" s="757"/>
      <c r="F54" s="757"/>
      <c r="G54" s="757"/>
      <c r="H54" s="757"/>
      <c r="I54" s="757"/>
      <c r="J54" s="757"/>
      <c r="K54" s="757"/>
      <c r="L54" s="757"/>
      <c r="M54" s="141"/>
      <c r="N54" s="141"/>
    </row>
    <row r="55" spans="1:14" s="167" customFormat="1" ht="15" customHeight="1" thickTop="1">
      <c r="A55" s="747"/>
      <c r="B55" s="748" t="s">
        <v>73</v>
      </c>
      <c r="C55" s="843" t="s">
        <v>125</v>
      </c>
      <c r="D55" s="843" t="s">
        <v>124</v>
      </c>
      <c r="E55" s="851" t="s">
        <v>123</v>
      </c>
      <c r="F55" s="843" t="s">
        <v>122</v>
      </c>
      <c r="G55" s="843" t="s">
        <v>121</v>
      </c>
      <c r="H55" s="843" t="s">
        <v>120</v>
      </c>
      <c r="I55" s="855" t="s">
        <v>119</v>
      </c>
      <c r="J55" s="843" t="s">
        <v>118</v>
      </c>
      <c r="K55" s="855" t="s">
        <v>117</v>
      </c>
      <c r="L55" s="843" t="s">
        <v>116</v>
      </c>
      <c r="M55" s="141"/>
      <c r="N55" s="141"/>
    </row>
    <row r="56" spans="1:14" s="167" customFormat="1" ht="15" customHeight="1">
      <c r="A56" s="749" t="s">
        <v>103</v>
      </c>
      <c r="B56" s="750"/>
      <c r="C56" s="844"/>
      <c r="D56" s="844"/>
      <c r="E56" s="852"/>
      <c r="F56" s="853"/>
      <c r="G56" s="853"/>
      <c r="H56" s="853"/>
      <c r="I56" s="856"/>
      <c r="J56" s="853"/>
      <c r="K56" s="856"/>
      <c r="L56" s="853"/>
      <c r="M56" s="141"/>
      <c r="N56" s="141"/>
    </row>
    <row r="57" spans="1:14" s="167" customFormat="1" ht="15" customHeight="1">
      <c r="A57" s="845" t="s">
        <v>101</v>
      </c>
      <c r="B57" s="752" t="s">
        <v>100</v>
      </c>
      <c r="C57" s="753">
        <v>13094</v>
      </c>
      <c r="D57" s="753">
        <v>19252</v>
      </c>
      <c r="E57" s="754">
        <v>15251</v>
      </c>
      <c r="F57" s="754">
        <v>13062</v>
      </c>
      <c r="G57" s="753">
        <v>14241</v>
      </c>
      <c r="H57" s="753">
        <v>17709</v>
      </c>
      <c r="I57" s="753">
        <v>15158</v>
      </c>
      <c r="J57" s="753">
        <v>21911</v>
      </c>
      <c r="K57" s="753">
        <v>17326</v>
      </c>
      <c r="L57" s="753">
        <v>13779</v>
      </c>
      <c r="M57" s="141"/>
      <c r="N57" s="141"/>
    </row>
    <row r="58" spans="1:14" s="167" customFormat="1" ht="15" customHeight="1">
      <c r="A58" s="846"/>
      <c r="B58" s="752">
        <v>2</v>
      </c>
      <c r="C58" s="753">
        <v>347</v>
      </c>
      <c r="D58" s="753">
        <v>439</v>
      </c>
      <c r="E58" s="753">
        <v>1821</v>
      </c>
      <c r="F58" s="753">
        <v>871</v>
      </c>
      <c r="G58" s="753">
        <v>1801</v>
      </c>
      <c r="H58" s="753">
        <v>1013</v>
      </c>
      <c r="I58" s="753">
        <v>1725</v>
      </c>
      <c r="J58" s="753">
        <v>3542</v>
      </c>
      <c r="K58" s="753">
        <v>2579</v>
      </c>
      <c r="L58" s="753">
        <v>880</v>
      </c>
      <c r="M58" s="141"/>
      <c r="N58" s="141"/>
    </row>
    <row r="59" spans="1:14" s="168" customFormat="1" ht="15" customHeight="1">
      <c r="A59" s="846"/>
      <c r="B59" s="755">
        <v>3</v>
      </c>
      <c r="C59" s="756">
        <v>2637</v>
      </c>
      <c r="D59" s="756">
        <v>5586</v>
      </c>
      <c r="E59" s="756">
        <v>4486</v>
      </c>
      <c r="F59" s="756">
        <v>2993</v>
      </c>
      <c r="G59" s="756">
        <v>5844</v>
      </c>
      <c r="H59" s="756">
        <v>5448</v>
      </c>
      <c r="I59" s="756">
        <v>5936</v>
      </c>
      <c r="J59" s="756">
        <v>6828</v>
      </c>
      <c r="K59" s="756">
        <v>4954</v>
      </c>
      <c r="L59" s="756">
        <v>4131</v>
      </c>
      <c r="M59" s="758"/>
      <c r="N59" s="758"/>
    </row>
    <row r="60" spans="1:14" s="168" customFormat="1" ht="6" customHeight="1">
      <c r="A60" s="846"/>
      <c r="B60" s="759"/>
      <c r="C60" s="756"/>
      <c r="D60" s="756"/>
      <c r="E60" s="773"/>
      <c r="F60" s="790"/>
      <c r="G60" s="756"/>
      <c r="H60" s="756"/>
      <c r="I60" s="756"/>
      <c r="J60" s="756"/>
      <c r="K60" s="756"/>
      <c r="L60" s="756"/>
      <c r="M60" s="758"/>
      <c r="N60" s="758"/>
    </row>
    <row r="61" spans="1:14" s="167" customFormat="1" ht="15" customHeight="1">
      <c r="A61" s="846"/>
      <c r="B61" s="760" t="s">
        <v>78</v>
      </c>
      <c r="C61" s="762">
        <v>234</v>
      </c>
      <c r="D61" s="753">
        <v>153</v>
      </c>
      <c r="E61" s="774">
        <v>40</v>
      </c>
      <c r="F61" s="754">
        <v>270</v>
      </c>
      <c r="G61" s="762">
        <v>133</v>
      </c>
      <c r="H61" s="762">
        <v>71</v>
      </c>
      <c r="I61" s="762">
        <v>364</v>
      </c>
      <c r="J61" s="762">
        <v>56</v>
      </c>
      <c r="K61" s="762">
        <v>239</v>
      </c>
      <c r="L61" s="762">
        <v>577</v>
      </c>
      <c r="M61" s="757"/>
      <c r="N61" s="141"/>
    </row>
    <row r="62" spans="1:14" s="167" customFormat="1" ht="15" customHeight="1">
      <c r="A62" s="846"/>
      <c r="B62" s="760" t="s">
        <v>99</v>
      </c>
      <c r="C62" s="762">
        <v>2151</v>
      </c>
      <c r="D62" s="753">
        <v>5248</v>
      </c>
      <c r="E62" s="774">
        <v>4400</v>
      </c>
      <c r="F62" s="754">
        <v>2472</v>
      </c>
      <c r="G62" s="762">
        <v>5594</v>
      </c>
      <c r="H62" s="762">
        <v>5267</v>
      </c>
      <c r="I62" s="762">
        <v>5240</v>
      </c>
      <c r="J62" s="762">
        <v>6725</v>
      </c>
      <c r="K62" s="762">
        <v>4488</v>
      </c>
      <c r="L62" s="762">
        <v>3001</v>
      </c>
      <c r="M62" s="757"/>
      <c r="N62" s="141"/>
    </row>
    <row r="63" spans="1:14" s="167" customFormat="1" ht="15" customHeight="1">
      <c r="A63" s="846"/>
      <c r="B63" s="760" t="s">
        <v>76</v>
      </c>
      <c r="C63" s="775">
        <v>29</v>
      </c>
      <c r="D63" s="775">
        <v>0</v>
      </c>
      <c r="E63" s="775">
        <v>6</v>
      </c>
      <c r="F63" s="775">
        <v>7</v>
      </c>
      <c r="G63" s="775">
        <v>0</v>
      </c>
      <c r="H63" s="775">
        <v>0</v>
      </c>
      <c r="I63" s="775">
        <v>6</v>
      </c>
      <c r="J63" s="775">
        <v>0</v>
      </c>
      <c r="K63" s="775">
        <v>0</v>
      </c>
      <c r="L63" s="783">
        <v>5</v>
      </c>
      <c r="M63" s="757"/>
      <c r="N63" s="141"/>
    </row>
    <row r="64" spans="1:14" s="167" customFormat="1" ht="15" customHeight="1">
      <c r="A64" s="847"/>
      <c r="B64" s="579" t="s">
        <v>98</v>
      </c>
      <c r="C64" s="765">
        <v>223</v>
      </c>
      <c r="D64" s="777">
        <v>185</v>
      </c>
      <c r="E64" s="776">
        <v>40</v>
      </c>
      <c r="F64" s="777">
        <v>244</v>
      </c>
      <c r="G64" s="765">
        <v>117</v>
      </c>
      <c r="H64" s="765">
        <v>110</v>
      </c>
      <c r="I64" s="765">
        <v>326</v>
      </c>
      <c r="J64" s="765">
        <v>47</v>
      </c>
      <c r="K64" s="765">
        <v>227</v>
      </c>
      <c r="L64" s="765">
        <v>548</v>
      </c>
      <c r="M64" s="757"/>
      <c r="N64" s="141"/>
    </row>
    <row r="65" spans="1:14" s="167" customFormat="1" ht="15" customHeight="1">
      <c r="A65" s="854" t="s">
        <v>97</v>
      </c>
      <c r="B65" s="767" t="s">
        <v>3</v>
      </c>
      <c r="C65" s="768">
        <v>8947</v>
      </c>
      <c r="D65" s="769">
        <v>40082</v>
      </c>
      <c r="E65" s="786">
        <v>12245</v>
      </c>
      <c r="F65" s="791">
        <v>17937</v>
      </c>
      <c r="G65" s="769">
        <v>9881</v>
      </c>
      <c r="H65" s="769">
        <v>13772</v>
      </c>
      <c r="I65" s="769">
        <v>16042</v>
      </c>
      <c r="J65" s="769">
        <v>5970</v>
      </c>
      <c r="K65" s="769">
        <v>26206</v>
      </c>
      <c r="L65" s="769">
        <v>14256</v>
      </c>
      <c r="M65" s="141"/>
      <c r="N65" s="141"/>
    </row>
    <row r="66" spans="1:14" s="167" customFormat="1" ht="15" customHeight="1">
      <c r="A66" s="849"/>
      <c r="B66" s="760">
        <v>2</v>
      </c>
      <c r="C66" s="770">
        <v>5361</v>
      </c>
      <c r="D66" s="753">
        <v>12306</v>
      </c>
      <c r="E66" s="754">
        <v>3702</v>
      </c>
      <c r="F66" s="753">
        <v>6194</v>
      </c>
      <c r="G66" s="753">
        <v>2810</v>
      </c>
      <c r="H66" s="753">
        <v>5278</v>
      </c>
      <c r="I66" s="753">
        <v>3161</v>
      </c>
      <c r="J66" s="753">
        <v>1747</v>
      </c>
      <c r="K66" s="753">
        <v>10328</v>
      </c>
      <c r="L66" s="753">
        <v>4498</v>
      </c>
      <c r="M66" s="141"/>
      <c r="N66" s="141"/>
    </row>
    <row r="67" spans="1:14" s="167" customFormat="1" ht="15" customHeight="1">
      <c r="A67" s="850"/>
      <c r="B67" s="771">
        <v>3</v>
      </c>
      <c r="C67" s="810">
        <v>4293</v>
      </c>
      <c r="D67" s="810">
        <v>20208</v>
      </c>
      <c r="E67" s="810">
        <v>3667</v>
      </c>
      <c r="F67" s="810">
        <v>4229</v>
      </c>
      <c r="G67" s="810">
        <v>2685</v>
      </c>
      <c r="H67" s="810">
        <v>6030</v>
      </c>
      <c r="I67" s="810">
        <v>3098</v>
      </c>
      <c r="J67" s="810">
        <v>3184</v>
      </c>
      <c r="K67" s="810">
        <v>9143</v>
      </c>
      <c r="L67" s="810">
        <v>5716</v>
      </c>
      <c r="M67" s="757"/>
      <c r="N67" s="141"/>
    </row>
    <row r="68" spans="1:14" s="167" customFormat="1" ht="15" customHeight="1">
      <c r="A68" s="848" t="s">
        <v>96</v>
      </c>
      <c r="B68" s="760" t="s">
        <v>3</v>
      </c>
      <c r="C68" s="780">
        <v>8923</v>
      </c>
      <c r="D68" s="781">
        <v>13211</v>
      </c>
      <c r="E68" s="754">
        <v>6364</v>
      </c>
      <c r="F68" s="764">
        <v>15888</v>
      </c>
      <c r="G68" s="753">
        <v>2784</v>
      </c>
      <c r="H68" s="753">
        <v>6801</v>
      </c>
      <c r="I68" s="753">
        <v>8124</v>
      </c>
      <c r="J68" s="753">
        <v>8766</v>
      </c>
      <c r="K68" s="753">
        <v>26094</v>
      </c>
      <c r="L68" s="753">
        <v>17240</v>
      </c>
      <c r="M68" s="141"/>
      <c r="N68" s="141"/>
    </row>
    <row r="69" spans="1:14" s="167" customFormat="1" ht="15" customHeight="1">
      <c r="A69" s="849"/>
      <c r="B69" s="760">
        <v>2</v>
      </c>
      <c r="C69" s="780">
        <v>599</v>
      </c>
      <c r="D69" s="781">
        <v>6</v>
      </c>
      <c r="E69" s="754">
        <v>621</v>
      </c>
      <c r="F69" s="753">
        <v>5024</v>
      </c>
      <c r="G69" s="753">
        <v>634</v>
      </c>
      <c r="H69" s="753">
        <v>4731</v>
      </c>
      <c r="I69" s="753">
        <v>891</v>
      </c>
      <c r="J69" s="753">
        <v>1613</v>
      </c>
      <c r="K69" s="753">
        <v>7455</v>
      </c>
      <c r="L69" s="753">
        <v>3807</v>
      </c>
      <c r="M69" s="141"/>
      <c r="N69" s="141"/>
    </row>
    <row r="70" spans="1:14" s="167" customFormat="1" ht="15" customHeight="1">
      <c r="A70" s="850"/>
      <c r="B70" s="771">
        <v>3</v>
      </c>
      <c r="C70" s="810">
        <v>3030</v>
      </c>
      <c r="D70" s="810">
        <v>1077</v>
      </c>
      <c r="E70" s="810">
        <v>675</v>
      </c>
      <c r="F70" s="810">
        <v>1566</v>
      </c>
      <c r="G70" s="810">
        <v>670</v>
      </c>
      <c r="H70" s="810">
        <v>5758</v>
      </c>
      <c r="I70" s="810">
        <v>433</v>
      </c>
      <c r="J70" s="810">
        <v>3152</v>
      </c>
      <c r="K70" s="810">
        <v>4309</v>
      </c>
      <c r="L70" s="810">
        <v>5255</v>
      </c>
      <c r="M70" s="757"/>
      <c r="N70" s="141"/>
    </row>
    <row r="71" spans="1:14" s="167" customFormat="1" ht="11.25" customHeight="1" thickBot="1">
      <c r="A71" s="141"/>
      <c r="B71" s="141"/>
      <c r="C71" s="141"/>
      <c r="D71" s="141"/>
      <c r="E71" s="141"/>
      <c r="F71" s="141"/>
      <c r="G71" s="141"/>
      <c r="H71" s="141"/>
      <c r="I71" s="141"/>
      <c r="J71" s="141"/>
      <c r="K71" s="141"/>
      <c r="L71" s="141"/>
      <c r="M71" s="141"/>
      <c r="N71" s="141"/>
    </row>
    <row r="72" spans="1:14" s="167" customFormat="1" ht="15" customHeight="1" thickTop="1">
      <c r="A72" s="747"/>
      <c r="B72" s="748" t="s">
        <v>73</v>
      </c>
      <c r="C72" s="855" t="s">
        <v>115</v>
      </c>
      <c r="D72" s="843" t="s">
        <v>114</v>
      </c>
      <c r="E72" s="843" t="s">
        <v>113</v>
      </c>
      <c r="F72" s="851" t="s">
        <v>112</v>
      </c>
      <c r="G72" s="843" t="s">
        <v>111</v>
      </c>
      <c r="H72" s="843" t="s">
        <v>110</v>
      </c>
      <c r="I72" s="855" t="s">
        <v>109</v>
      </c>
      <c r="J72" s="843" t="s">
        <v>108</v>
      </c>
      <c r="K72" s="855" t="s">
        <v>107</v>
      </c>
      <c r="L72" s="855" t="s">
        <v>106</v>
      </c>
      <c r="M72" s="141"/>
      <c r="N72" s="141"/>
    </row>
    <row r="73" spans="1:14" s="167" customFormat="1" ht="15" customHeight="1">
      <c r="A73" s="749" t="s">
        <v>103</v>
      </c>
      <c r="B73" s="750"/>
      <c r="C73" s="856"/>
      <c r="D73" s="844"/>
      <c r="E73" s="844"/>
      <c r="F73" s="852"/>
      <c r="G73" s="853"/>
      <c r="H73" s="853"/>
      <c r="I73" s="844" t="s">
        <v>102</v>
      </c>
      <c r="J73" s="844"/>
      <c r="K73" s="856"/>
      <c r="L73" s="861"/>
      <c r="M73" s="141"/>
      <c r="N73" s="141"/>
    </row>
    <row r="74" spans="1:14" s="167" customFormat="1" ht="15" customHeight="1">
      <c r="A74" s="845" t="s">
        <v>101</v>
      </c>
      <c r="B74" s="752" t="s">
        <v>100</v>
      </c>
      <c r="C74" s="753">
        <v>22798</v>
      </c>
      <c r="D74" s="753">
        <v>16797</v>
      </c>
      <c r="E74" s="753">
        <v>13149</v>
      </c>
      <c r="F74" s="754">
        <v>17117</v>
      </c>
      <c r="G74" s="753">
        <v>15034</v>
      </c>
      <c r="H74" s="753">
        <v>19506</v>
      </c>
      <c r="I74" s="753">
        <v>16877</v>
      </c>
      <c r="J74" s="753">
        <v>16339</v>
      </c>
      <c r="K74" s="753">
        <v>23621</v>
      </c>
      <c r="L74" s="764" t="s">
        <v>95</v>
      </c>
      <c r="M74" s="141"/>
      <c r="N74" s="141"/>
    </row>
    <row r="75" spans="1:14" s="167" customFormat="1" ht="15" customHeight="1">
      <c r="A75" s="846"/>
      <c r="B75" s="752">
        <v>2</v>
      </c>
      <c r="C75" s="753">
        <v>3832</v>
      </c>
      <c r="D75" s="753">
        <v>450</v>
      </c>
      <c r="E75" s="753">
        <v>515</v>
      </c>
      <c r="F75" s="753">
        <v>2198</v>
      </c>
      <c r="G75" s="753">
        <v>2609</v>
      </c>
      <c r="H75" s="753">
        <v>2157</v>
      </c>
      <c r="I75" s="753">
        <v>1369</v>
      </c>
      <c r="J75" s="753">
        <v>4134</v>
      </c>
      <c r="K75" s="753">
        <v>946</v>
      </c>
      <c r="L75" s="764" t="s">
        <v>95</v>
      </c>
      <c r="M75" s="141"/>
      <c r="N75" s="141"/>
    </row>
    <row r="76" spans="1:14" s="168" customFormat="1" ht="15" customHeight="1">
      <c r="A76" s="846"/>
      <c r="B76" s="755">
        <v>3</v>
      </c>
      <c r="C76" s="756">
        <v>11280</v>
      </c>
      <c r="D76" s="756">
        <v>5621</v>
      </c>
      <c r="E76" s="756">
        <v>5601</v>
      </c>
      <c r="F76" s="756">
        <v>7627</v>
      </c>
      <c r="G76" s="756">
        <v>4745</v>
      </c>
      <c r="H76" s="756">
        <v>6141</v>
      </c>
      <c r="I76" s="756">
        <v>6895</v>
      </c>
      <c r="J76" s="756">
        <v>3545</v>
      </c>
      <c r="K76" s="756">
        <v>6095</v>
      </c>
      <c r="L76" s="792" t="s">
        <v>95</v>
      </c>
      <c r="M76" s="758"/>
      <c r="N76" s="758"/>
    </row>
    <row r="77" spans="1:14" s="168" customFormat="1" ht="6" customHeight="1">
      <c r="A77" s="846"/>
      <c r="B77" s="759"/>
      <c r="C77" s="756"/>
      <c r="D77" s="756"/>
      <c r="E77" s="756"/>
      <c r="F77" s="773"/>
      <c r="G77" s="756"/>
      <c r="H77" s="756"/>
      <c r="I77" s="756"/>
      <c r="J77" s="756"/>
      <c r="K77" s="773"/>
      <c r="L77" s="764"/>
      <c r="M77" s="758"/>
      <c r="N77" s="758"/>
    </row>
    <row r="78" spans="1:14" s="167" customFormat="1" ht="15" customHeight="1">
      <c r="A78" s="846"/>
      <c r="B78" s="760" t="s">
        <v>78</v>
      </c>
      <c r="C78" s="762">
        <v>264</v>
      </c>
      <c r="D78" s="753">
        <v>250</v>
      </c>
      <c r="E78" s="762">
        <v>271</v>
      </c>
      <c r="F78" s="774">
        <v>227</v>
      </c>
      <c r="G78" s="762">
        <v>292</v>
      </c>
      <c r="H78" s="762">
        <v>414</v>
      </c>
      <c r="I78" s="762">
        <v>346</v>
      </c>
      <c r="J78" s="762">
        <v>1170</v>
      </c>
      <c r="K78" s="774">
        <v>396</v>
      </c>
      <c r="L78" s="764" t="s">
        <v>94</v>
      </c>
      <c r="M78" s="757"/>
      <c r="N78" s="141"/>
    </row>
    <row r="79" spans="1:14" s="167" customFormat="1" ht="15" customHeight="1">
      <c r="A79" s="846"/>
      <c r="B79" s="760" t="s">
        <v>99</v>
      </c>
      <c r="C79" s="762">
        <v>10773</v>
      </c>
      <c r="D79" s="753">
        <v>5091</v>
      </c>
      <c r="E79" s="762">
        <v>5048</v>
      </c>
      <c r="F79" s="774">
        <v>7180</v>
      </c>
      <c r="G79" s="762">
        <v>4199</v>
      </c>
      <c r="H79" s="762">
        <v>5378</v>
      </c>
      <c r="I79" s="762">
        <v>6247</v>
      </c>
      <c r="J79" s="762">
        <v>1394</v>
      </c>
      <c r="K79" s="774">
        <v>4245</v>
      </c>
      <c r="L79" s="764" t="s">
        <v>94</v>
      </c>
      <c r="M79" s="757"/>
      <c r="N79" s="141"/>
    </row>
    <row r="80" spans="1:14" s="167" customFormat="1" ht="15" customHeight="1">
      <c r="A80" s="846"/>
      <c r="B80" s="760" t="s">
        <v>76</v>
      </c>
      <c r="C80" s="763">
        <v>0</v>
      </c>
      <c r="D80" s="763">
        <v>17</v>
      </c>
      <c r="E80" s="763">
        <v>3</v>
      </c>
      <c r="F80" s="763">
        <v>0</v>
      </c>
      <c r="G80" s="763">
        <v>0</v>
      </c>
      <c r="H80" s="763">
        <v>0</v>
      </c>
      <c r="I80" s="763">
        <v>2</v>
      </c>
      <c r="J80" s="763">
        <v>9</v>
      </c>
      <c r="K80" s="774">
        <v>316</v>
      </c>
      <c r="L80" s="764" t="s">
        <v>94</v>
      </c>
      <c r="M80" s="757"/>
      <c r="N80" s="141"/>
    </row>
    <row r="81" spans="1:14" s="167" customFormat="1" ht="15" customHeight="1">
      <c r="A81" s="847"/>
      <c r="B81" s="579" t="s">
        <v>98</v>
      </c>
      <c r="C81" s="765">
        <v>243</v>
      </c>
      <c r="D81" s="777">
        <v>263</v>
      </c>
      <c r="E81" s="765">
        <v>279</v>
      </c>
      <c r="F81" s="776">
        <v>220</v>
      </c>
      <c r="G81" s="765">
        <v>254</v>
      </c>
      <c r="H81" s="765">
        <v>349</v>
      </c>
      <c r="I81" s="765">
        <v>300</v>
      </c>
      <c r="J81" s="765">
        <v>972</v>
      </c>
      <c r="K81" s="776">
        <v>1138</v>
      </c>
      <c r="L81" s="764" t="s">
        <v>94</v>
      </c>
      <c r="M81" s="757"/>
      <c r="N81" s="141"/>
    </row>
    <row r="82" spans="1:14" s="167" customFormat="1" ht="15" customHeight="1">
      <c r="A82" s="854" t="s">
        <v>97</v>
      </c>
      <c r="B82" s="767" t="s">
        <v>3</v>
      </c>
      <c r="C82" s="768">
        <v>11580</v>
      </c>
      <c r="D82" s="769">
        <v>19920</v>
      </c>
      <c r="E82" s="769">
        <v>12791</v>
      </c>
      <c r="F82" s="786">
        <v>7118</v>
      </c>
      <c r="G82" s="769">
        <v>7249</v>
      </c>
      <c r="H82" s="769">
        <v>16014</v>
      </c>
      <c r="I82" s="769">
        <v>10636</v>
      </c>
      <c r="J82" s="769">
        <v>21221</v>
      </c>
      <c r="K82" s="793" t="s">
        <v>95</v>
      </c>
      <c r="L82" s="791">
        <v>2922</v>
      </c>
      <c r="M82" s="141"/>
      <c r="N82" s="141"/>
    </row>
    <row r="83" spans="1:14" s="167" customFormat="1" ht="15" customHeight="1">
      <c r="A83" s="849"/>
      <c r="B83" s="760">
        <v>2</v>
      </c>
      <c r="C83" s="770">
        <v>4268</v>
      </c>
      <c r="D83" s="753">
        <v>379</v>
      </c>
      <c r="E83" s="764" t="s">
        <v>95</v>
      </c>
      <c r="F83" s="754">
        <v>6221</v>
      </c>
      <c r="G83" s="753">
        <v>3381</v>
      </c>
      <c r="H83" s="753">
        <v>6753</v>
      </c>
      <c r="I83" s="753">
        <v>4400</v>
      </c>
      <c r="J83" s="753">
        <v>5001</v>
      </c>
      <c r="K83" s="763" t="s">
        <v>95</v>
      </c>
      <c r="L83" s="764">
        <v>906</v>
      </c>
      <c r="M83" s="141"/>
      <c r="N83" s="141"/>
    </row>
    <row r="84" spans="1:14" s="167" customFormat="1" ht="15" customHeight="1">
      <c r="A84" s="850"/>
      <c r="B84" s="771">
        <v>3</v>
      </c>
      <c r="C84" s="810">
        <v>4732</v>
      </c>
      <c r="D84" s="810">
        <v>7346</v>
      </c>
      <c r="E84" s="810">
        <v>5040</v>
      </c>
      <c r="F84" s="810">
        <v>3714</v>
      </c>
      <c r="G84" s="810">
        <v>4452</v>
      </c>
      <c r="H84" s="810">
        <v>6662</v>
      </c>
      <c r="I84" s="810">
        <v>7411</v>
      </c>
      <c r="J84" s="810">
        <v>5471</v>
      </c>
      <c r="K84" s="797" t="s">
        <v>95</v>
      </c>
      <c r="L84" s="811">
        <v>1533</v>
      </c>
      <c r="M84" s="757"/>
      <c r="N84" s="141"/>
    </row>
    <row r="85" spans="1:14" s="167" customFormat="1" ht="15" customHeight="1">
      <c r="A85" s="848" t="s">
        <v>96</v>
      </c>
      <c r="B85" s="760" t="s">
        <v>3</v>
      </c>
      <c r="C85" s="780">
        <v>5782</v>
      </c>
      <c r="D85" s="781">
        <v>6489</v>
      </c>
      <c r="E85" s="753">
        <v>11976</v>
      </c>
      <c r="F85" s="754">
        <v>28507</v>
      </c>
      <c r="G85" s="753">
        <v>47952</v>
      </c>
      <c r="H85" s="753">
        <v>6475</v>
      </c>
      <c r="I85" s="753">
        <v>6049</v>
      </c>
      <c r="J85" s="753">
        <v>13459</v>
      </c>
      <c r="K85" s="754">
        <v>6661</v>
      </c>
      <c r="L85" s="753">
        <v>11950</v>
      </c>
      <c r="M85" s="141"/>
      <c r="N85" s="141"/>
    </row>
    <row r="86" spans="1:14" s="167" customFormat="1" ht="15" customHeight="1">
      <c r="A86" s="849"/>
      <c r="B86" s="760">
        <v>2</v>
      </c>
      <c r="C86" s="780">
        <v>1597</v>
      </c>
      <c r="D86" s="781">
        <v>441</v>
      </c>
      <c r="E86" s="764" t="s">
        <v>95</v>
      </c>
      <c r="F86" s="754">
        <v>6565</v>
      </c>
      <c r="G86" s="753">
        <v>16911</v>
      </c>
      <c r="H86" s="753">
        <v>710</v>
      </c>
      <c r="I86" s="753">
        <v>2292</v>
      </c>
      <c r="J86" s="753">
        <v>2587</v>
      </c>
      <c r="K86" s="754">
        <v>1489</v>
      </c>
      <c r="L86" s="753">
        <v>3505</v>
      </c>
      <c r="M86" s="141"/>
      <c r="N86" s="141"/>
    </row>
    <row r="87" spans="1:14" s="167" customFormat="1" ht="15" customHeight="1">
      <c r="A87" s="850"/>
      <c r="B87" s="771">
        <v>3</v>
      </c>
      <c r="C87" s="810">
        <v>1184</v>
      </c>
      <c r="D87" s="810">
        <v>2690</v>
      </c>
      <c r="E87" s="810">
        <v>1884</v>
      </c>
      <c r="F87" s="810">
        <v>5782</v>
      </c>
      <c r="G87" s="810">
        <v>35199</v>
      </c>
      <c r="H87" s="810">
        <v>795</v>
      </c>
      <c r="I87" s="810">
        <v>3728</v>
      </c>
      <c r="J87" s="810">
        <v>1749</v>
      </c>
      <c r="K87" s="810">
        <v>1448</v>
      </c>
      <c r="L87" s="810">
        <v>4538</v>
      </c>
      <c r="M87" s="757"/>
      <c r="N87" s="141"/>
    </row>
    <row r="88" spans="1:14" s="167" customFormat="1" ht="11.25" customHeight="1" thickBot="1">
      <c r="A88" s="141"/>
      <c r="B88" s="141"/>
      <c r="C88" s="141"/>
      <c r="D88" s="141"/>
      <c r="E88" s="141"/>
      <c r="F88" s="141"/>
      <c r="G88" s="141"/>
      <c r="H88" s="141"/>
      <c r="I88" s="141"/>
      <c r="J88" s="141"/>
      <c r="K88" s="141"/>
      <c r="L88" s="141"/>
      <c r="M88" s="141"/>
      <c r="N88" s="141"/>
    </row>
    <row r="89" spans="1:14" s="167" customFormat="1" ht="15" customHeight="1" thickTop="1">
      <c r="A89" s="747"/>
      <c r="B89" s="748" t="s">
        <v>73</v>
      </c>
      <c r="C89" s="862" t="s">
        <v>105</v>
      </c>
      <c r="D89" s="843" t="s">
        <v>104</v>
      </c>
      <c r="E89" s="859"/>
      <c r="F89" s="863"/>
      <c r="G89" s="859"/>
      <c r="H89" s="858"/>
      <c r="I89" s="859"/>
      <c r="J89" s="863"/>
      <c r="K89" s="863"/>
      <c r="L89" s="863"/>
      <c r="M89" s="863"/>
      <c r="N89" s="141"/>
    </row>
    <row r="90" spans="1:14" s="167" customFormat="1" ht="15" customHeight="1">
      <c r="A90" s="749" t="s">
        <v>103</v>
      </c>
      <c r="B90" s="750"/>
      <c r="C90" s="852" t="s">
        <v>102</v>
      </c>
      <c r="D90" s="844"/>
      <c r="E90" s="860"/>
      <c r="F90" s="860"/>
      <c r="G90" s="859"/>
      <c r="H90" s="858"/>
      <c r="I90" s="860"/>
      <c r="J90" s="860"/>
      <c r="K90" s="863"/>
      <c r="L90" s="863"/>
      <c r="M90" s="860"/>
      <c r="N90" s="141"/>
    </row>
    <row r="91" spans="1:14" s="167" customFormat="1" ht="15" customHeight="1">
      <c r="A91" s="845" t="s">
        <v>101</v>
      </c>
      <c r="B91" s="752" t="s">
        <v>100</v>
      </c>
      <c r="C91" s="763">
        <v>22179</v>
      </c>
      <c r="D91" s="764">
        <v>11337</v>
      </c>
      <c r="E91" s="751"/>
      <c r="F91" s="751"/>
      <c r="G91" s="751"/>
      <c r="H91" s="795"/>
      <c r="I91" s="795"/>
      <c r="J91" s="795"/>
      <c r="K91" s="751"/>
      <c r="L91" s="751"/>
      <c r="M91" s="751"/>
      <c r="N91" s="141"/>
    </row>
    <row r="92" spans="1:14" s="167" customFormat="1" ht="15" customHeight="1">
      <c r="A92" s="846"/>
      <c r="B92" s="752">
        <v>2</v>
      </c>
      <c r="C92" s="754">
        <v>3226</v>
      </c>
      <c r="D92" s="764" t="s">
        <v>95</v>
      </c>
      <c r="E92" s="751"/>
      <c r="F92" s="751"/>
      <c r="G92" s="751"/>
      <c r="H92" s="795"/>
      <c r="I92" s="795"/>
      <c r="J92" s="795"/>
      <c r="K92" s="751"/>
      <c r="L92" s="751"/>
      <c r="M92" s="751"/>
      <c r="N92" s="141"/>
    </row>
    <row r="93" spans="1:14" s="168" customFormat="1" ht="15" customHeight="1">
      <c r="A93" s="846"/>
      <c r="B93" s="755">
        <v>3</v>
      </c>
      <c r="C93" s="773">
        <v>9281</v>
      </c>
      <c r="D93" s="792">
        <v>4810</v>
      </c>
      <c r="E93" s="757"/>
      <c r="F93" s="757"/>
      <c r="G93" s="757"/>
      <c r="H93" s="795"/>
      <c r="I93" s="757"/>
      <c r="J93" s="757"/>
      <c r="K93" s="757"/>
      <c r="L93" s="757"/>
      <c r="M93" s="757"/>
      <c r="N93" s="758"/>
    </row>
    <row r="94" spans="1:14" s="168" customFormat="1" ht="6" customHeight="1">
      <c r="A94" s="846"/>
      <c r="B94" s="759"/>
      <c r="C94" s="773"/>
      <c r="D94" s="756"/>
      <c r="E94" s="757"/>
      <c r="F94" s="757"/>
      <c r="G94" s="757"/>
      <c r="H94" s="795"/>
      <c r="I94" s="757"/>
      <c r="J94" s="757"/>
      <c r="K94" s="757"/>
      <c r="L94" s="757"/>
      <c r="M94" s="757"/>
      <c r="N94" s="758"/>
    </row>
    <row r="95" spans="1:14" s="167" customFormat="1" ht="15" customHeight="1">
      <c r="A95" s="846"/>
      <c r="B95" s="760" t="s">
        <v>78</v>
      </c>
      <c r="C95" s="774">
        <v>1035</v>
      </c>
      <c r="D95" s="764">
        <v>585</v>
      </c>
      <c r="E95" s="761"/>
      <c r="F95" s="761"/>
      <c r="G95" s="761"/>
      <c r="H95" s="795"/>
      <c r="I95" s="761"/>
      <c r="J95" s="761"/>
      <c r="K95" s="761"/>
      <c r="L95" s="761"/>
      <c r="M95" s="757"/>
      <c r="N95" s="141"/>
    </row>
    <row r="96" spans="1:14" s="167" customFormat="1" ht="15" customHeight="1">
      <c r="A96" s="846"/>
      <c r="B96" s="760" t="s">
        <v>99</v>
      </c>
      <c r="C96" s="774">
        <v>7354</v>
      </c>
      <c r="D96" s="764">
        <v>3735</v>
      </c>
      <c r="E96" s="761"/>
      <c r="F96" s="761"/>
      <c r="G96" s="761"/>
      <c r="H96" s="795"/>
      <c r="I96" s="761"/>
      <c r="J96" s="761"/>
      <c r="K96" s="761"/>
      <c r="L96" s="761"/>
      <c r="M96" s="757"/>
      <c r="N96" s="141"/>
    </row>
    <row r="97" spans="1:14" s="167" customFormat="1" ht="15" customHeight="1">
      <c r="A97" s="846"/>
      <c r="B97" s="760" t="s">
        <v>76</v>
      </c>
      <c r="C97" s="774">
        <v>37</v>
      </c>
      <c r="D97" s="764">
        <v>28</v>
      </c>
      <c r="E97" s="761"/>
      <c r="F97" s="761"/>
      <c r="G97" s="761"/>
      <c r="H97" s="795"/>
      <c r="I97" s="761"/>
      <c r="J97" s="761"/>
      <c r="K97" s="761"/>
      <c r="L97" s="761"/>
      <c r="M97" s="757"/>
      <c r="N97" s="141"/>
    </row>
    <row r="98" spans="1:14" s="167" customFormat="1" ht="15" customHeight="1">
      <c r="A98" s="847"/>
      <c r="B98" s="579" t="s">
        <v>98</v>
      </c>
      <c r="C98" s="776">
        <v>855</v>
      </c>
      <c r="D98" s="794">
        <v>462</v>
      </c>
      <c r="E98" s="761"/>
      <c r="F98" s="761"/>
      <c r="G98" s="761"/>
      <c r="H98" s="795"/>
      <c r="I98" s="761"/>
      <c r="J98" s="761"/>
      <c r="K98" s="761"/>
      <c r="L98" s="761"/>
      <c r="M98" s="757"/>
      <c r="N98" s="141"/>
    </row>
    <row r="99" spans="1:14" s="167" customFormat="1" ht="15" customHeight="1">
      <c r="A99" s="854" t="s">
        <v>97</v>
      </c>
      <c r="B99" s="760" t="s">
        <v>3</v>
      </c>
      <c r="C99" s="763">
        <v>18162</v>
      </c>
      <c r="D99" s="764" t="s">
        <v>95</v>
      </c>
      <c r="E99" s="751"/>
      <c r="F99" s="751"/>
      <c r="G99" s="795"/>
      <c r="H99" s="795"/>
      <c r="I99" s="795"/>
      <c r="J99" s="795"/>
      <c r="K99" s="751"/>
      <c r="L99" s="751"/>
      <c r="M99" s="751"/>
      <c r="N99" s="141"/>
    </row>
    <row r="100" spans="1:14" s="167" customFormat="1" ht="15" customHeight="1">
      <c r="A100" s="849"/>
      <c r="B100" s="760">
        <v>2</v>
      </c>
      <c r="C100" s="754">
        <v>3164</v>
      </c>
      <c r="D100" s="764" t="s">
        <v>95</v>
      </c>
      <c r="E100" s="751"/>
      <c r="F100" s="751"/>
      <c r="G100" s="795"/>
      <c r="H100" s="795"/>
      <c r="I100" s="795"/>
      <c r="J100" s="795"/>
      <c r="K100" s="751"/>
      <c r="L100" s="751"/>
      <c r="M100" s="751"/>
      <c r="N100" s="141"/>
    </row>
    <row r="101" spans="1:14" s="167" customFormat="1" ht="15" customHeight="1">
      <c r="A101" s="850"/>
      <c r="B101" s="771">
        <v>3</v>
      </c>
      <c r="C101" s="796">
        <v>2118</v>
      </c>
      <c r="D101" s="797" t="s">
        <v>94</v>
      </c>
      <c r="E101" s="757"/>
      <c r="F101" s="757"/>
      <c r="G101" s="798"/>
      <c r="H101" s="798"/>
      <c r="I101" s="757"/>
      <c r="J101" s="798"/>
      <c r="K101" s="757"/>
      <c r="L101" s="757"/>
      <c r="M101" s="757"/>
      <c r="N101" s="141"/>
    </row>
    <row r="102" spans="1:14" s="167" customFormat="1" ht="15" customHeight="1">
      <c r="A102" s="854" t="s">
        <v>96</v>
      </c>
      <c r="B102" s="760" t="s">
        <v>3</v>
      </c>
      <c r="C102" s="763">
        <v>26147</v>
      </c>
      <c r="D102" s="764" t="s">
        <v>95</v>
      </c>
      <c r="E102" s="751"/>
      <c r="F102" s="751"/>
      <c r="G102" s="751"/>
      <c r="H102" s="751"/>
      <c r="I102" s="795"/>
      <c r="J102" s="795"/>
      <c r="K102" s="751"/>
      <c r="L102" s="751"/>
      <c r="M102" s="751"/>
      <c r="N102" s="141"/>
    </row>
    <row r="103" spans="1:14" s="167" customFormat="1" ht="15" customHeight="1">
      <c r="A103" s="849"/>
      <c r="B103" s="760">
        <v>2</v>
      </c>
      <c r="C103" s="754">
        <v>3908</v>
      </c>
      <c r="D103" s="764" t="s">
        <v>95</v>
      </c>
      <c r="E103" s="751"/>
      <c r="F103" s="751"/>
      <c r="G103" s="751"/>
      <c r="H103" s="751"/>
      <c r="I103" s="795"/>
      <c r="J103" s="795"/>
      <c r="K103" s="751"/>
      <c r="L103" s="751"/>
      <c r="M103" s="751"/>
      <c r="N103" s="141"/>
    </row>
    <row r="104" spans="1:14" s="167" customFormat="1" ht="15" customHeight="1">
      <c r="A104" s="850"/>
      <c r="B104" s="771">
        <v>3</v>
      </c>
      <c r="C104" s="796">
        <v>5380</v>
      </c>
      <c r="D104" s="797" t="s">
        <v>94</v>
      </c>
      <c r="E104" s="757"/>
      <c r="F104" s="757"/>
      <c r="G104" s="757"/>
      <c r="H104" s="757"/>
      <c r="I104" s="757"/>
      <c r="J104" s="798"/>
      <c r="K104" s="757"/>
      <c r="L104" s="757"/>
      <c r="M104" s="757"/>
      <c r="N104" s="141"/>
    </row>
    <row r="105" spans="1:14" s="167" customFormat="1" ht="12.9" customHeight="1">
      <c r="A105" s="295" t="s">
        <v>93</v>
      </c>
      <c r="B105" s="141"/>
      <c r="C105" s="799"/>
      <c r="D105" s="799"/>
      <c r="E105" s="800"/>
      <c r="F105" s="141"/>
      <c r="G105" s="141"/>
      <c r="H105" s="141"/>
      <c r="I105" s="141"/>
      <c r="J105" s="141"/>
      <c r="K105" s="141"/>
      <c r="L105" s="156"/>
      <c r="M105" s="801"/>
      <c r="N105" s="141"/>
    </row>
    <row r="106" spans="1:14" s="167" customFormat="1" ht="12.9" customHeight="1">
      <c r="A106" s="802"/>
      <c r="B106" s="802"/>
      <c r="C106" s="864"/>
      <c r="D106" s="864"/>
      <c r="E106" s="864"/>
      <c r="F106" s="864"/>
      <c r="G106" s="864"/>
      <c r="H106" s="864"/>
      <c r="I106" s="864"/>
      <c r="J106" s="864"/>
      <c r="K106" s="864"/>
      <c r="L106" s="864"/>
      <c r="M106" s="801"/>
      <c r="N106" s="141"/>
    </row>
    <row r="107" spans="1:14" s="167" customFormat="1" ht="12.9" customHeight="1">
      <c r="A107" s="802"/>
      <c r="B107" s="802"/>
      <c r="C107" s="864"/>
      <c r="D107" s="864"/>
      <c r="E107" s="864"/>
      <c r="F107" s="864"/>
      <c r="G107" s="864"/>
      <c r="H107" s="864"/>
      <c r="I107" s="864"/>
      <c r="J107" s="864"/>
      <c r="K107" s="864"/>
      <c r="L107" s="864"/>
      <c r="M107" s="801"/>
      <c r="N107" s="141"/>
    </row>
    <row r="108" spans="1:14" ht="12.9" customHeight="1">
      <c r="A108" s="118"/>
      <c r="B108" s="118"/>
      <c r="C108" s="865"/>
      <c r="D108" s="865"/>
      <c r="E108" s="865"/>
      <c r="F108" s="865"/>
      <c r="G108" s="865"/>
      <c r="H108" s="865"/>
      <c r="I108" s="865"/>
      <c r="J108" s="865"/>
      <c r="K108" s="865"/>
      <c r="L108" s="865"/>
      <c r="M108" s="118"/>
      <c r="N108" s="118"/>
    </row>
    <row r="109" spans="1:14" ht="12.9" customHeight="1">
      <c r="C109" s="866"/>
      <c r="D109" s="866"/>
      <c r="E109" s="866"/>
      <c r="F109" s="866"/>
      <c r="G109" s="866"/>
      <c r="H109" s="866"/>
      <c r="I109" s="866"/>
      <c r="J109" s="866"/>
      <c r="K109" s="866"/>
      <c r="L109" s="866"/>
    </row>
    <row r="110" spans="1:14" ht="12.9" customHeight="1">
      <c r="C110" s="866"/>
      <c r="D110" s="866"/>
      <c r="E110" s="866"/>
      <c r="F110" s="866"/>
      <c r="G110" s="866"/>
      <c r="H110" s="866"/>
      <c r="I110" s="866"/>
      <c r="J110" s="866"/>
      <c r="K110" s="866"/>
      <c r="L110" s="866"/>
    </row>
    <row r="111" spans="1:14" ht="12.75" customHeight="1">
      <c r="C111" s="866"/>
      <c r="D111" s="866"/>
      <c r="E111" s="866"/>
      <c r="F111" s="866"/>
      <c r="G111" s="866"/>
      <c r="H111" s="866"/>
      <c r="I111" s="866"/>
      <c r="J111" s="866"/>
      <c r="K111" s="866"/>
      <c r="L111" s="866"/>
    </row>
    <row r="112" spans="1:14" ht="12.75" customHeight="1">
      <c r="C112" s="866"/>
      <c r="D112" s="866"/>
      <c r="E112" s="866"/>
      <c r="F112" s="866"/>
      <c r="G112" s="866"/>
      <c r="H112" s="866"/>
      <c r="I112" s="866"/>
      <c r="J112" s="866"/>
      <c r="K112" s="866"/>
      <c r="L112" s="866"/>
    </row>
  </sheetData>
  <mergeCells count="86">
    <mergeCell ref="C110:L110"/>
    <mergeCell ref="C112:L112"/>
    <mergeCell ref="A91:A98"/>
    <mergeCell ref="A99:A101"/>
    <mergeCell ref="A102:A104"/>
    <mergeCell ref="C106:L106"/>
    <mergeCell ref="C111:L111"/>
    <mergeCell ref="M89:M90"/>
    <mergeCell ref="G89:G90"/>
    <mergeCell ref="C107:L107"/>
    <mergeCell ref="C108:L108"/>
    <mergeCell ref="C109:L109"/>
    <mergeCell ref="J89:J90"/>
    <mergeCell ref="A82:A84"/>
    <mergeCell ref="C72:C73"/>
    <mergeCell ref="H89:H90"/>
    <mergeCell ref="I89:I90"/>
    <mergeCell ref="L72:L73"/>
    <mergeCell ref="A74:A81"/>
    <mergeCell ref="A85:A87"/>
    <mergeCell ref="C89:C90"/>
    <mergeCell ref="D89:D90"/>
    <mergeCell ref="E89:E90"/>
    <mergeCell ref="F89:F90"/>
    <mergeCell ref="K89:K90"/>
    <mergeCell ref="L89:L90"/>
    <mergeCell ref="H72:H73"/>
    <mergeCell ref="K72:K73"/>
    <mergeCell ref="L55:L56"/>
    <mergeCell ref="A57:A64"/>
    <mergeCell ref="A65:A67"/>
    <mergeCell ref="A68:A70"/>
    <mergeCell ref="D72:D73"/>
    <mergeCell ref="E72:E73"/>
    <mergeCell ref="F72:F73"/>
    <mergeCell ref="G72:G73"/>
    <mergeCell ref="E55:E56"/>
    <mergeCell ref="K55:K56"/>
    <mergeCell ref="I72:I73"/>
    <mergeCell ref="J72:J73"/>
    <mergeCell ref="F55:F56"/>
    <mergeCell ref="G55:G56"/>
    <mergeCell ref="H55:H56"/>
    <mergeCell ref="I55:I56"/>
    <mergeCell ref="J55:J56"/>
    <mergeCell ref="A39:A46"/>
    <mergeCell ref="A47:A49"/>
    <mergeCell ref="A50:A52"/>
    <mergeCell ref="C55:C56"/>
    <mergeCell ref="D55:D56"/>
    <mergeCell ref="A30:A32"/>
    <mergeCell ref="A33:A35"/>
    <mergeCell ref="C37:C38"/>
    <mergeCell ref="D37:D38"/>
    <mergeCell ref="E37:E38"/>
    <mergeCell ref="K3:K4"/>
    <mergeCell ref="L3:L4"/>
    <mergeCell ref="F3:F4"/>
    <mergeCell ref="G3:G4"/>
    <mergeCell ref="H37:H38"/>
    <mergeCell ref="I37:I38"/>
    <mergeCell ref="J37:J38"/>
    <mergeCell ref="K37:K38"/>
    <mergeCell ref="G37:G38"/>
    <mergeCell ref="K20:K21"/>
    <mergeCell ref="L20:L21"/>
    <mergeCell ref="L37:L38"/>
    <mergeCell ref="F20:F21"/>
    <mergeCell ref="G20:G21"/>
    <mergeCell ref="H3:H4"/>
    <mergeCell ref="F37:F38"/>
    <mergeCell ref="H20:H21"/>
    <mergeCell ref="I20:I21"/>
    <mergeCell ref="J20:J21"/>
    <mergeCell ref="I3:I4"/>
    <mergeCell ref="J3:J4"/>
    <mergeCell ref="C3:C4"/>
    <mergeCell ref="D3:D4"/>
    <mergeCell ref="E3:E4"/>
    <mergeCell ref="A22:A29"/>
    <mergeCell ref="A16:A18"/>
    <mergeCell ref="C20:C21"/>
    <mergeCell ref="D20:D21"/>
    <mergeCell ref="E20:E21"/>
    <mergeCell ref="A5:A12"/>
    <mergeCell ref="A13:A15"/>
  </mergeCells>
  <phoneticPr fontId="3"/>
  <printOptions horizontalCentered="1"/>
  <pageMargins left="0.55118110236220474" right="0.55118110236220474" top="0.55118110236220474" bottom="0.55118110236220474" header="0.31496062992125984" footer="0.31496062992125984"/>
  <pageSetup paperSize="9" orientation="portrait" r:id="rId1"/>
  <headerFooter scaleWithDoc="0" alignWithMargins="0"/>
  <rowBreaks count="1" manualBreakCount="1">
    <brk id="5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0F20-BEAD-4A3E-BC86-7A127733CC01}">
  <dimension ref="A1:I11"/>
  <sheetViews>
    <sheetView view="pageBreakPreview" zoomScale="115" zoomScaleNormal="100" zoomScaleSheetLayoutView="115" workbookViewId="0">
      <selection activeCell="D16" sqref="D16"/>
    </sheetView>
  </sheetViews>
  <sheetFormatPr defaultColWidth="9" defaultRowHeight="13.5" customHeight="1"/>
  <cols>
    <col min="1" max="9" width="9.6640625" style="171" customWidth="1"/>
    <col min="10" max="16384" width="9" style="171"/>
  </cols>
  <sheetData>
    <row r="1" spans="1:9" s="194" customFormat="1" ht="15" customHeight="1">
      <c r="A1" s="193" t="s">
        <v>169</v>
      </c>
      <c r="B1" s="195"/>
      <c r="C1" s="195"/>
      <c r="D1" s="195"/>
      <c r="E1" s="195"/>
      <c r="F1" s="195"/>
      <c r="G1" s="195"/>
      <c r="H1" s="195"/>
      <c r="I1" s="195"/>
    </row>
    <row r="2" spans="1:9" ht="12" customHeight="1" thickBot="1">
      <c r="A2" s="193"/>
      <c r="B2" s="192"/>
      <c r="C2" s="192"/>
      <c r="D2" s="192"/>
      <c r="E2" s="192"/>
      <c r="F2" s="867" t="s">
        <v>168</v>
      </c>
      <c r="G2" s="867"/>
      <c r="H2" s="867"/>
      <c r="I2" s="867"/>
    </row>
    <row r="3" spans="1:9" s="186" customFormat="1" ht="15" customHeight="1" thickTop="1">
      <c r="A3" s="191" t="s">
        <v>30</v>
      </c>
      <c r="B3" s="868" t="s">
        <v>167</v>
      </c>
      <c r="C3" s="870" t="s">
        <v>166</v>
      </c>
      <c r="D3" s="871"/>
      <c r="E3" s="871"/>
      <c r="F3" s="871"/>
      <c r="G3" s="872"/>
      <c r="H3" s="872"/>
      <c r="I3" s="873"/>
    </row>
    <row r="4" spans="1:9" s="186" customFormat="1" ht="15" customHeight="1">
      <c r="A4" s="190" t="s">
        <v>165</v>
      </c>
      <c r="B4" s="869"/>
      <c r="C4" s="188" t="s">
        <v>155</v>
      </c>
      <c r="D4" s="187" t="s">
        <v>164</v>
      </c>
      <c r="E4" s="189" t="s">
        <v>163</v>
      </c>
      <c r="F4" s="188" t="s">
        <v>162</v>
      </c>
      <c r="G4" s="187" t="s">
        <v>161</v>
      </c>
      <c r="H4" s="187" t="s">
        <v>160</v>
      </c>
      <c r="I4" s="187" t="s">
        <v>159</v>
      </c>
    </row>
    <row r="5" spans="1:9" s="179" customFormat="1" ht="20.100000000000001" customHeight="1">
      <c r="A5" s="184" t="s">
        <v>158</v>
      </c>
      <c r="B5" s="183">
        <v>117</v>
      </c>
      <c r="C5" s="183">
        <v>4825</v>
      </c>
      <c r="D5" s="183">
        <v>1818</v>
      </c>
      <c r="E5" s="183">
        <v>1571</v>
      </c>
      <c r="F5" s="182">
        <v>938</v>
      </c>
      <c r="G5" s="185">
        <v>344</v>
      </c>
      <c r="H5" s="185">
        <v>110</v>
      </c>
      <c r="I5" s="185">
        <v>44</v>
      </c>
    </row>
    <row r="6" spans="1:9" s="179" customFormat="1" ht="20.100000000000001" customHeight="1">
      <c r="A6" s="184">
        <v>3</v>
      </c>
      <c r="B6" s="183">
        <v>120</v>
      </c>
      <c r="C6" s="183">
        <v>4843</v>
      </c>
      <c r="D6" s="183">
        <v>1858</v>
      </c>
      <c r="E6" s="183">
        <v>1514</v>
      </c>
      <c r="F6" s="182">
        <v>935</v>
      </c>
      <c r="G6" s="181">
        <v>377</v>
      </c>
      <c r="H6" s="181">
        <v>124</v>
      </c>
      <c r="I6" s="181">
        <v>35</v>
      </c>
    </row>
    <row r="7" spans="1:9" s="179" customFormat="1" ht="20.100000000000001" customHeight="1">
      <c r="A7" s="180">
        <v>4</v>
      </c>
      <c r="B7" s="803">
        <v>123</v>
      </c>
      <c r="C7" s="803">
        <v>4998</v>
      </c>
      <c r="D7" s="803">
        <v>1945</v>
      </c>
      <c r="E7" s="803">
        <v>1603</v>
      </c>
      <c r="F7" s="804">
        <v>944</v>
      </c>
      <c r="G7" s="805">
        <v>362</v>
      </c>
      <c r="H7" s="805">
        <v>97</v>
      </c>
      <c r="I7" s="805">
        <v>47</v>
      </c>
    </row>
    <row r="8" spans="1:9" s="177" customFormat="1" ht="12" customHeight="1">
      <c r="A8" s="178" t="s">
        <v>93</v>
      </c>
      <c r="E8" s="174"/>
      <c r="F8" s="174"/>
      <c r="I8" s="174" t="s">
        <v>157</v>
      </c>
    </row>
    <row r="9" spans="1:9" s="172" customFormat="1" ht="13.5" customHeight="1">
      <c r="A9" s="176"/>
      <c r="C9" s="173"/>
      <c r="I9" s="174"/>
    </row>
    <row r="10" spans="1:9" s="172" customFormat="1" ht="13.5" customHeight="1">
      <c r="G10" s="175"/>
      <c r="I10" s="174"/>
    </row>
    <row r="11" spans="1:9" s="172" customFormat="1" ht="13.5" customHeight="1">
      <c r="C11" s="173"/>
    </row>
  </sheetData>
  <mergeCells count="3">
    <mergeCell ref="F2:I2"/>
    <mergeCell ref="B3:B4"/>
    <mergeCell ref="C3:I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67BED-0818-4ECD-B725-442E9593BB13}">
  <dimension ref="A1:L13"/>
  <sheetViews>
    <sheetView view="pageBreakPreview" zoomScaleNormal="115" zoomScaleSheetLayoutView="100" workbookViewId="0">
      <selection activeCell="E19" sqref="E19"/>
    </sheetView>
  </sheetViews>
  <sheetFormatPr defaultColWidth="9" defaultRowHeight="13.2"/>
  <cols>
    <col min="1" max="1" width="8.88671875" style="1" customWidth="1"/>
    <col min="2" max="2" width="8.6640625" style="1" customWidth="1"/>
    <col min="3" max="4" width="6.88671875" style="1" customWidth="1"/>
    <col min="5" max="5" width="8.6640625" style="1" customWidth="1"/>
    <col min="6" max="6" width="9.109375" style="1" customWidth="1"/>
    <col min="7" max="7" width="6.88671875" style="1" customWidth="1"/>
    <col min="8" max="8" width="7.6640625" style="1" customWidth="1"/>
    <col min="9" max="9" width="6.21875" style="1" customWidth="1"/>
    <col min="10" max="10" width="8.33203125" style="1" customWidth="1"/>
    <col min="11" max="11" width="6" style="1" customWidth="1"/>
    <col min="12" max="12" width="8.109375" style="1" customWidth="1"/>
    <col min="13" max="14" width="6.6640625" style="1" customWidth="1"/>
    <col min="15" max="16384" width="9" style="1"/>
  </cols>
  <sheetData>
    <row r="1" spans="1:12" ht="15" customHeight="1">
      <c r="A1" s="17" t="s">
        <v>18</v>
      </c>
      <c r="B1" s="19"/>
      <c r="C1" s="19"/>
      <c r="D1" s="19"/>
      <c r="E1" s="19"/>
      <c r="F1" s="19"/>
      <c r="G1" s="18"/>
    </row>
    <row r="2" spans="1:12" ht="9.9" customHeight="1" thickBot="1">
      <c r="A2" s="17"/>
      <c r="B2" s="16"/>
      <c r="C2" s="16"/>
      <c r="D2" s="16"/>
      <c r="E2" s="16"/>
      <c r="F2" s="16"/>
      <c r="G2" s="5"/>
    </row>
    <row r="3" spans="1:12" s="7" customFormat="1" ht="15" customHeight="1" thickTop="1">
      <c r="A3" s="20" t="s">
        <v>17</v>
      </c>
      <c r="B3" s="874" t="s">
        <v>16</v>
      </c>
      <c r="C3" s="876" t="s">
        <v>15</v>
      </c>
      <c r="D3" s="877"/>
      <c r="E3" s="877"/>
      <c r="F3" s="877"/>
      <c r="G3" s="877"/>
      <c r="H3" s="874" t="s">
        <v>14</v>
      </c>
      <c r="I3" s="876" t="s">
        <v>13</v>
      </c>
      <c r="J3" s="878"/>
      <c r="K3" s="876" t="s">
        <v>12</v>
      </c>
      <c r="L3" s="878"/>
    </row>
    <row r="4" spans="1:12" s="7" customFormat="1" ht="15" customHeight="1">
      <c r="A4" s="21" t="s">
        <v>11</v>
      </c>
      <c r="B4" s="875"/>
      <c r="C4" s="15" t="s">
        <v>10</v>
      </c>
      <c r="D4" s="15" t="s">
        <v>9</v>
      </c>
      <c r="E4" s="15" t="s">
        <v>8</v>
      </c>
      <c r="F4" s="15" t="s">
        <v>7</v>
      </c>
      <c r="G4" s="14" t="s">
        <v>6</v>
      </c>
      <c r="H4" s="875"/>
      <c r="I4" s="14" t="s">
        <v>5</v>
      </c>
      <c r="J4" s="13" t="s">
        <v>4</v>
      </c>
      <c r="K4" s="15" t="s">
        <v>5</v>
      </c>
      <c r="L4" s="13" t="s">
        <v>4</v>
      </c>
    </row>
    <row r="5" spans="1:12" s="7" customFormat="1" ht="20.100000000000001" customHeight="1">
      <c r="A5" s="22" t="s">
        <v>3</v>
      </c>
      <c r="B5" s="11">
        <v>13384</v>
      </c>
      <c r="C5" s="12">
        <v>368</v>
      </c>
      <c r="D5" s="11">
        <v>741</v>
      </c>
      <c r="E5" s="11">
        <v>1015</v>
      </c>
      <c r="F5" s="11">
        <v>4204</v>
      </c>
      <c r="G5" s="11">
        <v>85</v>
      </c>
      <c r="H5" s="11">
        <v>1098</v>
      </c>
      <c r="I5" s="11">
        <v>538</v>
      </c>
      <c r="J5" s="11">
        <v>6191</v>
      </c>
      <c r="K5" s="11">
        <v>560</v>
      </c>
      <c r="L5" s="11">
        <v>780</v>
      </c>
    </row>
    <row r="6" spans="1:12" s="7" customFormat="1" ht="20.100000000000001" customHeight="1">
      <c r="A6" s="24">
        <v>2</v>
      </c>
      <c r="B6" s="11">
        <v>6205</v>
      </c>
      <c r="C6" s="12">
        <v>338</v>
      </c>
      <c r="D6" s="11">
        <v>404</v>
      </c>
      <c r="E6" s="11">
        <v>383</v>
      </c>
      <c r="F6" s="11">
        <v>1926</v>
      </c>
      <c r="G6" s="11">
        <v>41</v>
      </c>
      <c r="H6" s="11">
        <v>812</v>
      </c>
      <c r="I6" s="11">
        <v>414</v>
      </c>
      <c r="J6" s="11">
        <v>2705</v>
      </c>
      <c r="K6" s="11">
        <v>398</v>
      </c>
      <c r="L6" s="11">
        <v>408</v>
      </c>
    </row>
    <row r="7" spans="1:12" s="7" customFormat="1" ht="20.100000000000001" customHeight="1">
      <c r="A7" s="23">
        <v>3</v>
      </c>
      <c r="B7" s="8">
        <v>5701</v>
      </c>
      <c r="C7" s="10">
        <v>394</v>
      </c>
      <c r="D7" s="9">
        <v>477</v>
      </c>
      <c r="E7" s="8">
        <v>206</v>
      </c>
      <c r="F7" s="8">
        <v>1027</v>
      </c>
      <c r="G7" s="8">
        <v>27</v>
      </c>
      <c r="H7" s="8">
        <v>1025</v>
      </c>
      <c r="I7" s="8">
        <v>518</v>
      </c>
      <c r="J7" s="8">
        <v>2937</v>
      </c>
      <c r="K7" s="8">
        <v>507</v>
      </c>
      <c r="L7" s="8">
        <v>633</v>
      </c>
    </row>
    <row r="8" spans="1:12" ht="12" customHeight="1">
      <c r="A8" s="6" t="s">
        <v>2</v>
      </c>
      <c r="B8" s="6"/>
      <c r="C8" s="6"/>
      <c r="D8" s="6"/>
      <c r="E8" s="3" t="s">
        <v>1</v>
      </c>
      <c r="G8" s="5"/>
      <c r="L8" s="4"/>
    </row>
    <row r="9" spans="1:12" ht="12" customHeight="1">
      <c r="E9" s="3" t="s">
        <v>0</v>
      </c>
      <c r="L9" s="4"/>
    </row>
    <row r="10" spans="1:12">
      <c r="E10" s="3"/>
    </row>
    <row r="12" spans="1:12">
      <c r="E12" s="2"/>
    </row>
    <row r="13" spans="1:12">
      <c r="E13" s="2"/>
    </row>
  </sheetData>
  <mergeCells count="5">
    <mergeCell ref="B3:B4"/>
    <mergeCell ref="C3:G3"/>
    <mergeCell ref="H3:H4"/>
    <mergeCell ref="I3:J3"/>
    <mergeCell ref="K3:L3"/>
  </mergeCells>
  <phoneticPr fontId="3"/>
  <pageMargins left="0.59055118110236227" right="0.59055118110236227" top="0.74803149606299213" bottom="0.74803149606299213" header="0.31496062992125984" footer="0.31496062992125984"/>
  <pageSetup paperSize="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C7078-C429-45C8-B308-EEB9B3EDFE92}">
  <dimension ref="A1:I12"/>
  <sheetViews>
    <sheetView view="pageBreakPreview" zoomScaleNormal="100" zoomScaleSheetLayoutView="100" workbookViewId="0">
      <selection activeCell="D20" sqref="D20"/>
    </sheetView>
  </sheetViews>
  <sheetFormatPr defaultColWidth="9" defaultRowHeight="13.5" customHeight="1"/>
  <cols>
    <col min="1" max="8" width="10.88671875" style="230" customWidth="1"/>
    <col min="9" max="16384" width="9" style="230"/>
  </cols>
  <sheetData>
    <row r="1" spans="1:9" ht="15" customHeight="1">
      <c r="A1" s="250" t="s">
        <v>195</v>
      </c>
    </row>
    <row r="2" spans="1:9" ht="9.9" customHeight="1" thickBot="1">
      <c r="A2" s="249"/>
    </row>
    <row r="3" spans="1:9" s="247" customFormat="1" ht="21" customHeight="1" thickTop="1">
      <c r="A3" s="248" t="s">
        <v>30</v>
      </c>
      <c r="B3" s="879" t="s">
        <v>194</v>
      </c>
      <c r="C3" s="879" t="s">
        <v>193</v>
      </c>
      <c r="D3" s="879" t="s">
        <v>192</v>
      </c>
      <c r="E3" s="879" t="s">
        <v>191</v>
      </c>
      <c r="F3" s="879" t="s">
        <v>190</v>
      </c>
      <c r="G3" s="879" t="s">
        <v>189</v>
      </c>
      <c r="H3" s="879" t="s">
        <v>188</v>
      </c>
    </row>
    <row r="4" spans="1:9" s="245" customFormat="1" ht="13.5" customHeight="1">
      <c r="A4" s="246" t="s">
        <v>48</v>
      </c>
      <c r="B4" s="880"/>
      <c r="C4" s="880"/>
      <c r="D4" s="880"/>
      <c r="E4" s="880"/>
      <c r="F4" s="880"/>
      <c r="G4" s="880"/>
      <c r="H4" s="880"/>
    </row>
    <row r="5" spans="1:9" s="237" customFormat="1" ht="18" customHeight="1">
      <c r="A5" s="244" t="s">
        <v>187</v>
      </c>
      <c r="B5" s="243">
        <v>2580</v>
      </c>
      <c r="C5" s="242">
        <v>777</v>
      </c>
      <c r="D5" s="242">
        <v>341</v>
      </c>
      <c r="E5" s="242">
        <v>236</v>
      </c>
      <c r="F5" s="242">
        <v>254</v>
      </c>
      <c r="G5" s="242">
        <v>99</v>
      </c>
      <c r="H5" s="242">
        <v>873</v>
      </c>
    </row>
    <row r="6" spans="1:9" s="237" customFormat="1" ht="18" customHeight="1">
      <c r="A6" s="244">
        <v>2</v>
      </c>
      <c r="B6" s="243">
        <v>1313</v>
      </c>
      <c r="C6" s="243">
        <v>424</v>
      </c>
      <c r="D6" s="242">
        <v>189</v>
      </c>
      <c r="E6" s="242">
        <v>56</v>
      </c>
      <c r="F6" s="242">
        <v>149</v>
      </c>
      <c r="G6" s="242">
        <v>1</v>
      </c>
      <c r="H6" s="242">
        <v>494</v>
      </c>
      <c r="I6" s="238"/>
    </row>
    <row r="7" spans="1:9" s="237" customFormat="1" ht="18" customHeight="1">
      <c r="A7" s="241">
        <v>3</v>
      </c>
      <c r="B7" s="240">
        <v>1037</v>
      </c>
      <c r="C7" s="240">
        <v>212</v>
      </c>
      <c r="D7" s="239">
        <v>195</v>
      </c>
      <c r="E7" s="239">
        <v>67</v>
      </c>
      <c r="F7" s="239">
        <v>53</v>
      </c>
      <c r="G7" s="824" t="s">
        <v>94</v>
      </c>
      <c r="H7" s="239">
        <v>510</v>
      </c>
      <c r="I7" s="238"/>
    </row>
    <row r="8" spans="1:9" s="234" customFormat="1" ht="12" customHeight="1">
      <c r="A8" s="234" t="s">
        <v>464</v>
      </c>
      <c r="B8" s="235"/>
      <c r="C8" s="235"/>
      <c r="D8" s="235"/>
      <c r="E8" s="235"/>
      <c r="F8" s="235"/>
      <c r="G8" s="235"/>
      <c r="H8" s="236" t="s">
        <v>186</v>
      </c>
      <c r="I8" s="235"/>
    </row>
    <row r="9" spans="1:9" ht="12" customHeight="1">
      <c r="A9" s="232"/>
      <c r="B9" s="232"/>
      <c r="C9" s="232"/>
      <c r="D9" s="232"/>
      <c r="E9" s="232"/>
      <c r="F9" s="232"/>
      <c r="G9" s="232"/>
      <c r="H9" s="233"/>
      <c r="I9" s="232"/>
    </row>
    <row r="10" spans="1:9" ht="12" customHeight="1">
      <c r="A10" s="232"/>
      <c r="B10" s="232"/>
      <c r="C10" s="232"/>
      <c r="D10" s="232"/>
      <c r="E10" s="232"/>
      <c r="F10" s="232"/>
      <c r="G10" s="232"/>
      <c r="H10" s="233"/>
      <c r="I10" s="232"/>
    </row>
    <row r="12" spans="1:9" ht="13.5" customHeight="1">
      <c r="B12" s="231"/>
    </row>
  </sheetData>
  <mergeCells count="7">
    <mergeCell ref="H3:H4"/>
    <mergeCell ref="B3:B4"/>
    <mergeCell ref="C3:C4"/>
    <mergeCell ref="D3:D4"/>
    <mergeCell ref="E3:E4"/>
    <mergeCell ref="F3:F4"/>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1EB7-DE0B-4D4A-9F3D-09147AE50411}">
  <dimension ref="A1:H19"/>
  <sheetViews>
    <sheetView view="pageBreakPreview" zoomScaleNormal="100" zoomScaleSheetLayoutView="100" workbookViewId="0">
      <selection activeCell="C17" sqref="C17"/>
    </sheetView>
  </sheetViews>
  <sheetFormatPr defaultColWidth="13.33203125" defaultRowHeight="13.5" customHeight="1"/>
  <cols>
    <col min="1" max="7" width="12.33203125" style="383" customWidth="1"/>
    <col min="8" max="16384" width="13.33203125" style="383"/>
  </cols>
  <sheetData>
    <row r="1" spans="1:8" ht="15" customHeight="1">
      <c r="A1" s="404" t="s">
        <v>277</v>
      </c>
    </row>
    <row r="2" spans="1:8" ht="9.9" customHeight="1" thickBot="1">
      <c r="A2" s="403"/>
    </row>
    <row r="3" spans="1:8" s="398" customFormat="1" ht="17.100000000000001" customHeight="1" thickTop="1">
      <c r="A3" s="402" t="s">
        <v>265</v>
      </c>
      <c r="B3" s="401" t="s">
        <v>276</v>
      </c>
      <c r="C3" s="401" t="s">
        <v>275</v>
      </c>
      <c r="D3" s="401" t="s">
        <v>274</v>
      </c>
      <c r="E3" s="401" t="s">
        <v>273</v>
      </c>
      <c r="F3" s="401" t="s">
        <v>272</v>
      </c>
      <c r="G3" s="401" t="s">
        <v>271</v>
      </c>
    </row>
    <row r="4" spans="1:8" s="398" customFormat="1" ht="17.100000000000001" customHeight="1">
      <c r="A4" s="400" t="s">
        <v>260</v>
      </c>
      <c r="B4" s="399" t="s">
        <v>270</v>
      </c>
      <c r="C4" s="399" t="s">
        <v>269</v>
      </c>
      <c r="D4" s="399" t="s">
        <v>269</v>
      </c>
      <c r="E4" s="399" t="s">
        <v>269</v>
      </c>
      <c r="F4" s="399" t="s">
        <v>269</v>
      </c>
      <c r="G4" s="399" t="s">
        <v>268</v>
      </c>
    </row>
    <row r="5" spans="1:8" s="392" customFormat="1" ht="20.100000000000001" customHeight="1">
      <c r="A5" s="396" t="s">
        <v>100</v>
      </c>
      <c r="B5" s="397">
        <v>108105</v>
      </c>
      <c r="C5" s="397">
        <v>28226</v>
      </c>
      <c r="D5" s="397">
        <v>3517</v>
      </c>
      <c r="E5" s="397">
        <v>38038</v>
      </c>
      <c r="F5" s="397">
        <v>38324</v>
      </c>
      <c r="G5" s="397">
        <v>42</v>
      </c>
    </row>
    <row r="6" spans="1:8" s="392" customFormat="1" ht="20.100000000000001" customHeight="1">
      <c r="A6" s="396">
        <v>2</v>
      </c>
      <c r="B6" s="395">
        <v>38074</v>
      </c>
      <c r="C6" s="395">
        <v>11562</v>
      </c>
      <c r="D6" s="395">
        <v>2317</v>
      </c>
      <c r="E6" s="395">
        <v>12196</v>
      </c>
      <c r="F6" s="395">
        <v>11999</v>
      </c>
      <c r="G6" s="395">
        <v>28</v>
      </c>
    </row>
    <row r="7" spans="1:8" s="392" customFormat="1" ht="20.100000000000001" customHeight="1">
      <c r="A7" s="394">
        <v>3</v>
      </c>
      <c r="B7" s="393">
        <v>53085</v>
      </c>
      <c r="C7" s="393">
        <v>14348</v>
      </c>
      <c r="D7" s="393">
        <v>1925</v>
      </c>
      <c r="E7" s="393">
        <v>27754</v>
      </c>
      <c r="F7" s="393">
        <v>9058</v>
      </c>
      <c r="G7" s="393">
        <v>26</v>
      </c>
    </row>
    <row r="8" spans="1:8" s="389" customFormat="1" ht="12.9" customHeight="1">
      <c r="A8" s="391" t="s">
        <v>267</v>
      </c>
      <c r="B8" s="388"/>
      <c r="D8" s="388"/>
      <c r="E8" s="388"/>
      <c r="F8" s="388"/>
      <c r="G8" s="390"/>
    </row>
    <row r="9" spans="1:8" ht="12" customHeight="1">
      <c r="C9" s="388"/>
      <c r="D9" s="1"/>
      <c r="E9" s="1"/>
      <c r="F9" s="1"/>
      <c r="G9" s="387"/>
    </row>
    <row r="10" spans="1:8" ht="13.5" customHeight="1">
      <c r="A10" s="384"/>
      <c r="B10" s="386"/>
      <c r="F10" s="386"/>
    </row>
    <row r="11" spans="1:8" ht="13.5" customHeight="1">
      <c r="A11" s="384"/>
      <c r="B11" s="384"/>
      <c r="C11" s="384"/>
      <c r="D11" s="384"/>
      <c r="E11" s="384"/>
      <c r="F11" s="385"/>
      <c r="G11" s="384"/>
      <c r="H11" s="384"/>
    </row>
    <row r="12" spans="1:8" ht="13.5" customHeight="1">
      <c r="A12" s="384"/>
      <c r="B12" s="384"/>
      <c r="C12" s="384"/>
      <c r="D12" s="384"/>
      <c r="E12" s="384"/>
      <c r="F12" s="384"/>
      <c r="G12" s="384"/>
      <c r="H12" s="384"/>
    </row>
    <row r="13" spans="1:8" ht="13.5" customHeight="1">
      <c r="A13" s="384"/>
      <c r="B13" s="384"/>
      <c r="C13" s="384"/>
      <c r="D13" s="384"/>
      <c r="E13" s="384"/>
      <c r="F13" s="384"/>
      <c r="H13" s="384"/>
    </row>
    <row r="14" spans="1:8" ht="13.5" customHeight="1">
      <c r="A14" s="384"/>
      <c r="B14" s="384"/>
      <c r="C14" s="384"/>
      <c r="D14" s="384"/>
      <c r="E14" s="384"/>
      <c r="F14" s="384"/>
      <c r="G14" s="384"/>
      <c r="H14" s="384"/>
    </row>
    <row r="15" spans="1:8" ht="13.5" customHeight="1">
      <c r="A15" s="384"/>
      <c r="B15" s="384"/>
      <c r="C15" s="384"/>
      <c r="D15" s="384"/>
      <c r="E15" s="384"/>
      <c r="F15" s="384"/>
      <c r="G15" s="384"/>
      <c r="H15" s="384"/>
    </row>
    <row r="16" spans="1:8" ht="13.5" customHeight="1">
      <c r="A16" s="384"/>
      <c r="B16" s="384"/>
      <c r="C16" s="384"/>
      <c r="D16" s="384"/>
      <c r="E16" s="384"/>
      <c r="F16" s="384"/>
      <c r="G16" s="384"/>
      <c r="H16" s="384"/>
    </row>
    <row r="17" spans="1:8" ht="13.5" customHeight="1">
      <c r="A17" s="384"/>
      <c r="B17" s="384"/>
      <c r="C17" s="384"/>
      <c r="D17" s="384"/>
      <c r="E17" s="384"/>
      <c r="F17" s="384"/>
      <c r="G17" s="384"/>
      <c r="H17" s="384"/>
    </row>
    <row r="18" spans="1:8" ht="13.5" customHeight="1">
      <c r="F18" s="384"/>
      <c r="G18" s="384"/>
      <c r="H18" s="384"/>
    </row>
    <row r="19" spans="1:8" ht="13.5" customHeight="1">
      <c r="F19" s="384"/>
      <c r="G19" s="384"/>
      <c r="H19" s="384"/>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17-1 </vt:lpstr>
      <vt:lpstr>17-2</vt:lpstr>
      <vt:lpstr>17-3</vt:lpstr>
      <vt:lpstr>17-4</vt:lpstr>
      <vt:lpstr>17-5</vt:lpstr>
      <vt:lpstr>17-6</vt:lpstr>
      <vt:lpstr>17-7 </vt:lpstr>
      <vt:lpstr>17-8</vt:lpstr>
      <vt:lpstr>17-9</vt:lpstr>
      <vt:lpstr>17-10</vt:lpstr>
      <vt:lpstr>17-11(1)</vt:lpstr>
      <vt:lpstr>17-11(2)</vt:lpstr>
      <vt:lpstr>17-11(3）</vt:lpstr>
      <vt:lpstr>17-11(4)</vt:lpstr>
      <vt:lpstr>17-11(5)</vt:lpstr>
      <vt:lpstr>17-12</vt:lpstr>
      <vt:lpstr>17-13(1)</vt:lpstr>
      <vt:lpstr>17-13(2)</vt:lpstr>
      <vt:lpstr>17-13(3)</vt:lpstr>
      <vt:lpstr>17-14</vt:lpstr>
      <vt:lpstr>17-15</vt:lpstr>
      <vt:lpstr>17-16</vt:lpstr>
      <vt:lpstr>17-17</vt:lpstr>
      <vt:lpstr>17-18</vt:lpstr>
      <vt:lpstr>17-19</vt:lpstr>
      <vt:lpstr>17-20</vt:lpstr>
      <vt:lpstr>17-21</vt:lpstr>
      <vt:lpstr>17-22</vt:lpstr>
      <vt:lpstr>17-23</vt:lpstr>
      <vt:lpstr>17-24</vt:lpstr>
      <vt:lpstr>17-25</vt:lpstr>
      <vt:lpstr>17-26</vt:lpstr>
      <vt:lpstr>17-27</vt:lpstr>
      <vt:lpstr>17-28</vt:lpstr>
      <vt:lpstr>17-29</vt:lpstr>
      <vt:lpstr>17-30</vt:lpstr>
      <vt:lpstr>'17-1 '!Print_Area</vt:lpstr>
      <vt:lpstr>'17-10'!Print_Area</vt:lpstr>
      <vt:lpstr>'17-11(1)'!Print_Area</vt:lpstr>
      <vt:lpstr>'17-11(2)'!Print_Area</vt:lpstr>
      <vt:lpstr>'17-11(3）'!Print_Area</vt:lpstr>
      <vt:lpstr>'17-11(4)'!Print_Area</vt:lpstr>
      <vt:lpstr>'17-11(5)'!Print_Area</vt:lpstr>
      <vt:lpstr>'17-12'!Print_Area</vt:lpstr>
      <vt:lpstr>'17-13(1)'!Print_Area</vt:lpstr>
      <vt:lpstr>'17-13(2)'!Print_Area</vt:lpstr>
      <vt:lpstr>'17-13(3)'!Print_Area</vt:lpstr>
      <vt:lpstr>'17-14'!Print_Area</vt:lpstr>
      <vt:lpstr>'17-15'!Print_Area</vt:lpstr>
      <vt:lpstr>'17-16'!Print_Area</vt:lpstr>
      <vt:lpstr>'17-17'!Print_Area</vt:lpstr>
      <vt:lpstr>'17-18'!Print_Area</vt:lpstr>
      <vt:lpstr>'17-19'!Print_Area</vt:lpstr>
      <vt:lpstr>'17-2'!Print_Area</vt:lpstr>
      <vt:lpstr>'17-20'!Print_Area</vt:lpstr>
      <vt:lpstr>'17-21'!Print_Area</vt:lpstr>
      <vt:lpstr>'17-22'!Print_Area</vt:lpstr>
      <vt:lpstr>'17-23'!Print_Area</vt:lpstr>
      <vt:lpstr>'17-24'!Print_Area</vt:lpstr>
      <vt:lpstr>'17-25'!Print_Area</vt:lpstr>
      <vt:lpstr>'17-26'!Print_Area</vt:lpstr>
      <vt:lpstr>'17-27'!Print_Area</vt:lpstr>
      <vt:lpstr>'17-28'!Print_Area</vt:lpstr>
      <vt:lpstr>'17-29'!Print_Area</vt:lpstr>
      <vt:lpstr>'17-3'!Print_Area</vt:lpstr>
      <vt:lpstr>'17-30'!Print_Area</vt:lpstr>
      <vt:lpstr>'17-4'!Print_Area</vt:lpstr>
      <vt:lpstr>'17-5'!Print_Area</vt:lpstr>
      <vt:lpstr>'17-6'!Print_Area</vt:lpstr>
      <vt:lpstr>'17-7 '!Print_Area</vt:lpstr>
      <vt:lpstr>'17-8'!Print_Area</vt:lpstr>
      <vt:lpstr>'17-9'!Print_Area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　福本印刷所</dc:creator>
  <cp:lastModifiedBy>Administrator</cp:lastModifiedBy>
  <cp:lastPrinted>2022-08-18T09:38:47Z</cp:lastPrinted>
  <dcterms:created xsi:type="dcterms:W3CDTF">2021-09-13T05:47:52Z</dcterms:created>
  <dcterms:modified xsi:type="dcterms:W3CDTF">2022-09-29T04:31:41Z</dcterms:modified>
</cp:coreProperties>
</file>