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omments1.xml" ContentType="application/vnd.openxmlformats-officedocument.spreadsheetml.comments+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omments2.xml" ContentType="application/vnd.openxmlformats-officedocument.spreadsheetml.comments+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defaultThemeVersion="166925"/>
  <mc:AlternateContent xmlns:mc="http://schemas.openxmlformats.org/markup-compatibility/2006">
    <mc:Choice Requires="x15">
      <x15ac:absPath xmlns:x15ac="http://schemas.microsoft.com/office/spreadsheetml/2010/11/ac" url="M:\124900\2270_ホームページ作成\エクセル\"/>
    </mc:Choice>
  </mc:AlternateContent>
  <xr:revisionPtr revIDLastSave="0" documentId="13_ncr:1_{55B6805E-6A27-4959-BA86-0C873C229C26}" xr6:coauthVersionLast="36" xr6:coauthVersionMax="47" xr10:uidLastSave="{00000000-0000-0000-0000-000000000000}"/>
  <bookViews>
    <workbookView xWindow="-120" yWindow="-120" windowWidth="29040" windowHeight="15840" xr2:uid="{00000000-000D-0000-FFFF-FFFF00000000}"/>
  </bookViews>
  <sheets>
    <sheet name="11-1" sheetId="10" r:id="rId1"/>
    <sheet name="11-2" sheetId="16" r:id="rId2"/>
    <sheet name="11-3 " sheetId="17" r:id="rId3"/>
    <sheet name="11-4" sheetId="18" r:id="rId4"/>
    <sheet name="11-5" sheetId="19" r:id="rId5"/>
    <sheet name="11-6" sheetId="20" r:id="rId6"/>
    <sheet name="11-7" sheetId="15" r:id="rId7"/>
    <sheet name="11-8" sheetId="11" r:id="rId8"/>
    <sheet name="11-9" sheetId="21" r:id="rId9"/>
    <sheet name="11-10(1)" sheetId="22" r:id="rId10"/>
    <sheet name="11-10(2)" sheetId="23" r:id="rId11"/>
    <sheet name="11-11 " sheetId="24" r:id="rId12"/>
    <sheet name="11-12" sheetId="25" r:id="rId13"/>
    <sheet name="11-13" sheetId="26" r:id="rId14"/>
    <sheet name="11-14" sheetId="27" r:id="rId15"/>
    <sheet name="11-15 " sheetId="28" r:id="rId16"/>
    <sheet name="11-16 " sheetId="29" r:id="rId17"/>
    <sheet name="11-17" sheetId="39" r:id="rId18"/>
    <sheet name="11-18" sheetId="40" r:id="rId19"/>
    <sheet name="11-19" sheetId="41" r:id="rId20"/>
    <sheet name="11-20" sheetId="42" r:id="rId21"/>
    <sheet name="11-21" sheetId="12" r:id="rId22"/>
    <sheet name="11-22" sheetId="13" r:id="rId23"/>
    <sheet name="11-23" sheetId="14" r:id="rId24"/>
    <sheet name="11-24" sheetId="1" r:id="rId25"/>
    <sheet name="11-25" sheetId="30" r:id="rId26"/>
    <sheet name="11-26" sheetId="35" r:id="rId27"/>
    <sheet name="11-27" sheetId="36" r:id="rId28"/>
    <sheet name="11-28" sheetId="37" r:id="rId29"/>
    <sheet name="11-29" sheetId="38" r:id="rId30"/>
    <sheet name="11-30" sheetId="2" r:id="rId31"/>
    <sheet name="11-31(1）" sheetId="3" r:id="rId32"/>
    <sheet name="11-31(2)" sheetId="4" r:id="rId33"/>
    <sheet name="11-32" sheetId="6" r:id="rId34"/>
    <sheet name="11-33" sheetId="7" r:id="rId35"/>
    <sheet name="11-34" sheetId="8" r:id="rId36"/>
    <sheet name="11-35" sheetId="9" r:id="rId37"/>
    <sheet name="11-36" sheetId="5" r:id="rId38"/>
  </sheets>
  <definedNames>
    <definedName name="______________I25600">#REF!</definedName>
    <definedName name="_____________I25600" localSheetId="0">#REF!</definedName>
    <definedName name="_____________I25600" localSheetId="30">#REF!</definedName>
    <definedName name="_____________I25600" localSheetId="37">#REF!</definedName>
    <definedName name="_____________I25600" localSheetId="6">#REF!</definedName>
    <definedName name="_____________I25600">#REF!</definedName>
    <definedName name="____________I25600" localSheetId="15">#REF!</definedName>
    <definedName name="___________I25600" localSheetId="14">#REF!</definedName>
    <definedName name="__________I25600" localSheetId="13">#REF!</definedName>
    <definedName name="_________I25600" localSheetId="12">#REF!</definedName>
    <definedName name="_________I25600" localSheetId="5">#REF!</definedName>
    <definedName name="________I25600" localSheetId="11">#REF!</definedName>
    <definedName name="________I25600" localSheetId="4">#REF!</definedName>
    <definedName name="_______I25600" localSheetId="10">#REF!</definedName>
    <definedName name="_______I25600" localSheetId="23">#REF!</definedName>
    <definedName name="_______I25600" localSheetId="3">#REF!</definedName>
    <definedName name="______I25600" localSheetId="9">#REF!</definedName>
    <definedName name="______I25600" localSheetId="22">#REF!</definedName>
    <definedName name="______I25600" localSheetId="25">#REF!</definedName>
    <definedName name="______I25600" localSheetId="2">#REF!</definedName>
    <definedName name="______I25600">#REF!</definedName>
    <definedName name="_____I25600" localSheetId="0">#REF!</definedName>
    <definedName name="_____I25600" localSheetId="16">#REF!</definedName>
    <definedName name="_____I25600" localSheetId="17">#REF!</definedName>
    <definedName name="_____I25600" localSheetId="25">#REF!</definedName>
    <definedName name="_____I25600" localSheetId="30">#REF!</definedName>
    <definedName name="_____I25600" localSheetId="34">#REF!</definedName>
    <definedName name="_____I25600" localSheetId="37">#REF!</definedName>
    <definedName name="_____I25600" localSheetId="6">#REF!</definedName>
    <definedName name="_____I25600">#REF!</definedName>
    <definedName name="____I25600" localSheetId="0">#REF!</definedName>
    <definedName name="____I25600" localSheetId="16">#REF!</definedName>
    <definedName name="____I25600" localSheetId="1">#REF!</definedName>
    <definedName name="____I25600" localSheetId="21">#REF!</definedName>
    <definedName name="____I25600" localSheetId="25">#REF!</definedName>
    <definedName name="____I25600" localSheetId="30">#REF!</definedName>
    <definedName name="____I25600" localSheetId="37">#REF!</definedName>
    <definedName name="____I25600" localSheetId="7">#REF!</definedName>
    <definedName name="____I25600" localSheetId="8">#REF!</definedName>
    <definedName name="____I25600">#REF!</definedName>
    <definedName name="___I25600" localSheetId="0">#REF!</definedName>
    <definedName name="___I25600" localSheetId="9">#REF!</definedName>
    <definedName name="___I25600" localSheetId="10">#REF!</definedName>
    <definedName name="___I25600" localSheetId="13">#REF!</definedName>
    <definedName name="___I25600" localSheetId="16">#REF!</definedName>
    <definedName name="___I25600" localSheetId="17">#REF!</definedName>
    <definedName name="___I25600" localSheetId="1">#REF!</definedName>
    <definedName name="___I25600" localSheetId="26">#REF!</definedName>
    <definedName name="___I25600" localSheetId="27">#REF!</definedName>
    <definedName name="___I25600" localSheetId="28">#REF!</definedName>
    <definedName name="___I25600" localSheetId="31">#REF!</definedName>
    <definedName name="___I25600" localSheetId="34">#REF!</definedName>
    <definedName name="___I25600" localSheetId="3">#REF!</definedName>
    <definedName name="___I25600" localSheetId="5">#REF!</definedName>
    <definedName name="___I25600" localSheetId="6">#REF!</definedName>
    <definedName name="___I25600" localSheetId="7">#REF!</definedName>
    <definedName name="___I25600" localSheetId="8">#REF!</definedName>
    <definedName name="___I25600">#REF!</definedName>
    <definedName name="__1I25600_" localSheetId="26">#REF!</definedName>
    <definedName name="__I25600" localSheetId="0">#REF!</definedName>
    <definedName name="__I25600" localSheetId="9">#REF!</definedName>
    <definedName name="__I25600" localSheetId="10">#REF!</definedName>
    <definedName name="__I25600" localSheetId="13">#REF!</definedName>
    <definedName name="__I25600" localSheetId="16">#REF!</definedName>
    <definedName name="__I25600" localSheetId="17">#REF!</definedName>
    <definedName name="__I25600" localSheetId="1">#REF!</definedName>
    <definedName name="__I25600" localSheetId="26">#REF!</definedName>
    <definedName name="__I25600" localSheetId="27">#REF!</definedName>
    <definedName name="__I25600" localSheetId="28">#REF!</definedName>
    <definedName name="__I25600" localSheetId="31">#REF!</definedName>
    <definedName name="__I25600" localSheetId="34">#REF!</definedName>
    <definedName name="__I25600" localSheetId="3">#REF!</definedName>
    <definedName name="__I25600" localSheetId="5">#REF!</definedName>
    <definedName name="__I25600" localSheetId="6">#REF!</definedName>
    <definedName name="__I25600" localSheetId="7">#REF!</definedName>
    <definedName name="__I25600" localSheetId="8">#REF!</definedName>
    <definedName name="__I25600">#REF!</definedName>
    <definedName name="_1I25600_" localSheetId="0">#REF!</definedName>
    <definedName name="_1I25600_" localSheetId="9">#REF!</definedName>
    <definedName name="_1I25600_" localSheetId="10">#REF!</definedName>
    <definedName name="_1I25600_" localSheetId="13">#REF!</definedName>
    <definedName name="_1I25600_" localSheetId="16">#REF!</definedName>
    <definedName name="_1I25600_" localSheetId="17">#REF!</definedName>
    <definedName name="_1I25600_" localSheetId="1">#REF!</definedName>
    <definedName name="_1I25600_" localSheetId="26">#REF!</definedName>
    <definedName name="_1I25600_" localSheetId="27">#REF!</definedName>
    <definedName name="_1I25600_" localSheetId="28">#REF!</definedName>
    <definedName name="_1I25600_" localSheetId="31">#REF!</definedName>
    <definedName name="_1I25600_" localSheetId="34">#REF!</definedName>
    <definedName name="_1I25600_" localSheetId="3">#REF!</definedName>
    <definedName name="_1I25600_" localSheetId="5">#REF!</definedName>
    <definedName name="_1I25600_" localSheetId="6">#REF!</definedName>
    <definedName name="_1I25600_" localSheetId="7">#REF!</definedName>
    <definedName name="_1I25600_" localSheetId="8">#REF!</definedName>
    <definedName name="_1I25600_">#REF!</definedName>
    <definedName name="_2I25600_" localSheetId="27">#REF!</definedName>
    <definedName name="_2I25600_" localSheetId="7">#REF!</definedName>
    <definedName name="_2I25600_">#REF!</definedName>
    <definedName name="_3I25600_" localSheetId="28">#REF!</definedName>
    <definedName name="_4I25600_">#REF!</definedName>
    <definedName name="_I25600" localSheetId="0">#REF!</definedName>
    <definedName name="_I25600" localSheetId="9">#REF!</definedName>
    <definedName name="_I25600" localSheetId="10">#REF!</definedName>
    <definedName name="_I25600" localSheetId="13">#REF!</definedName>
    <definedName name="_I25600" localSheetId="16">#REF!</definedName>
    <definedName name="_I25600" localSheetId="17">#REF!</definedName>
    <definedName name="_I25600" localSheetId="1">#REF!</definedName>
    <definedName name="_I25600" localSheetId="26">#REF!</definedName>
    <definedName name="_I25600" localSheetId="27">#REF!</definedName>
    <definedName name="_I25600" localSheetId="28">#REF!</definedName>
    <definedName name="_I25600" localSheetId="31">#REF!</definedName>
    <definedName name="_I25600" localSheetId="34">#REF!</definedName>
    <definedName name="_I25600" localSheetId="3">#REF!</definedName>
    <definedName name="_I25600" localSheetId="5">#REF!</definedName>
    <definedName name="_I25600" localSheetId="6">#REF!</definedName>
    <definedName name="_I25600" localSheetId="7">#REF!</definedName>
    <definedName name="_I25600" localSheetId="8">#REF!</definedName>
    <definedName name="_I25600">#REF!</definedName>
    <definedName name="aiu" localSheetId="0">#REF!,#REF!,#REF!,#REF!,#REF!,#REF!</definedName>
    <definedName name="aiu" localSheetId="16">#REF!,#REF!,#REF!,#REF!,#REF!,#REF!</definedName>
    <definedName name="aiu" localSheetId="25">#REF!,#REF!,#REF!,#REF!,#REF!,#REF!</definedName>
    <definedName name="aiu" localSheetId="30">#REF!,#REF!,#REF!,#REF!,#REF!,#REF!</definedName>
    <definedName name="aiu" localSheetId="31">#REF!,#REF!,#REF!,#REF!,#REF!,#REF!</definedName>
    <definedName name="aiu" localSheetId="37">#REF!,#REF!,#REF!,#REF!,#REF!,#REF!</definedName>
    <definedName name="aiu" localSheetId="6">#REF!,#REF!,#REF!,#REF!,#REF!,#REF!</definedName>
    <definedName name="aiu" localSheetId="7">#REF!,#REF!,#REF!,#REF!,#REF!,#REF!</definedName>
    <definedName name="aiu">#REF!,#REF!,#REF!,#REF!,#REF!,#REF!</definedName>
    <definedName name="bm" localSheetId="0">#REF!</definedName>
    <definedName name="bm" localSheetId="9">#REF!</definedName>
    <definedName name="bm" localSheetId="10">#REF!</definedName>
    <definedName name="bm" localSheetId="13">#REF!</definedName>
    <definedName name="bm" localSheetId="1">#REF!</definedName>
    <definedName name="bm" localSheetId="26">#REF!</definedName>
    <definedName name="bm" localSheetId="27">#REF!</definedName>
    <definedName name="bm" localSheetId="28">#REF!</definedName>
    <definedName name="bm" localSheetId="31">#REF!</definedName>
    <definedName name="bm" localSheetId="34">#REF!</definedName>
    <definedName name="bm" localSheetId="3">#REF!</definedName>
    <definedName name="bm" localSheetId="5">#REF!</definedName>
    <definedName name="bm" localSheetId="6">#REF!</definedName>
    <definedName name="bm" localSheetId="7">#REF!</definedName>
    <definedName name="bm" localSheetId="8">#REF!</definedName>
    <definedName name="bm">#REF!</definedName>
    <definedName name="_xlnm.Print_Area" localSheetId="0">'11-1'!$A$1:$J$16</definedName>
    <definedName name="_xlnm.Print_Area" localSheetId="9">'11-10(1)'!$A$1:$G$10</definedName>
    <definedName name="_xlnm.Print_Area" localSheetId="10">'11-10(2)'!$A$1:$M$10</definedName>
    <definedName name="_xlnm.Print_Area" localSheetId="11">'11-11 '!$A$1:$H$15</definedName>
    <definedName name="_xlnm.Print_Area" localSheetId="12">'11-12'!$A$1:$G$10</definedName>
    <definedName name="_xlnm.Print_Area" localSheetId="13">'11-13'!$A$1:$N$13</definedName>
    <definedName name="_xlnm.Print_Area" localSheetId="14">'11-14'!$A$1:$I$10</definedName>
    <definedName name="_xlnm.Print_Area" localSheetId="15">'11-15 '!$A$1:$M$10</definedName>
    <definedName name="_xlnm.Print_Area" localSheetId="16">'11-16 '!$A$1:$L$8</definedName>
    <definedName name="_xlnm.Print_Area" localSheetId="17">'11-17'!$A$1:$K$8</definedName>
    <definedName name="_xlnm.Print_Area" localSheetId="18">'11-18'!$A$1:$I$10</definedName>
    <definedName name="_xlnm.Print_Area" localSheetId="19">'11-19'!$A$1:$C$8</definedName>
    <definedName name="_xlnm.Print_Area" localSheetId="1">'11-2'!$A$1:$P$8</definedName>
    <definedName name="_xlnm.Print_Area" localSheetId="20">'11-20'!$A$1:$C$8</definedName>
    <definedName name="_xlnm.Print_Area" localSheetId="21">'11-21'!$A$1:$M$8</definedName>
    <definedName name="_xlnm.Print_Area" localSheetId="22">'11-22'!$A$1:$M$8</definedName>
    <definedName name="_xlnm.Print_Area" localSheetId="23">'11-23'!$A$1:$O$9</definedName>
    <definedName name="_xlnm.Print_Area" localSheetId="24">'11-24'!$A$1:$I$8</definedName>
    <definedName name="_xlnm.Print_Area" localSheetId="25">'11-25'!$A$1:$G$22</definedName>
    <definedName name="_xlnm.Print_Area" localSheetId="26">'11-26'!$A$1:$C$8</definedName>
    <definedName name="_xlnm.Print_Area" localSheetId="27">'11-27'!$A$1:$D$8</definedName>
    <definedName name="_xlnm.Print_Area" localSheetId="28">'11-28'!$A$1:$G$8</definedName>
    <definedName name="_xlnm.Print_Area" localSheetId="29">'11-29'!$A$1:$D$8</definedName>
    <definedName name="_xlnm.Print_Area" localSheetId="2">'11-3 '!$A$1:$J$8</definedName>
    <definedName name="_xlnm.Print_Area" localSheetId="30">'11-30'!$A$1:$H$9</definedName>
    <definedName name="_xlnm.Print_Area" localSheetId="31">'11-31(1）'!$A$1:$J$32</definedName>
    <definedName name="_xlnm.Print_Area" localSheetId="32">'11-31(2)'!$A$1:$E$8</definedName>
    <definedName name="_xlnm.Print_Area" localSheetId="33">'11-32'!$A$1:$F$10</definedName>
    <definedName name="_xlnm.Print_Area" localSheetId="34">'11-33'!$A$1:$E$9</definedName>
    <definedName name="_xlnm.Print_Area" localSheetId="35">'11-34'!$A$1:$G$11</definedName>
    <definedName name="_xlnm.Print_Area" localSheetId="36">'11-35'!$A$1:$E$10</definedName>
    <definedName name="_xlnm.Print_Area" localSheetId="37">'11-36'!$A$1:$E$8</definedName>
    <definedName name="_xlnm.Print_Area" localSheetId="3">'11-4'!$A$1:$J$8</definedName>
    <definedName name="_xlnm.Print_Area" localSheetId="4">'11-5'!$A$1:$I$8</definedName>
    <definedName name="_xlnm.Print_Area" localSheetId="5">'11-6'!$A$1:$P$16</definedName>
    <definedName name="_xlnm.Print_Area" localSheetId="6">'11-7'!$A$1:$F$12</definedName>
    <definedName name="_xlnm.Print_Area" localSheetId="7">'11-8'!$A$1:$I$13</definedName>
    <definedName name="_xlnm.Print_Area" localSheetId="8">'11-9'!$A$1:$F$11</definedName>
    <definedName name="_xlnm.Print_Titles" localSheetId="7">#REF!</definedName>
    <definedName name="_xlnm.Print_Titles">#REF!</definedName>
    <definedName name="ああ" localSheetId="7">#REF!,#REF!,#REF!,#REF!,#REF!,#REF!</definedName>
    <definedName name="ああ">#REF!,#REF!,#REF!,#REF!,#REF!,#REF!</definedName>
    <definedName name="こども" localSheetId="0">#REF!,#REF!,#REF!,#REF!,#REF!,#REF!,#REF!,#REF!,#REF!,#REF!,#REF!,#REF!,#REF!,#REF!</definedName>
    <definedName name="こども" localSheetId="16">#REF!,#REF!,#REF!,#REF!,#REF!,#REF!,#REF!,#REF!,#REF!,#REF!,#REF!,#REF!,#REF!,#REF!</definedName>
    <definedName name="こども" localSheetId="25">#REF!,#REF!,#REF!,#REF!,#REF!,#REF!,#REF!,#REF!,#REF!,#REF!,#REF!,#REF!,#REF!,#REF!</definedName>
    <definedName name="こども" localSheetId="30">#REF!,#REF!,#REF!,#REF!,#REF!,#REF!,#REF!,#REF!,#REF!,#REF!,#REF!,#REF!,#REF!,#REF!</definedName>
    <definedName name="こども" localSheetId="31">#REF!,#REF!,#REF!,#REF!,#REF!,#REF!,#REF!,#REF!,#REF!,#REF!,#REF!,#REF!,#REF!,#REF!</definedName>
    <definedName name="こども" localSheetId="37">#REF!,#REF!,#REF!,#REF!,#REF!,#REF!,#REF!,#REF!,#REF!,#REF!,#REF!,#REF!,#REF!,#REF!</definedName>
    <definedName name="こども" localSheetId="6">#REF!,#REF!,#REF!,#REF!,#REF!,#REF!,#REF!,#REF!,#REF!,#REF!,#REF!,#REF!,#REF!,#REF!</definedName>
    <definedName name="こども" localSheetId="7">#REF!,#REF!,#REF!,#REF!,#REF!,#REF!,#REF!,#REF!,#REF!,#REF!,#REF!,#REF!,#REF!,#REF!</definedName>
    <definedName name="こども">#REF!,#REF!,#REF!,#REF!,#REF!,#REF!,#REF!,#REF!,#REF!,#REF!,#REF!,#REF!,#REF!,#REF!</definedName>
    <definedName name="だぶり" localSheetId="0">#REF!</definedName>
    <definedName name="だぶり" localSheetId="9">#N/A</definedName>
    <definedName name="だぶり" localSheetId="10">#N/A</definedName>
    <definedName name="だぶり" localSheetId="11">#REF!</definedName>
    <definedName name="だぶり" localSheetId="12">#REF!</definedName>
    <definedName name="だぶり" localSheetId="13">#REF!</definedName>
    <definedName name="だぶり" localSheetId="14">#REF!</definedName>
    <definedName name="だぶり" localSheetId="15">#REF!</definedName>
    <definedName name="だぶり" localSheetId="16">#REF!</definedName>
    <definedName name="だぶり" localSheetId="17">#REF!</definedName>
    <definedName name="だぶり" localSheetId="18">#REF!</definedName>
    <definedName name="だぶり" localSheetId="1">#N/A</definedName>
    <definedName name="だぶり" localSheetId="21">#REF!</definedName>
    <definedName name="だぶり" localSheetId="22">#REF!</definedName>
    <definedName name="だぶり" localSheetId="23">#REF!</definedName>
    <definedName name="だぶり" localSheetId="25">#REF!</definedName>
    <definedName name="だぶり" localSheetId="26">#REF!</definedName>
    <definedName name="だぶり" localSheetId="27">#REF!</definedName>
    <definedName name="だぶり" localSheetId="28">#REF!</definedName>
    <definedName name="だぶり" localSheetId="2">#N/A</definedName>
    <definedName name="だぶり" localSheetId="31">#REF!</definedName>
    <definedName name="だぶり" localSheetId="34">#REF!</definedName>
    <definedName name="だぶり" localSheetId="3">#N/A</definedName>
    <definedName name="だぶり" localSheetId="4">#N/A</definedName>
    <definedName name="だぶり" localSheetId="5">#N/A</definedName>
    <definedName name="だぶり" localSheetId="6">#REF!</definedName>
    <definedName name="だぶり" localSheetId="7">#REF!</definedName>
    <definedName name="だぶり" localSheetId="8">#N/A</definedName>
    <definedName name="だぶり">#REF!</definedName>
    <definedName name="ん" localSheetId="0">#REF!,#REF!,#REF!,#REF!,#REF!,#REF!</definedName>
    <definedName name="ん" localSheetId="16">#REF!,#REF!,#REF!,#REF!,#REF!,#REF!</definedName>
    <definedName name="ん" localSheetId="25">#REF!,#REF!,#REF!,#REF!,#REF!,#REF!</definedName>
    <definedName name="ん" localSheetId="6">#REF!,#REF!,#REF!,#REF!,#REF!,#REF!</definedName>
    <definedName name="ん" localSheetId="7">#REF!,#REF!,#REF!,#REF!,#REF!,#REF!</definedName>
    <definedName name="ん">#REF!,#REF!,#REF!,#REF!,#REF!,#REF!</definedName>
    <definedName name="安心" localSheetId="0">#REF!,#REF!,#REF!,#REF!,#REF!,#REF!</definedName>
    <definedName name="安心" localSheetId="16">#REF!,#REF!,#REF!,#REF!,#REF!,#REF!</definedName>
    <definedName name="安心" localSheetId="25">#REF!,#REF!,#REF!,#REF!,#REF!,#REF!</definedName>
    <definedName name="安心" localSheetId="31">#REF!,#REF!,#REF!,#REF!,#REF!,#REF!</definedName>
    <definedName name="安心" localSheetId="6">#REF!,#REF!,#REF!,#REF!,#REF!,#REF!</definedName>
    <definedName name="安心" localSheetId="7">#REF!,#REF!,#REF!,#REF!,#REF!,#REF!</definedName>
    <definedName name="安心">#REF!,#REF!,#REF!,#REF!,#REF!,#REF!</definedName>
    <definedName name="安全" localSheetId="0">#REF!,#REF!,#REF!,#REF!,#REF!,#REF!,#REF!,#REF!,#REF!,#REF!,#REF!,#REF!,#REF!,#REF!</definedName>
    <definedName name="安全" localSheetId="16">#REF!,#REF!,#REF!,#REF!,#REF!,#REF!,#REF!,#REF!,#REF!,#REF!,#REF!,#REF!,#REF!,#REF!</definedName>
    <definedName name="安全" localSheetId="25">#REF!,#REF!,#REF!,#REF!,#REF!,#REF!,#REF!,#REF!,#REF!,#REF!,#REF!,#REF!,#REF!,#REF!</definedName>
    <definedName name="安全" localSheetId="30">#REF!,#REF!,#REF!,#REF!,#REF!,#REF!,#REF!,#REF!,#REF!,#REF!,#REF!,#REF!,#REF!,#REF!</definedName>
    <definedName name="安全" localSheetId="31">#REF!,#REF!,#REF!,#REF!,#REF!,#REF!,#REF!,#REF!,#REF!,#REF!,#REF!,#REF!,#REF!,#REF!</definedName>
    <definedName name="安全" localSheetId="37">#REF!,#REF!,#REF!,#REF!,#REF!,#REF!,#REF!,#REF!,#REF!,#REF!,#REF!,#REF!,#REF!,#REF!</definedName>
    <definedName name="安全" localSheetId="6">#REF!,#REF!,#REF!,#REF!,#REF!,#REF!,#REF!,#REF!,#REF!,#REF!,#REF!,#REF!,#REF!,#REF!</definedName>
    <definedName name="安全" localSheetId="7">#REF!,#REF!,#REF!,#REF!,#REF!,#REF!,#REF!,#REF!,#REF!,#REF!,#REF!,#REF!,#REF!,#REF!</definedName>
    <definedName name="安全">#REF!,#REF!,#REF!,#REF!,#REF!,#REF!,#REF!,#REF!,#REF!,#REF!,#REF!,#REF!,#REF!,#REF!</definedName>
    <definedName name="安全と安心" localSheetId="31">#REF!,#REF!,#REF!,#REF!,#REF!,#REF!</definedName>
    <definedName name="安全と安心" localSheetId="7">#REF!,#REF!,#REF!,#REF!,#REF!,#REF!</definedName>
    <definedName name="安全と安心">#REF!,#REF!,#REF!,#REF!,#REF!,#REF!</definedName>
    <definedName name="国保過誤" localSheetId="31">#REF!</definedName>
    <definedName name="国保過誤" localSheetId="7">#REF!</definedName>
    <definedName name="国保過誤">#REF!</definedName>
    <definedName name="施策" localSheetId="0">#REF!,#REF!,#REF!,#REF!,#REF!,#REF!,#REF!,#REF!,#REF!,#REF!,#REF!,#REF!,#REF!,#REF!</definedName>
    <definedName name="施策" localSheetId="16">#REF!,#REF!,#REF!,#REF!,#REF!,#REF!,#REF!,#REF!,#REF!,#REF!,#REF!,#REF!,#REF!,#REF!</definedName>
    <definedName name="施策" localSheetId="25">#REF!,#REF!,#REF!,#REF!,#REF!,#REF!,#REF!,#REF!,#REF!,#REF!,#REF!,#REF!,#REF!,#REF!</definedName>
    <definedName name="施策" localSheetId="30">#REF!,#REF!,#REF!,#REF!,#REF!,#REF!,#REF!,#REF!,#REF!,#REF!,#REF!,#REF!,#REF!,#REF!</definedName>
    <definedName name="施策" localSheetId="31">#REF!,#REF!,#REF!,#REF!,#REF!,#REF!,#REF!,#REF!,#REF!,#REF!,#REF!,#REF!,#REF!,#REF!</definedName>
    <definedName name="施策" localSheetId="37">#REF!,#REF!,#REF!,#REF!,#REF!,#REF!,#REF!,#REF!,#REF!,#REF!,#REF!,#REF!,#REF!,#REF!</definedName>
    <definedName name="施策" localSheetId="6">#REF!,#REF!,#REF!,#REF!,#REF!,#REF!,#REF!,#REF!,#REF!,#REF!,#REF!,#REF!,#REF!,#REF!</definedName>
    <definedName name="施策" localSheetId="7">#REF!,#REF!,#REF!,#REF!,#REF!,#REF!,#REF!,#REF!,#REF!,#REF!,#REF!,#REF!,#REF!,#REF!</definedName>
    <definedName name="施策">#REF!,#REF!,#REF!,#REF!,#REF!,#REF!,#REF!,#REF!,#REF!,#REF!,#REF!,#REF!,#REF!,#REF!</definedName>
    <definedName name="施策〆" localSheetId="31">#REF!,#REF!,#REF!,#REF!,#REF!,#REF!,#REF!,#REF!,#REF!,#REF!,#REF!,#REF!,#REF!,#REF!</definedName>
    <definedName name="施策〆" localSheetId="7">#REF!,#REF!,#REF!,#REF!,#REF!,#REF!,#REF!,#REF!,#REF!,#REF!,#REF!,#REF!,#REF!,#REF!</definedName>
    <definedName name="施策〆">#REF!,#REF!,#REF!,#REF!,#REF!,#REF!,#REF!,#REF!,#REF!,#REF!,#REF!,#REF!,#REF!,#REF!</definedName>
    <definedName name="施策3" localSheetId="31">#REF!,#REF!,#REF!,#REF!,#REF!,#REF!,#REF!,#REF!,#REF!,#REF!,#REF!,#REF!,#REF!,#REF!</definedName>
    <definedName name="施策3" localSheetId="7">#REF!,#REF!,#REF!,#REF!,#REF!,#REF!,#REF!,#REF!,#REF!,#REF!,#REF!,#REF!,#REF!,#REF!</definedName>
    <definedName name="施策3">#REF!,#REF!,#REF!,#REF!,#REF!,#REF!,#REF!,#REF!,#REF!,#REF!,#REF!,#REF!,#REF!,#REF!</definedName>
    <definedName name="主要一覧" localSheetId="31">#REF!,#REF!,#REF!,#REF!,#REF!,#REF!</definedName>
    <definedName name="主要一覧" localSheetId="7">#REF!,#REF!,#REF!,#REF!,#REF!,#REF!</definedName>
    <definedName name="主要一覧">#REF!,#REF!,#REF!,#REF!,#REF!,#REF!</definedName>
    <definedName name="帯" localSheetId="31">#REF!,#REF!,#REF!,#REF!,#REF!,#REF!</definedName>
    <definedName name="帯" localSheetId="7">#REF!,#REF!,#REF!,#REF!,#REF!,#REF!</definedName>
    <definedName name="帯">#REF!,#REF!,#REF!,#REF!,#REF!,#REF!</definedName>
    <definedName name="帯左" localSheetId="31">#REF!,#REF!,#REF!,#REF!,#REF!,#REF!</definedName>
    <definedName name="帯左" localSheetId="7">#REF!,#REF!,#REF!,#REF!,#REF!,#REF!</definedName>
    <definedName name="帯左">#REF!,#REF!,#REF!,#REF!,#REF!,#REF!</definedName>
    <definedName name="都市型" localSheetId="31">#REF!,#REF!,#REF!,#REF!,#REF!,#REF!</definedName>
    <definedName name="都市型" localSheetId="7">#REF!,#REF!,#REF!,#REF!,#REF!,#REF!</definedName>
    <definedName name="都市型">#REF!,#REF!,#REF!,#REF!,#REF!,#REF!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30" l="1"/>
  <c r="G10" i="30"/>
  <c r="G11" i="30"/>
  <c r="G12" i="30"/>
  <c r="G13" i="30"/>
  <c r="G14" i="30"/>
  <c r="G15" i="30"/>
  <c r="G17" i="30"/>
  <c r="G18" i="30"/>
  <c r="B7" i="22"/>
  <c r="C7" i="22"/>
  <c r="B9" i="22"/>
  <c r="C9" i="22"/>
  <c r="B10" i="22"/>
  <c r="C10" i="22"/>
  <c r="D7" i="13"/>
  <c r="G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G7" authorId="0" shapeId="0" xr:uid="{EC1BCDBF-79D4-4223-A68E-4129F3AB578F}">
      <text>
        <r>
          <rPr>
            <sz val="9"/>
            <color indexed="81"/>
            <rFont val="MS P ゴシック"/>
            <family val="3"/>
            <charset val="128"/>
          </rPr>
          <t>＜内訳＞
学部生：3,354名
大学院生： 18名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8" authorId="0" shapeId="0" xr:uid="{62409BA1-55DF-4168-BFAB-E1902BC0EB77}">
      <text>
        <r>
          <rPr>
            <b/>
            <sz val="9"/>
            <color indexed="81"/>
            <rFont val="MS P ゴシック"/>
            <family val="3"/>
            <charset val="128"/>
          </rPr>
          <t>全団体数から図書受け渡し窓口分を引いた数</t>
        </r>
      </text>
    </comment>
  </commentList>
</comments>
</file>

<file path=xl/sharedStrings.xml><?xml version="1.0" encoding="utf-8"?>
<sst xmlns="http://schemas.openxmlformats.org/spreadsheetml/2006/main" count="835" uniqueCount="468">
  <si>
    <t>令和2年</t>
    <phoneticPr fontId="10"/>
  </si>
  <si>
    <t>通信</t>
    <rPh sb="0" eb="2">
      <t>ツウシン</t>
    </rPh>
    <phoneticPr fontId="5"/>
  </si>
  <si>
    <t>通学</t>
    <rPh sb="0" eb="2">
      <t>ツウガク</t>
    </rPh>
    <phoneticPr fontId="5"/>
  </si>
  <si>
    <t>年度</t>
    <phoneticPr fontId="5"/>
  </si>
  <si>
    <t>文教大学
(東京あだちキャンパス)</t>
    <rPh sb="0" eb="2">
      <t>ブンキョウ</t>
    </rPh>
    <rPh sb="2" eb="4">
      <t>ダイガク</t>
    </rPh>
    <phoneticPr fontId="5"/>
  </si>
  <si>
    <t>東京電機大学
(東京千住
キャンパス)</t>
    <rPh sb="0" eb="2">
      <t>トウキョウ</t>
    </rPh>
    <rPh sb="2" eb="4">
      <t>デンキ</t>
    </rPh>
    <rPh sb="4" eb="6">
      <t>ダイガク</t>
    </rPh>
    <phoneticPr fontId="5"/>
  </si>
  <si>
    <t>帝京科学大学
(千住キャンパス)</t>
    <rPh sb="0" eb="2">
      <t>テイキョウ</t>
    </rPh>
    <rPh sb="2" eb="4">
      <t>カガク</t>
    </rPh>
    <rPh sb="4" eb="6">
      <t>ダイガク</t>
    </rPh>
    <phoneticPr fontId="5"/>
  </si>
  <si>
    <t>東京未来大学</t>
    <rPh sb="0" eb="2">
      <t>トウキョウ</t>
    </rPh>
    <rPh sb="2" eb="4">
      <t>ミライ</t>
    </rPh>
    <rPh sb="4" eb="6">
      <t>ダイガク</t>
    </rPh>
    <phoneticPr fontId="5"/>
  </si>
  <si>
    <t>東京藝術大学
(千住キャンパス)</t>
    <rPh sb="0" eb="2">
      <t>トウキョウ</t>
    </rPh>
    <rPh sb="2" eb="4">
      <t>ゲイジュツ</t>
    </rPh>
    <rPh sb="4" eb="6">
      <t>ダイガク</t>
    </rPh>
    <phoneticPr fontId="5"/>
  </si>
  <si>
    <t>放送大学
(東京足立学習センター)</t>
    <rPh sb="0" eb="2">
      <t>ホウソウ</t>
    </rPh>
    <rPh sb="2" eb="4">
      <t>ダイガク</t>
    </rPh>
    <phoneticPr fontId="5"/>
  </si>
  <si>
    <t>総　数</t>
    <rPh sb="0" eb="1">
      <t>フサ</t>
    </rPh>
    <rPh sb="2" eb="3">
      <t>カズ</t>
    </rPh>
    <phoneticPr fontId="5"/>
  </si>
  <si>
    <t>区分</t>
    <rPh sb="0" eb="2">
      <t>クブン</t>
    </rPh>
    <phoneticPr fontId="5"/>
  </si>
  <si>
    <t>(各年５月１日現在)</t>
    <rPh sb="1" eb="3">
      <t>カクネン</t>
    </rPh>
    <rPh sb="4" eb="5">
      <t>ガツ</t>
    </rPh>
    <rPh sb="6" eb="7">
      <t>ニチ</t>
    </rPh>
    <rPh sb="7" eb="9">
      <t>ゲンザイ</t>
    </rPh>
    <phoneticPr fontId="5"/>
  </si>
  <si>
    <t>２４　区内六大学の学生数</t>
    <rPh sb="3" eb="5">
      <t>クナイ</t>
    </rPh>
    <rPh sb="5" eb="6">
      <t>ロク</t>
    </rPh>
    <rPh sb="6" eb="8">
      <t>ダイガク</t>
    </rPh>
    <rPh sb="9" eb="12">
      <t>ガクセイスウ</t>
    </rPh>
    <phoneticPr fontId="5"/>
  </si>
  <si>
    <t>資料： シティプロモーション課</t>
    <rPh sb="0" eb="2">
      <t>シリョウ</t>
    </rPh>
    <rPh sb="14" eb="15">
      <t>カ</t>
    </rPh>
    <phoneticPr fontId="5"/>
  </si>
  <si>
    <t>(注２)令和２年度は新型コロナウイルス感染拡大防止のため全日程を中止。</t>
    <phoneticPr fontId="10"/>
  </si>
  <si>
    <t>(注１)毎年２週間程度６月～７月に開催。</t>
    <rPh sb="4" eb="6">
      <t>マイトシ</t>
    </rPh>
    <rPh sb="7" eb="9">
      <t>シュウカン</t>
    </rPh>
    <rPh sb="9" eb="11">
      <t>テイド</t>
    </rPh>
    <rPh sb="12" eb="13">
      <t>ガツ</t>
    </rPh>
    <rPh sb="15" eb="16">
      <t>ガツ</t>
    </rPh>
    <rPh sb="17" eb="19">
      <t>カイサイ</t>
    </rPh>
    <phoneticPr fontId="5"/>
  </si>
  <si>
    <t>資料：地域のちから推進部 地域文化課</t>
    <rPh sb="3" eb="5">
      <t>チイキ</t>
    </rPh>
    <rPh sb="9" eb="12">
      <t>スイシンブ</t>
    </rPh>
    <rPh sb="13" eb="15">
      <t>チイキ</t>
    </rPh>
    <rPh sb="15" eb="17">
      <t>ブンカ</t>
    </rPh>
    <rPh sb="17" eb="18">
      <t>カ</t>
    </rPh>
    <phoneticPr fontId="5"/>
  </si>
  <si>
    <t>-</t>
  </si>
  <si>
    <t>令和元年</t>
  </si>
  <si>
    <t>一　般</t>
    <phoneticPr fontId="5"/>
  </si>
  <si>
    <t>小・中学生</t>
    <rPh sb="0" eb="1">
      <t>ショウ</t>
    </rPh>
    <rPh sb="2" eb="5">
      <t>チュウガクセイ</t>
    </rPh>
    <phoneticPr fontId="5"/>
  </si>
  <si>
    <t>年度</t>
    <rPh sb="0" eb="1">
      <t>トシ</t>
    </rPh>
    <rPh sb="1" eb="2">
      <t>ド</t>
    </rPh>
    <phoneticPr fontId="5"/>
  </si>
  <si>
    <t>写　真</t>
    <phoneticPr fontId="5"/>
  </si>
  <si>
    <t>書　　　道</t>
    <phoneticPr fontId="5"/>
  </si>
  <si>
    <t>立　体</t>
    <phoneticPr fontId="5"/>
  </si>
  <si>
    <t>彫　刻</t>
    <phoneticPr fontId="5"/>
  </si>
  <si>
    <t>平　面</t>
    <rPh sb="2" eb="3">
      <t>メン</t>
    </rPh>
    <phoneticPr fontId="5"/>
  </si>
  <si>
    <t>絵画</t>
    <rPh sb="0" eb="2">
      <t>カイガ</t>
    </rPh>
    <phoneticPr fontId="5"/>
  </si>
  <si>
    <t>区分</t>
    <phoneticPr fontId="5"/>
  </si>
  <si>
    <t>３０　区展出品状況</t>
    <phoneticPr fontId="5"/>
  </si>
  <si>
    <t>(注６)鹿浜図書館は改修工事のため令和２年９月１日から令和３年７月１９日まで休館。</t>
    <rPh sb="4" eb="6">
      <t>シカハマ</t>
    </rPh>
    <rPh sb="6" eb="9">
      <t>トショカン</t>
    </rPh>
    <rPh sb="10" eb="12">
      <t>カイシュウ</t>
    </rPh>
    <rPh sb="12" eb="14">
      <t>コウジ</t>
    </rPh>
    <rPh sb="17" eb="19">
      <t>レイワ</t>
    </rPh>
    <rPh sb="20" eb="21">
      <t>ネン</t>
    </rPh>
    <rPh sb="21" eb="22">
      <t>ヘイネン</t>
    </rPh>
    <rPh sb="22" eb="23">
      <t>ガツ</t>
    </rPh>
    <rPh sb="24" eb="25">
      <t>ニチ</t>
    </rPh>
    <rPh sb="27" eb="29">
      <t>レイワ</t>
    </rPh>
    <rPh sb="30" eb="31">
      <t>ネン</t>
    </rPh>
    <rPh sb="32" eb="33">
      <t>ガツ</t>
    </rPh>
    <rPh sb="35" eb="36">
      <t>ニチ</t>
    </rPh>
    <rPh sb="38" eb="40">
      <t>キュウカン</t>
    </rPh>
    <phoneticPr fontId="23"/>
  </si>
  <si>
    <t>(注５)佐野図書館は改修工事のため令和２年９月１日から令和２年１２月３１日まで休館。</t>
    <rPh sb="4" eb="6">
      <t>サノ</t>
    </rPh>
    <rPh sb="6" eb="9">
      <t>トショカン</t>
    </rPh>
    <rPh sb="10" eb="12">
      <t>カイシュウ</t>
    </rPh>
    <rPh sb="12" eb="14">
      <t>コウジ</t>
    </rPh>
    <rPh sb="17" eb="19">
      <t>レイワ</t>
    </rPh>
    <rPh sb="20" eb="21">
      <t>ネン</t>
    </rPh>
    <rPh sb="21" eb="22">
      <t>ヘイネン</t>
    </rPh>
    <rPh sb="22" eb="23">
      <t>ガツ</t>
    </rPh>
    <rPh sb="24" eb="25">
      <t>ニチ</t>
    </rPh>
    <rPh sb="27" eb="29">
      <t>レイワ</t>
    </rPh>
    <rPh sb="30" eb="31">
      <t>ネン</t>
    </rPh>
    <rPh sb="33" eb="34">
      <t>ガツ</t>
    </rPh>
    <rPh sb="36" eb="37">
      <t>ニチ</t>
    </rPh>
    <rPh sb="39" eb="41">
      <t>キュウカン</t>
    </rPh>
    <phoneticPr fontId="23"/>
  </si>
  <si>
    <t>(注４)新型コロナウイルス感染拡大防止のため、令和２年４月１１日から５月２７日まで全館休館。</t>
    <rPh sb="4" eb="6">
      <t>シンガタ</t>
    </rPh>
    <rPh sb="13" eb="19">
      <t>カンセンカクダイボウシ</t>
    </rPh>
    <rPh sb="23" eb="25">
      <t>レイワ</t>
    </rPh>
    <rPh sb="26" eb="27">
      <t>ネン</t>
    </rPh>
    <rPh sb="28" eb="29">
      <t>ガツ</t>
    </rPh>
    <rPh sb="31" eb="32">
      <t>ニチ</t>
    </rPh>
    <rPh sb="35" eb="36">
      <t>ガツ</t>
    </rPh>
    <rPh sb="38" eb="39">
      <t>ニチ</t>
    </rPh>
    <rPh sb="41" eb="43">
      <t>ゼンカン</t>
    </rPh>
    <rPh sb="43" eb="45">
      <t>キュウカン</t>
    </rPh>
    <phoneticPr fontId="23"/>
  </si>
  <si>
    <t>(注３)伊興図書館は改修工事のため令和元年９月２日から令和２年７月２０日まで休館。</t>
    <rPh sb="4" eb="6">
      <t>イコウ</t>
    </rPh>
    <rPh sb="6" eb="9">
      <t>トショカン</t>
    </rPh>
    <rPh sb="10" eb="12">
      <t>カイシュウ</t>
    </rPh>
    <rPh sb="12" eb="14">
      <t>コウジ</t>
    </rPh>
    <rPh sb="17" eb="19">
      <t>レイワ</t>
    </rPh>
    <rPh sb="19" eb="21">
      <t>ガンネン</t>
    </rPh>
    <rPh sb="21" eb="22">
      <t>ヘイネン</t>
    </rPh>
    <rPh sb="22" eb="23">
      <t>ガツ</t>
    </rPh>
    <rPh sb="24" eb="25">
      <t>ニチ</t>
    </rPh>
    <rPh sb="27" eb="29">
      <t>レイワ</t>
    </rPh>
    <rPh sb="30" eb="31">
      <t>ネン</t>
    </rPh>
    <rPh sb="32" eb="33">
      <t>ガツ</t>
    </rPh>
    <rPh sb="35" eb="36">
      <t>ニチ</t>
    </rPh>
    <rPh sb="38" eb="40">
      <t>キュウカン</t>
    </rPh>
    <phoneticPr fontId="23"/>
  </si>
  <si>
    <t>(注２)旧常東コミュニティ図書館は平成２５年３月３１日で廃館。</t>
    <rPh sb="4" eb="5">
      <t>キュウ</t>
    </rPh>
    <rPh sb="5" eb="6">
      <t>ツネ</t>
    </rPh>
    <rPh sb="6" eb="7">
      <t>ヒガシ</t>
    </rPh>
    <rPh sb="13" eb="16">
      <t>トショカン</t>
    </rPh>
    <rPh sb="17" eb="19">
      <t>ヘイセイ</t>
    </rPh>
    <rPh sb="21" eb="22">
      <t>ネン</t>
    </rPh>
    <rPh sb="23" eb="24">
      <t>ガツ</t>
    </rPh>
    <rPh sb="26" eb="27">
      <t>ニチ</t>
    </rPh>
    <rPh sb="28" eb="29">
      <t>ハイ</t>
    </rPh>
    <rPh sb="29" eb="30">
      <t>カン</t>
    </rPh>
    <phoneticPr fontId="23"/>
  </si>
  <si>
    <t>(注１)区分のうち、蔵書数、個人の登録数、団体の登録数は年度末現在の数値。</t>
    <rPh sb="4" eb="6">
      <t>クブン</t>
    </rPh>
    <rPh sb="10" eb="12">
      <t>ゾウショ</t>
    </rPh>
    <rPh sb="12" eb="13">
      <t>スウ</t>
    </rPh>
    <rPh sb="14" eb="16">
      <t>コジン</t>
    </rPh>
    <rPh sb="17" eb="20">
      <t>トウロクスウ</t>
    </rPh>
    <rPh sb="21" eb="23">
      <t>ダンタイ</t>
    </rPh>
    <rPh sb="24" eb="27">
      <t>トウロクスウ</t>
    </rPh>
    <rPh sb="28" eb="31">
      <t>ネンドマツ</t>
    </rPh>
    <rPh sb="31" eb="33">
      <t>ゲンザイ</t>
    </rPh>
    <rPh sb="34" eb="36">
      <t>スウチ</t>
    </rPh>
    <phoneticPr fontId="23"/>
  </si>
  <si>
    <t>ｲﾝﾀｰﾈｯﾄ予約</t>
    <rPh sb="7" eb="9">
      <t>ヨヤク</t>
    </rPh>
    <phoneticPr fontId="23"/>
  </si>
  <si>
    <t>-</t>
    <phoneticPr fontId="3"/>
  </si>
  <si>
    <t>旧常東ｺﾐｭﾆﾃｨ</t>
    <rPh sb="0" eb="1">
      <t>キュウ</t>
    </rPh>
    <rPh sb="1" eb="2">
      <t>ツネ</t>
    </rPh>
    <rPh sb="2" eb="3">
      <t>ヒガシ</t>
    </rPh>
    <phoneticPr fontId="5"/>
  </si>
  <si>
    <t>新田ｺﾐｭﾆﾃｨ</t>
    <phoneticPr fontId="5"/>
  </si>
  <si>
    <t>江南ｺﾐｭﾆﾃｨ</t>
    <rPh sb="0" eb="2">
      <t>コウナン</t>
    </rPh>
    <phoneticPr fontId="10"/>
  </si>
  <si>
    <t>梅　　田</t>
    <rPh sb="0" eb="1">
      <t>ウメ</t>
    </rPh>
    <rPh sb="3" eb="4">
      <t>タ</t>
    </rPh>
    <phoneticPr fontId="23"/>
  </si>
  <si>
    <t>鹿　　浜</t>
    <phoneticPr fontId="23"/>
  </si>
  <si>
    <t>伊　　興</t>
    <phoneticPr fontId="23"/>
  </si>
  <si>
    <t>興　　本</t>
    <phoneticPr fontId="23"/>
  </si>
  <si>
    <t>江　　北</t>
    <phoneticPr fontId="23"/>
  </si>
  <si>
    <t>保　　塚</t>
    <phoneticPr fontId="23"/>
  </si>
  <si>
    <t>舎　　人</t>
    <phoneticPr fontId="23"/>
  </si>
  <si>
    <t>佐　　野</t>
    <phoneticPr fontId="23"/>
  </si>
  <si>
    <t>東　　和</t>
    <phoneticPr fontId="23"/>
  </si>
  <si>
    <t>やよい</t>
  </si>
  <si>
    <t>竹の塚</t>
  </si>
  <si>
    <t>花　　畑</t>
    <phoneticPr fontId="23"/>
  </si>
  <si>
    <t>中  　央</t>
    <phoneticPr fontId="23"/>
  </si>
  <si>
    <t>受付件数</t>
  </si>
  <si>
    <t>うち児童</t>
  </si>
  <si>
    <t>貸出点数</t>
    <rPh sb="2" eb="3">
      <t>テン</t>
    </rPh>
    <phoneticPr fontId="5"/>
  </si>
  <si>
    <t>登録者数</t>
  </si>
  <si>
    <t>年度・館名</t>
  </si>
  <si>
    <t>登録数</t>
  </si>
  <si>
    <t>予　約</t>
    <phoneticPr fontId="5"/>
  </si>
  <si>
    <t>貸　出</t>
    <phoneticPr fontId="23"/>
  </si>
  <si>
    <t>登　録</t>
    <phoneticPr fontId="23"/>
  </si>
  <si>
    <t>冊　数</t>
    <phoneticPr fontId="23"/>
  </si>
  <si>
    <t>団　　体</t>
    <phoneticPr fontId="23"/>
  </si>
  <si>
    <t>個 　　　 人</t>
    <phoneticPr fontId="23"/>
  </si>
  <si>
    <t>蔵　　書</t>
    <phoneticPr fontId="5"/>
  </si>
  <si>
    <t>区分</t>
    <phoneticPr fontId="23"/>
  </si>
  <si>
    <t>＜図書＞</t>
    <rPh sb="1" eb="3">
      <t>トショ</t>
    </rPh>
    <phoneticPr fontId="23"/>
  </si>
  <si>
    <t>３１　図書館所蔵数及び利用状況</t>
    <rPh sb="6" eb="8">
      <t>ショゾウ</t>
    </rPh>
    <phoneticPr fontId="23"/>
  </si>
  <si>
    <t>資料：地域のちから推進部 中央図書館</t>
    <rPh sb="3" eb="5">
      <t>チイキ</t>
    </rPh>
    <rPh sb="9" eb="12">
      <t>スイシンブ</t>
    </rPh>
    <rPh sb="13" eb="15">
      <t>チュウオウ</t>
    </rPh>
    <phoneticPr fontId="23"/>
  </si>
  <si>
    <t>ビデオ</t>
  </si>
  <si>
    <t>ＣＤ</t>
  </si>
  <si>
    <t>ＤＶＤ</t>
  </si>
  <si>
    <t>年度</t>
    <rPh sb="0" eb="1">
      <t>トシ</t>
    </rPh>
    <rPh sb="1" eb="2">
      <t>ド</t>
    </rPh>
    <phoneticPr fontId="23"/>
  </si>
  <si>
    <t>貸出状況</t>
  </si>
  <si>
    <t>保　　有　　数</t>
    <phoneticPr fontId="23"/>
  </si>
  <si>
    <t>ＣＤ・ビデオライブラリー</t>
    <phoneticPr fontId="23"/>
  </si>
  <si>
    <t>＜視聴覚資料＞</t>
    <phoneticPr fontId="23"/>
  </si>
  <si>
    <t>資料：地域のちから推進部 スポーツ振興課</t>
    <rPh sb="3" eb="5">
      <t>チイキ</t>
    </rPh>
    <rPh sb="9" eb="11">
      <t>スイシン</t>
    </rPh>
    <rPh sb="11" eb="12">
      <t>ブ</t>
    </rPh>
    <rPh sb="17" eb="19">
      <t>シンコウ</t>
    </rPh>
    <rPh sb="19" eb="20">
      <t>カ</t>
    </rPh>
    <phoneticPr fontId="5"/>
  </si>
  <si>
    <t>年次</t>
    <phoneticPr fontId="5"/>
  </si>
  <si>
    <t>延べ参加者数</t>
    <rPh sb="0" eb="1">
      <t>ノ</t>
    </rPh>
    <rPh sb="2" eb="4">
      <t>サンカ</t>
    </rPh>
    <rPh sb="4" eb="5">
      <t>モノ</t>
    </rPh>
    <rPh sb="5" eb="6">
      <t>スウ</t>
    </rPh>
    <phoneticPr fontId="5"/>
  </si>
  <si>
    <t>事　業　数</t>
    <rPh sb="0" eb="1">
      <t>コト</t>
    </rPh>
    <rPh sb="2" eb="3">
      <t>ギョウ</t>
    </rPh>
    <rPh sb="4" eb="5">
      <t>スウ</t>
    </rPh>
    <phoneticPr fontId="5"/>
  </si>
  <si>
    <t>登録会員数</t>
    <rPh sb="0" eb="2">
      <t>トウロク</t>
    </rPh>
    <rPh sb="2" eb="5">
      <t>カイインスウ</t>
    </rPh>
    <phoneticPr fontId="5"/>
  </si>
  <si>
    <t>クラブ数</t>
    <rPh sb="3" eb="4">
      <t>スウ</t>
    </rPh>
    <phoneticPr fontId="5"/>
  </si>
  <si>
    <t>３６　総合型地域クラブ参加状況</t>
    <phoneticPr fontId="5"/>
  </si>
  <si>
    <t>(注２)令和２、３年度は新型コロナウイルス感染症拡大防止のため中止。</t>
    <rPh sb="1" eb="2">
      <t>チュウ</t>
    </rPh>
    <rPh sb="4" eb="6">
      <t>レイワ</t>
    </rPh>
    <rPh sb="9" eb="11">
      <t>ネンド</t>
    </rPh>
    <rPh sb="10" eb="11">
      <t>ド</t>
    </rPh>
    <rPh sb="12" eb="14">
      <t>シンガタ</t>
    </rPh>
    <rPh sb="21" eb="23">
      <t>カンセン</t>
    </rPh>
    <rPh sb="23" eb="24">
      <t>ショウ</t>
    </rPh>
    <rPh sb="24" eb="28">
      <t>カクダイボウシ</t>
    </rPh>
    <rPh sb="31" eb="33">
      <t>チュウシ</t>
    </rPh>
    <phoneticPr fontId="5"/>
  </si>
  <si>
    <t>(注１)令和元年度は荒天のため中止。　　　　　　　　　　　　　　　　</t>
    <rPh sb="1" eb="2">
      <t>チュウ</t>
    </rPh>
    <rPh sb="4" eb="6">
      <t>レイワ</t>
    </rPh>
    <rPh sb="6" eb="8">
      <t>ガンネン</t>
    </rPh>
    <rPh sb="8" eb="9">
      <t>ド</t>
    </rPh>
    <rPh sb="10" eb="12">
      <t>コウテン</t>
    </rPh>
    <rPh sb="15" eb="17">
      <t>チュウシ</t>
    </rPh>
    <phoneticPr fontId="5"/>
  </si>
  <si>
    <t>資料：（一財）足立区観光交流協会</t>
    <rPh sb="4" eb="5">
      <t>イチ</t>
    </rPh>
    <rPh sb="5" eb="6">
      <t>ザイ</t>
    </rPh>
    <rPh sb="7" eb="10">
      <t>アダチク</t>
    </rPh>
    <rPh sb="10" eb="12">
      <t>カンコウ</t>
    </rPh>
    <rPh sb="12" eb="14">
      <t>コウリュウ</t>
    </rPh>
    <rPh sb="14" eb="16">
      <t>キョウカイ</t>
    </rPh>
    <phoneticPr fontId="0"/>
  </si>
  <si>
    <t>（中止）</t>
    <rPh sb="1" eb="3">
      <t>チュウシ</t>
    </rPh>
    <phoneticPr fontId="5"/>
  </si>
  <si>
    <t>令和元年</t>
    <rPh sb="0" eb="4">
      <t>レイワガンネン</t>
    </rPh>
    <phoneticPr fontId="5"/>
  </si>
  <si>
    <t xml:space="preserve"> (回数)</t>
    <phoneticPr fontId="0"/>
  </si>
  <si>
    <t>来場者数</t>
  </si>
  <si>
    <t>会　場</t>
  </si>
  <si>
    <t>開催日</t>
  </si>
  <si>
    <t>年度</t>
    <phoneticPr fontId="0"/>
  </si>
  <si>
    <t>物産・ＰＲ等
出展団体数</t>
    <rPh sb="0" eb="2">
      <t>ブッサン</t>
    </rPh>
    <rPh sb="9" eb="11">
      <t>ダンタイ</t>
    </rPh>
    <phoneticPr fontId="0"/>
  </si>
  <si>
    <t>ステージ出演
団体数</t>
    <phoneticPr fontId="0"/>
  </si>
  <si>
    <t>３２　あだち区民まつり「Ａ－Ｆｅｓｔａ」実施結果</t>
    <phoneticPr fontId="0"/>
  </si>
  <si>
    <t>資料：（一財）足立区観光交流協会</t>
    <phoneticPr fontId="5"/>
  </si>
  <si>
    <t>-</t>
    <phoneticPr fontId="5"/>
  </si>
  <si>
    <t>3(第43回)</t>
    <rPh sb="2" eb="3">
      <t>ダイ</t>
    </rPh>
    <rPh sb="5" eb="6">
      <t>カイ</t>
    </rPh>
    <phoneticPr fontId="5"/>
  </si>
  <si>
    <t>2(第42回)</t>
    <rPh sb="2" eb="3">
      <t>ダイ</t>
    </rPh>
    <rPh sb="5" eb="6">
      <t>カイ</t>
    </rPh>
    <phoneticPr fontId="5"/>
  </si>
  <si>
    <t>67.0万人</t>
    <rPh sb="4" eb="6">
      <t>マンニン</t>
    </rPh>
    <phoneticPr fontId="5"/>
  </si>
  <si>
    <t>荒川河川敷(千代田線荒川橋梁～西新井橋)</t>
  </si>
  <si>
    <t>7月20日</t>
    <rPh sb="1" eb="2">
      <t>ガツ</t>
    </rPh>
    <rPh sb="4" eb="5">
      <t>ニチ</t>
    </rPh>
    <phoneticPr fontId="5"/>
  </si>
  <si>
    <t>令和元年(第41回)</t>
    <rPh sb="0" eb="4">
      <t>レイワガンネン</t>
    </rPh>
    <rPh sb="5" eb="6">
      <t>ダイ</t>
    </rPh>
    <rPh sb="8" eb="9">
      <t>カイ</t>
    </rPh>
    <phoneticPr fontId="5"/>
  </si>
  <si>
    <t>(回数)</t>
  </si>
  <si>
    <t>観客数</t>
  </si>
  <si>
    <t>打上数</t>
  </si>
  <si>
    <t>年度</t>
  </si>
  <si>
    <t>３３　足立の花火実施結果</t>
    <phoneticPr fontId="5"/>
  </si>
  <si>
    <t>(注１)来場者数は元渕江公園内のみ。物産・ＰＲ等出展団体数は、ケータリングカーを含む。　　　　　　　　　　　</t>
    <rPh sb="1" eb="2">
      <t>チュウ</t>
    </rPh>
    <rPh sb="4" eb="7">
      <t>ライジョウシャ</t>
    </rPh>
    <rPh sb="7" eb="8">
      <t>スウ</t>
    </rPh>
    <rPh sb="9" eb="10">
      <t>モト</t>
    </rPh>
    <rPh sb="10" eb="11">
      <t>フチ</t>
    </rPh>
    <rPh sb="11" eb="12">
      <t>エ</t>
    </rPh>
    <rPh sb="12" eb="14">
      <t>コウエン</t>
    </rPh>
    <rPh sb="14" eb="15">
      <t>ナイ</t>
    </rPh>
    <rPh sb="40" eb="41">
      <t>フク</t>
    </rPh>
    <phoneticPr fontId="5"/>
  </si>
  <si>
    <t xml:space="preserve">- </t>
  </si>
  <si>
    <t>35.0万球</t>
    <rPh sb="5" eb="6">
      <t>キュウ</t>
    </rPh>
    <phoneticPr fontId="5"/>
  </si>
  <si>
    <t>竹ノ塚駅周辺～国道4号線</t>
    <rPh sb="7" eb="9">
      <t>コクドウ</t>
    </rPh>
    <rPh sb="10" eb="12">
      <t>ゴウセン</t>
    </rPh>
    <phoneticPr fontId="5"/>
  </si>
  <si>
    <t>12月4日～
   翌1月10日</t>
    <rPh sb="2" eb="3">
      <t>ガツ</t>
    </rPh>
    <rPh sb="4" eb="5">
      <t>ニチ</t>
    </rPh>
    <rPh sb="10" eb="11">
      <t>ヨク</t>
    </rPh>
    <rPh sb="12" eb="13">
      <t>ガツ</t>
    </rPh>
    <rPh sb="15" eb="16">
      <t>ニチ</t>
    </rPh>
    <phoneticPr fontId="5"/>
  </si>
  <si>
    <t>3(20)</t>
    <phoneticPr fontId="5"/>
  </si>
  <si>
    <t xml:space="preserve">- </t>
    <phoneticPr fontId="5"/>
  </si>
  <si>
    <t>12月5日～
   翌1月7日</t>
    <rPh sb="2" eb="3">
      <t>ガツ</t>
    </rPh>
    <rPh sb="4" eb="5">
      <t>ニチ</t>
    </rPh>
    <rPh sb="10" eb="11">
      <t>ヨク</t>
    </rPh>
    <rPh sb="12" eb="13">
      <t>ガツ</t>
    </rPh>
    <rPh sb="14" eb="15">
      <t>ニチ</t>
    </rPh>
    <phoneticPr fontId="5"/>
  </si>
  <si>
    <t>2(19)</t>
    <phoneticPr fontId="5"/>
  </si>
  <si>
    <t>25.2万人</t>
    <rPh sb="4" eb="6">
      <t>マンニン</t>
    </rPh>
    <phoneticPr fontId="5"/>
  </si>
  <si>
    <t>85.0万球</t>
  </si>
  <si>
    <t>竹ノ塚駅周辺～元渕江公園</t>
  </si>
  <si>
    <t>11月30日～
　　12月25日</t>
    <rPh sb="2" eb="3">
      <t>ガツ</t>
    </rPh>
    <rPh sb="5" eb="6">
      <t>ニチ</t>
    </rPh>
    <rPh sb="12" eb="13">
      <t>ガツ</t>
    </rPh>
    <rPh sb="15" eb="16">
      <t>ニチ</t>
    </rPh>
    <phoneticPr fontId="5"/>
  </si>
  <si>
    <t>令和元年(18)</t>
    <rPh sb="0" eb="4">
      <t>レイワガンネン</t>
    </rPh>
    <phoneticPr fontId="5"/>
  </si>
  <si>
    <t>電球数</t>
  </si>
  <si>
    <t>開催期間</t>
  </si>
  <si>
    <t>物産・PR
等 出 展
団 体 数</t>
    <rPh sb="0" eb="2">
      <t>ブッサン</t>
    </rPh>
    <rPh sb="12" eb="13">
      <t>ダン</t>
    </rPh>
    <rPh sb="14" eb="15">
      <t>カラダ</t>
    </rPh>
    <rPh sb="16" eb="17">
      <t>カズ</t>
    </rPh>
    <phoneticPr fontId="0"/>
  </si>
  <si>
    <t>ステージ
出　  演
団 体 数</t>
    <phoneticPr fontId="0"/>
  </si>
  <si>
    <t>３４　光の祭典実施結果</t>
    <phoneticPr fontId="5"/>
  </si>
  <si>
    <t>22.9万人</t>
    <rPh sb="4" eb="6">
      <t>マンニン</t>
    </rPh>
    <phoneticPr fontId="5"/>
  </si>
  <si>
    <t>舎人公園</t>
  </si>
  <si>
    <t>4月6･7日</t>
    <rPh sb="1" eb="2">
      <t>ガツ</t>
    </rPh>
    <rPh sb="5" eb="6">
      <t>ニチ</t>
    </rPh>
    <phoneticPr fontId="5"/>
  </si>
  <si>
    <t>令和元年(9)</t>
    <rPh sb="0" eb="4">
      <t>レイワガンネン</t>
    </rPh>
    <phoneticPr fontId="5"/>
  </si>
  <si>
    <t>来場者数</t>
    <rPh sb="0" eb="3">
      <t>ライジョウシャ</t>
    </rPh>
    <phoneticPr fontId="5"/>
  </si>
  <si>
    <t>物産・PR等
出展団体数</t>
    <rPh sb="0" eb="2">
      <t>ブッサン</t>
    </rPh>
    <rPh sb="9" eb="11">
      <t>ダンタイ</t>
    </rPh>
    <phoneticPr fontId="0"/>
  </si>
  <si>
    <t>３５　舎人公園千本桜まつり実施結果</t>
    <rPh sb="3" eb="4">
      <t>シャ</t>
    </rPh>
    <rPh sb="4" eb="5">
      <t>ジン</t>
    </rPh>
    <rPh sb="5" eb="7">
      <t>コウエン</t>
    </rPh>
    <rPh sb="7" eb="9">
      <t>センボン</t>
    </rPh>
    <rPh sb="9" eb="10">
      <t>サクラ</t>
    </rPh>
    <rPh sb="13" eb="15">
      <t>ジッシ</t>
    </rPh>
    <rPh sb="15" eb="17">
      <t>ケッカ</t>
    </rPh>
    <phoneticPr fontId="5"/>
  </si>
  <si>
    <t>(注２)公立のこども園は、令和２年度より幼保連携型のみカウント。</t>
    <phoneticPr fontId="5"/>
  </si>
  <si>
    <t>(注１)休止中を除く。　　　　　　　　　　　　　　　　　　　　　</t>
    <rPh sb="1" eb="2">
      <t>チュウ</t>
    </rPh>
    <rPh sb="4" eb="5">
      <t>キュウ</t>
    </rPh>
    <rPh sb="5" eb="6">
      <t>ドメ</t>
    </rPh>
    <rPh sb="6" eb="7">
      <t>ナカ</t>
    </rPh>
    <rPh sb="8" eb="9">
      <t>ノゾ</t>
    </rPh>
    <phoneticPr fontId="5"/>
  </si>
  <si>
    <r>
      <t>資料：教育指導部</t>
    </r>
    <r>
      <rPr>
        <b/>
        <sz val="4"/>
        <rFont val="ＭＳ 明朝"/>
        <family val="1"/>
        <charset val="128"/>
      </rPr>
      <t xml:space="preserve"> </t>
    </r>
    <r>
      <rPr>
        <b/>
        <sz val="8"/>
        <rFont val="ＭＳ 明朝"/>
        <family val="1"/>
        <charset val="128"/>
      </rPr>
      <t>教育政策課、子ども家庭部</t>
    </r>
    <r>
      <rPr>
        <b/>
        <sz val="4"/>
        <rFont val="ＭＳ 明朝"/>
        <family val="1"/>
        <charset val="128"/>
      </rPr>
      <t xml:space="preserve"> </t>
    </r>
    <r>
      <rPr>
        <b/>
        <sz val="8"/>
        <rFont val="ＭＳ 明朝"/>
        <family val="1"/>
        <charset val="128"/>
      </rPr>
      <t>子ども政策課、子ども施設運営課</t>
    </r>
    <rPh sb="3" eb="5">
      <t>キョウイク</t>
    </rPh>
    <rPh sb="5" eb="7">
      <t>シドウ</t>
    </rPh>
    <rPh sb="7" eb="8">
      <t>ブ</t>
    </rPh>
    <rPh sb="9" eb="14">
      <t>キ</t>
    </rPh>
    <rPh sb="15" eb="16">
      <t>コ</t>
    </rPh>
    <rPh sb="18" eb="20">
      <t>カテイ</t>
    </rPh>
    <rPh sb="20" eb="21">
      <t>ブ</t>
    </rPh>
    <rPh sb="22" eb="23">
      <t>コ</t>
    </rPh>
    <rPh sb="25" eb="27">
      <t>セイサク</t>
    </rPh>
    <rPh sb="27" eb="28">
      <t>カ</t>
    </rPh>
    <rPh sb="29" eb="30">
      <t>コ</t>
    </rPh>
    <rPh sb="32" eb="34">
      <t>シセツ</t>
    </rPh>
    <rPh sb="34" eb="36">
      <t>ウンエイ</t>
    </rPh>
    <rPh sb="36" eb="37">
      <t>カ</t>
    </rPh>
    <phoneticPr fontId="5"/>
  </si>
  <si>
    <t>私立</t>
  </si>
  <si>
    <t>公立</t>
  </si>
  <si>
    <t>令和2年</t>
    <phoneticPr fontId="5"/>
  </si>
  <si>
    <t>年</t>
    <phoneticPr fontId="5"/>
  </si>
  <si>
    <t>大学</t>
    <rPh sb="0" eb="2">
      <t>ダイガク</t>
    </rPh>
    <phoneticPr fontId="5"/>
  </si>
  <si>
    <t>各種学校</t>
    <rPh sb="0" eb="2">
      <t>カクシュ</t>
    </rPh>
    <phoneticPr fontId="5"/>
  </si>
  <si>
    <t>専修学校</t>
    <rPh sb="0" eb="2">
      <t>センシュウ</t>
    </rPh>
    <phoneticPr fontId="5"/>
  </si>
  <si>
    <t>特別支援学校</t>
    <rPh sb="0" eb="2">
      <t>トクベツ</t>
    </rPh>
    <rPh sb="2" eb="4">
      <t>シエン</t>
    </rPh>
    <rPh sb="4" eb="6">
      <t>ガッコウ</t>
    </rPh>
    <phoneticPr fontId="5"/>
  </si>
  <si>
    <t>高等学校</t>
  </si>
  <si>
    <t>中学校</t>
  </si>
  <si>
    <t>小学校</t>
  </si>
  <si>
    <t>こども園</t>
    <rPh sb="3" eb="4">
      <t>エン</t>
    </rPh>
    <phoneticPr fontId="5"/>
  </si>
  <si>
    <t>幼稚園</t>
  </si>
  <si>
    <t>(各年５月１日現在)</t>
    <rPh sb="4" eb="5">
      <t>ガツ</t>
    </rPh>
    <rPh sb="6" eb="7">
      <t>ニチ</t>
    </rPh>
    <phoneticPr fontId="5"/>
  </si>
  <si>
    <t>１　学校数</t>
    <phoneticPr fontId="5"/>
  </si>
  <si>
    <t xml:space="preserve"> １１　教育・文化</t>
    <phoneticPr fontId="23"/>
  </si>
  <si>
    <t>(注)小・中学校は東京都教員・職員数(用務は足立区職員数)。こども園は足立区職員数。</t>
    <rPh sb="3" eb="4">
      <t>ショウ</t>
    </rPh>
    <rPh sb="5" eb="8">
      <t>チュウガッコウ</t>
    </rPh>
    <rPh sb="12" eb="14">
      <t>キョウイン</t>
    </rPh>
    <rPh sb="19" eb="21">
      <t>ヨウム</t>
    </rPh>
    <rPh sb="22" eb="25">
      <t>アダチク</t>
    </rPh>
    <rPh sb="25" eb="27">
      <t>ショクイン</t>
    </rPh>
    <rPh sb="27" eb="28">
      <t>スウ</t>
    </rPh>
    <rPh sb="33" eb="34">
      <t>エン</t>
    </rPh>
    <phoneticPr fontId="10"/>
  </si>
  <si>
    <t>資料：教育指導部 教育指導課、学校運営部 学校支援課、子ども家庭部 子ども政策課　</t>
    <rPh sb="3" eb="5">
      <t>キョウイク</t>
    </rPh>
    <rPh sb="5" eb="7">
      <t>シドウ</t>
    </rPh>
    <rPh sb="7" eb="8">
      <t>ブ</t>
    </rPh>
    <rPh sb="9" eb="11">
      <t>キョウイク</t>
    </rPh>
    <rPh sb="11" eb="13">
      <t>シドウ</t>
    </rPh>
    <rPh sb="13" eb="14">
      <t>カ</t>
    </rPh>
    <rPh sb="15" eb="17">
      <t>ガッコウ</t>
    </rPh>
    <rPh sb="17" eb="19">
      <t>ウンエイ</t>
    </rPh>
    <rPh sb="19" eb="20">
      <t>ブ</t>
    </rPh>
    <rPh sb="21" eb="23">
      <t>ガッコウ</t>
    </rPh>
    <rPh sb="23" eb="25">
      <t>シエン</t>
    </rPh>
    <rPh sb="25" eb="26">
      <t>カ</t>
    </rPh>
    <rPh sb="27" eb="28">
      <t>コ</t>
    </rPh>
    <rPh sb="30" eb="32">
      <t>カテイ</t>
    </rPh>
    <rPh sb="32" eb="33">
      <t>ブ</t>
    </rPh>
    <rPh sb="34" eb="35">
      <t>コ</t>
    </rPh>
    <rPh sb="37" eb="39">
      <t>セイサク</t>
    </rPh>
    <rPh sb="39" eb="40">
      <t>カ</t>
    </rPh>
    <phoneticPr fontId="5"/>
  </si>
  <si>
    <t>こども園</t>
    <phoneticPr fontId="5"/>
  </si>
  <si>
    <t>中 学 校</t>
    <phoneticPr fontId="5"/>
  </si>
  <si>
    <t>小 学 校</t>
    <phoneticPr fontId="5"/>
  </si>
  <si>
    <t>養護教諭</t>
  </si>
  <si>
    <t>校長･副校長･教諭</t>
    <rPh sb="3" eb="6">
      <t>フクコウチョウ</t>
    </rPh>
    <phoneticPr fontId="5"/>
  </si>
  <si>
    <t>総　　数</t>
  </si>
  <si>
    <t>年・区分</t>
    <phoneticPr fontId="5"/>
  </si>
  <si>
    <t>保 育 士</t>
    <rPh sb="0" eb="1">
      <t>タモツ</t>
    </rPh>
    <rPh sb="2" eb="3">
      <t>イク</t>
    </rPh>
    <rPh sb="4" eb="5">
      <t>シ</t>
    </rPh>
    <phoneticPr fontId="5"/>
  </si>
  <si>
    <t>用 務</t>
    <phoneticPr fontId="5"/>
  </si>
  <si>
    <t>栄養士</t>
    <rPh sb="0" eb="3">
      <t>エイヨウシ</t>
    </rPh>
    <phoneticPr fontId="5"/>
  </si>
  <si>
    <t>事務</t>
    <phoneticPr fontId="10"/>
  </si>
  <si>
    <t>教　　　　員</t>
  </si>
  <si>
    <t>総　　　数</t>
  </si>
  <si>
    <t>(各年５月１日現在)</t>
    <phoneticPr fontId="5"/>
  </si>
  <si>
    <t>８　区立学校等教員及び職員数</t>
    <rPh sb="7" eb="9">
      <t>キョウイン</t>
    </rPh>
    <rPh sb="9" eb="10">
      <t>オヨ</t>
    </rPh>
    <rPh sb="11" eb="13">
      <t>ショクイン</t>
    </rPh>
    <phoneticPr fontId="10"/>
  </si>
  <si>
    <r>
      <t>資料：「学校基本調査」(東京都</t>
    </r>
    <r>
      <rPr>
        <b/>
        <sz val="4"/>
        <rFont val="ＭＳ 明朝"/>
        <family val="1"/>
        <charset val="128"/>
      </rPr>
      <t xml:space="preserve"> </t>
    </r>
    <r>
      <rPr>
        <b/>
        <sz val="8"/>
        <rFont val="ＭＳ 明朝"/>
        <family val="1"/>
        <charset val="128"/>
      </rPr>
      <t>総務局)、教育指導部 教育政策課</t>
    </r>
    <rPh sb="23" eb="25">
      <t>シドウ</t>
    </rPh>
    <phoneticPr fontId="10"/>
  </si>
  <si>
    <t>職員数</t>
    <rPh sb="0" eb="2">
      <t>ショクイン</t>
    </rPh>
    <rPh sb="2" eb="3">
      <t>カズ</t>
    </rPh>
    <phoneticPr fontId="5"/>
  </si>
  <si>
    <t>教員数</t>
    <rPh sb="0" eb="2">
      <t>キョウイン</t>
    </rPh>
    <rPh sb="2" eb="3">
      <t>カズ</t>
    </rPh>
    <phoneticPr fontId="5"/>
  </si>
  <si>
    <t>総数</t>
  </si>
  <si>
    <t>定時</t>
  </si>
  <si>
    <t>全日</t>
  </si>
  <si>
    <t>校数</t>
  </si>
  <si>
    <t>教　職　員　数</t>
  </si>
  <si>
    <t>生　　徒　　数</t>
  </si>
  <si>
    <t>学　　級　　数</t>
  </si>
  <si>
    <t>学　　校　　数</t>
  </si>
  <si>
    <t>２１　都立高等学校数及び生徒・教職員数</t>
    <phoneticPr fontId="5"/>
  </si>
  <si>
    <t xml:space="preserve"> </t>
    <phoneticPr fontId="5"/>
  </si>
  <si>
    <t>資料：教育指導部 教育政策課</t>
    <rPh sb="5" eb="7">
      <t>シドウ</t>
    </rPh>
    <phoneticPr fontId="5"/>
  </si>
  <si>
    <t>その他</t>
  </si>
  <si>
    <t>教員</t>
    <rPh sb="0" eb="2">
      <t>キョウイン</t>
    </rPh>
    <phoneticPr fontId="5"/>
  </si>
  <si>
    <t>教　　員　　数</t>
  </si>
  <si>
    <t>２２　私立中学・高等学校数及び生徒・教職員数</t>
    <phoneticPr fontId="5"/>
  </si>
  <si>
    <t>令和元年</t>
    <rPh sb="0" eb="2">
      <t>レイワ</t>
    </rPh>
    <rPh sb="2" eb="4">
      <t>ガンネン</t>
    </rPh>
    <phoneticPr fontId="5"/>
  </si>
  <si>
    <t>職員数</t>
    <rPh sb="0" eb="3">
      <t>ショクインスウ</t>
    </rPh>
    <phoneticPr fontId="5"/>
  </si>
  <si>
    <t>教員数</t>
    <rPh sb="2" eb="3">
      <t>カズ</t>
    </rPh>
    <phoneticPr fontId="5"/>
  </si>
  <si>
    <t>総　数</t>
  </si>
  <si>
    <t>生徒数</t>
  </si>
  <si>
    <t>学級数</t>
  </si>
  <si>
    <t>児童数</t>
  </si>
  <si>
    <t>幼児数</t>
  </si>
  <si>
    <t>幼児･児童
・生徒数</t>
    <phoneticPr fontId="5"/>
  </si>
  <si>
    <t>高　等　部</t>
  </si>
  <si>
    <t>中　学　部</t>
  </si>
  <si>
    <t>小　学　部</t>
  </si>
  <si>
    <t>幼　稚　部</t>
  </si>
  <si>
    <t>学校数</t>
    <rPh sb="0" eb="2">
      <t>ガッコウ</t>
    </rPh>
    <rPh sb="2" eb="3">
      <t>スウ</t>
    </rPh>
    <phoneticPr fontId="5"/>
  </si>
  <si>
    <t>区分</t>
    <rPh sb="0" eb="1">
      <t>ク</t>
    </rPh>
    <rPh sb="1" eb="2">
      <t>ブン</t>
    </rPh>
    <phoneticPr fontId="5"/>
  </si>
  <si>
    <t>２３　都立特別支援学校数及び生徒・教職員数</t>
    <phoneticPr fontId="5"/>
  </si>
  <si>
    <t>(注１)新田学園(小中一貫校)は小学校に含む。 　</t>
    <phoneticPr fontId="5"/>
  </si>
  <si>
    <t xml:space="preserve">資料：学校運営部 学校施設管理課「施設台帳」  </t>
    <rPh sb="5" eb="7">
      <t>ウンエイ</t>
    </rPh>
    <rPh sb="13" eb="15">
      <t>カンリ</t>
    </rPh>
    <rPh sb="15" eb="16">
      <t>カ</t>
    </rPh>
    <phoneticPr fontId="5"/>
  </si>
  <si>
    <t>校地面積  (㎡)</t>
    <phoneticPr fontId="5"/>
  </si>
  <si>
    <t>学校数</t>
    <phoneticPr fontId="5"/>
  </si>
  <si>
    <t>中　　学　　校</t>
    <phoneticPr fontId="5"/>
  </si>
  <si>
    <t>小　　学　　校</t>
    <phoneticPr fontId="5"/>
  </si>
  <si>
    <t>７　区立学校施設状況</t>
    <phoneticPr fontId="5"/>
  </si>
  <si>
    <t>(注)特別支援学級(固定学級)を含む。</t>
    <rPh sb="1" eb="2">
      <t>チュウ</t>
    </rPh>
    <rPh sb="3" eb="5">
      <t>トクベツ</t>
    </rPh>
    <rPh sb="5" eb="7">
      <t>シエン</t>
    </rPh>
    <rPh sb="7" eb="9">
      <t>ガッキュウ</t>
    </rPh>
    <rPh sb="10" eb="12">
      <t>コテイ</t>
    </rPh>
    <rPh sb="12" eb="14">
      <t>ガッキュウ</t>
    </rPh>
    <rPh sb="16" eb="17">
      <t>フク</t>
    </rPh>
    <phoneticPr fontId="5"/>
  </si>
  <si>
    <t>資料：学校運営部 学務課</t>
    <rPh sb="3" eb="5">
      <t>ガッコウ</t>
    </rPh>
    <rPh sb="5" eb="7">
      <t>ウンエイ</t>
    </rPh>
    <rPh sb="7" eb="8">
      <t>ブ</t>
    </rPh>
    <rPh sb="9" eb="12">
      <t>ガクムカ</t>
    </rPh>
    <phoneticPr fontId="5"/>
  </si>
  <si>
    <t>女</t>
  </si>
  <si>
    <t>男</t>
  </si>
  <si>
    <t>6学年</t>
  </si>
  <si>
    <t>5学年</t>
  </si>
  <si>
    <t>4学年</t>
  </si>
  <si>
    <t>3学年</t>
  </si>
  <si>
    <t>2学年</t>
  </si>
  <si>
    <t>1学年</t>
  </si>
  <si>
    <t>２　区立小学校児童数</t>
    <phoneticPr fontId="5"/>
  </si>
  <si>
    <t>特別支援
学    級</t>
    <rPh sb="0" eb="2">
      <t>トクベツ</t>
    </rPh>
    <rPh sb="2" eb="4">
      <t>シエン</t>
    </rPh>
    <rPh sb="5" eb="6">
      <t>ガク</t>
    </rPh>
    <rPh sb="10" eb="11">
      <t>キュウ</t>
    </rPh>
    <phoneticPr fontId="5"/>
  </si>
  <si>
    <t>通　　　　　常　　　　　学　　　　　級</t>
    <rPh sb="6" eb="7">
      <t>ツネ</t>
    </rPh>
    <rPh sb="12" eb="13">
      <t>ガク</t>
    </rPh>
    <phoneticPr fontId="5"/>
  </si>
  <si>
    <t>学校数</t>
  </si>
  <si>
    <t xml:space="preserve">３　区立小学校数及び学級数 </t>
    <rPh sb="2" eb="4">
      <t>クリツ</t>
    </rPh>
    <phoneticPr fontId="5"/>
  </si>
  <si>
    <t>(注)第四中学校(夜間学級)及び特別支援学級(固定学級)を含む。</t>
    <rPh sb="3" eb="4">
      <t>ダイ</t>
    </rPh>
    <rPh sb="6" eb="8">
      <t>ガッコウ</t>
    </rPh>
    <rPh sb="14" eb="15">
      <t>オヨ</t>
    </rPh>
    <phoneticPr fontId="5"/>
  </si>
  <si>
    <t>3　　学　　年</t>
  </si>
  <si>
    <t>2　　学　　年</t>
  </si>
  <si>
    <t>1　　学　　年</t>
  </si>
  <si>
    <t>総　　　　　数</t>
  </si>
  <si>
    <t>４　区立中学校生徒数</t>
    <phoneticPr fontId="5"/>
  </si>
  <si>
    <t xml:space="preserve"> (注)１学年は３５人を基準とした学級編制。</t>
    <rPh sb="5" eb="7">
      <t>ガクネン</t>
    </rPh>
    <rPh sb="10" eb="11">
      <t>ニン</t>
    </rPh>
    <rPh sb="12" eb="14">
      <t>キジュン</t>
    </rPh>
    <rPh sb="17" eb="19">
      <t>ガッキュウ</t>
    </rPh>
    <rPh sb="19" eb="21">
      <t>ヘンセイ</t>
    </rPh>
    <phoneticPr fontId="5"/>
  </si>
  <si>
    <t>日本語</t>
  </si>
  <si>
    <t>総   数</t>
  </si>
  <si>
    <t>第四中学校二部(夜間学級)</t>
    <rPh sb="0" eb="1">
      <t>ダイ</t>
    </rPh>
    <rPh sb="3" eb="5">
      <t>ガッコウ</t>
    </rPh>
    <phoneticPr fontId="5"/>
  </si>
  <si>
    <t>特別支援
学　　級</t>
    <rPh sb="0" eb="2">
      <t>トクベツ</t>
    </rPh>
    <rPh sb="2" eb="4">
      <t>シエン</t>
    </rPh>
    <rPh sb="5" eb="6">
      <t>ガク</t>
    </rPh>
    <rPh sb="8" eb="9">
      <t>キュウ</t>
    </rPh>
    <phoneticPr fontId="5"/>
  </si>
  <si>
    <t>通　　　常　　　学　　　級</t>
    <rPh sb="4" eb="5">
      <t>ツネ</t>
    </rPh>
    <phoneticPr fontId="5"/>
  </si>
  <si>
    <t>学 校 数</t>
    <phoneticPr fontId="5"/>
  </si>
  <si>
    <t xml:space="preserve"> 区分</t>
    <phoneticPr fontId="5"/>
  </si>
  <si>
    <t xml:space="preserve">５　区立中学校数及び学級数 </t>
    <phoneticPr fontId="5"/>
  </si>
  <si>
    <t xml:space="preserve"> (注)設置校の( )については異種障がい学級併設である。</t>
    <phoneticPr fontId="5"/>
  </si>
  <si>
    <t>特別支援教室</t>
    <rPh sb="0" eb="2">
      <t>トクベツ</t>
    </rPh>
    <rPh sb="2" eb="4">
      <t>シエン</t>
    </rPh>
    <rPh sb="4" eb="6">
      <t>キョウシツ</t>
    </rPh>
    <phoneticPr fontId="5"/>
  </si>
  <si>
    <t>弱　　視</t>
  </si>
  <si>
    <t>難　　聴</t>
  </si>
  <si>
    <t>言語障がい</t>
    <phoneticPr fontId="5"/>
  </si>
  <si>
    <t>情緒障がい</t>
    <phoneticPr fontId="5"/>
  </si>
  <si>
    <t>知的障がい</t>
    <phoneticPr fontId="5"/>
  </si>
  <si>
    <t>23(4)</t>
    <phoneticPr fontId="5"/>
  </si>
  <si>
    <t>22(4)</t>
    <phoneticPr fontId="5"/>
  </si>
  <si>
    <t>学級
数</t>
    <phoneticPr fontId="5"/>
  </si>
  <si>
    <t>設置
校</t>
    <phoneticPr fontId="5"/>
  </si>
  <si>
    <t>児　　　　　童　　　　　数</t>
  </si>
  <si>
    <t>年・</t>
    <phoneticPr fontId="5"/>
  </si>
  <si>
    <t>中　　　学　　　校</t>
  </si>
  <si>
    <t>小　　　　　学　　　　　校</t>
  </si>
  <si>
    <t>６　特別支援学級及び特別支援教室設置状況</t>
    <rPh sb="8" eb="9">
      <t>オヨ</t>
    </rPh>
    <rPh sb="10" eb="12">
      <t>トクベツ</t>
    </rPh>
    <rPh sb="12" eb="14">
      <t>シエン</t>
    </rPh>
    <rPh sb="14" eb="16">
      <t>キョウシツ</t>
    </rPh>
    <phoneticPr fontId="5"/>
  </si>
  <si>
    <t>(注)高等学校進学者数は進学者数と就職進学者数を加えたもの。</t>
  </si>
  <si>
    <t>そ　　の　　他</t>
  </si>
  <si>
    <t>就　　職　　者</t>
  </si>
  <si>
    <t>専修学校等進学者</t>
  </si>
  <si>
    <t>高等学校進学者</t>
  </si>
  <si>
    <t>年度･区分</t>
    <phoneticPr fontId="5"/>
  </si>
  <si>
    <t>進　　路　　内　　訳</t>
  </si>
  <si>
    <t>卒　業　者</t>
    <phoneticPr fontId="5"/>
  </si>
  <si>
    <t>９　区立中学校卒業者の進路状況</t>
    <phoneticPr fontId="5"/>
  </si>
  <si>
    <t>そ　の　他</t>
  </si>
  <si>
    <t>都　　　立</t>
  </si>
  <si>
    <t>国　　　立</t>
  </si>
  <si>
    <t>総　 　数</t>
  </si>
  <si>
    <t>私　　　立</t>
  </si>
  <si>
    <t>公　　　　　立</t>
  </si>
  <si>
    <t>１０　区立中学校卒業者の進学先高等学校</t>
    <phoneticPr fontId="5"/>
  </si>
  <si>
    <t>年度･
区分</t>
    <phoneticPr fontId="5"/>
  </si>
  <si>
    <t>盲･ろう特別支援高等部</t>
    <rPh sb="4" eb="6">
      <t>トクベツ</t>
    </rPh>
    <rPh sb="6" eb="8">
      <t>シエン</t>
    </rPh>
    <rPh sb="8" eb="11">
      <t>コウトウブ</t>
    </rPh>
    <phoneticPr fontId="5"/>
  </si>
  <si>
    <t>高等
専門
学校</t>
    <phoneticPr fontId="5"/>
  </si>
  <si>
    <t>体 育</t>
    <phoneticPr fontId="5"/>
  </si>
  <si>
    <t>芸 術</t>
    <phoneticPr fontId="5"/>
  </si>
  <si>
    <t>家 庭</t>
    <phoneticPr fontId="5"/>
  </si>
  <si>
    <t>水 産</t>
    <phoneticPr fontId="5"/>
  </si>
  <si>
    <t>商 業</t>
    <phoneticPr fontId="5"/>
  </si>
  <si>
    <t>工 業</t>
    <phoneticPr fontId="5"/>
  </si>
  <si>
    <t>農 業</t>
    <phoneticPr fontId="5"/>
  </si>
  <si>
    <t>普　通</t>
  </si>
  <si>
    <t>＜進学学科別内訳＞</t>
    <rPh sb="1" eb="3">
      <t>シンガク</t>
    </rPh>
    <rPh sb="3" eb="5">
      <t>ガッカ</t>
    </rPh>
    <rPh sb="5" eb="6">
      <t>ベツ</t>
    </rPh>
    <phoneticPr fontId="5"/>
  </si>
  <si>
    <t>中　学　校</t>
  </si>
  <si>
    <t>小　学　校</t>
  </si>
  <si>
    <t>(未処置)</t>
    <phoneticPr fontId="5"/>
  </si>
  <si>
    <t>疾病</t>
  </si>
  <si>
    <t>(視力)</t>
    <rPh sb="1" eb="3">
      <t>シリョク</t>
    </rPh>
    <phoneticPr fontId="5"/>
  </si>
  <si>
    <t>年度・区分</t>
  </si>
  <si>
    <t>その他</t>
    <phoneticPr fontId="5"/>
  </si>
  <si>
    <t>むし歯</t>
    <phoneticPr fontId="5"/>
  </si>
  <si>
    <t>鼻・喉頭</t>
  </si>
  <si>
    <t>耳　疾</t>
    <phoneticPr fontId="5"/>
  </si>
  <si>
    <t>眼　疾</t>
    <phoneticPr fontId="5"/>
  </si>
  <si>
    <t>屈折異常</t>
  </si>
  <si>
    <t>受診者数</t>
    <rPh sb="0" eb="3">
      <t>ジュシンシャ</t>
    </rPh>
    <rPh sb="3" eb="4">
      <t>スウ</t>
    </rPh>
    <phoneticPr fontId="5"/>
  </si>
  <si>
    <t>１１　児童・生徒の健診結果</t>
    <phoneticPr fontId="5"/>
  </si>
  <si>
    <t>　　　レステロール、ＬＤＬ－コレステロール)、ヘモグロビンＡ１ｃ、血圧、肥満度。</t>
    <phoneticPr fontId="5"/>
  </si>
  <si>
    <t>　　　５．６％以上と判定された者。検査内容は血清脂質(総コレステロール、ＨＤＬ－コ</t>
    <rPh sb="7" eb="9">
      <t>イジョウ</t>
    </rPh>
    <rPh sb="10" eb="12">
      <t>ハンテイ</t>
    </rPh>
    <phoneticPr fontId="5"/>
  </si>
  <si>
    <t>　(注)対象者は中学２年生及び、前年度に要医学的管理・要経過観察・ヘモグロビンＡ１ｃ</t>
    <phoneticPr fontId="5"/>
  </si>
  <si>
    <t>管理不要</t>
    <rPh sb="0" eb="2">
      <t>カンリ</t>
    </rPh>
    <rPh sb="2" eb="4">
      <t>フヨウ</t>
    </rPh>
    <phoneticPr fontId="5"/>
  </si>
  <si>
    <t>要生活指導</t>
    <rPh sb="0" eb="1">
      <t>ヨウ</t>
    </rPh>
    <rPh sb="1" eb="3">
      <t>セイカツ</t>
    </rPh>
    <rPh sb="3" eb="5">
      <t>シドウ</t>
    </rPh>
    <phoneticPr fontId="5"/>
  </si>
  <si>
    <t>要経過観察</t>
    <rPh sb="0" eb="1">
      <t>ヨウ</t>
    </rPh>
    <rPh sb="1" eb="3">
      <t>ケイカ</t>
    </rPh>
    <rPh sb="3" eb="5">
      <t>カンサツ</t>
    </rPh>
    <phoneticPr fontId="5"/>
  </si>
  <si>
    <t>要医学的管理</t>
    <rPh sb="0" eb="1">
      <t>ヨウ</t>
    </rPh>
    <rPh sb="1" eb="4">
      <t>イガクテキ</t>
    </rPh>
    <rPh sb="4" eb="6">
      <t>カンリ</t>
    </rPh>
    <phoneticPr fontId="5"/>
  </si>
  <si>
    <t>正　　常</t>
    <rPh sb="0" eb="1">
      <t>セイ</t>
    </rPh>
    <rPh sb="3" eb="4">
      <t>ツネ</t>
    </rPh>
    <phoneticPr fontId="5"/>
  </si>
  <si>
    <t>受診者数</t>
    <rPh sb="0" eb="2">
      <t>ジュシン</t>
    </rPh>
    <rPh sb="2" eb="3">
      <t>シャ</t>
    </rPh>
    <rPh sb="3" eb="4">
      <t>カズ</t>
    </rPh>
    <phoneticPr fontId="5"/>
  </si>
  <si>
    <t>１２　小児生活習慣病予防健診検査結果</t>
    <rPh sb="10" eb="12">
      <t>ヨボウ</t>
    </rPh>
    <rPh sb="12" eb="14">
      <t>ケンシン</t>
    </rPh>
    <phoneticPr fontId="5"/>
  </si>
  <si>
    <t>(注)学校給食は全校自校調理方式の民間委託。</t>
  </si>
  <si>
    <t>7.0以上</t>
    <rPh sb="3" eb="5">
      <t>イジョウ</t>
    </rPh>
    <phoneticPr fontId="5"/>
  </si>
  <si>
    <t>2.5未満</t>
    <rPh sb="3" eb="5">
      <t>ミマン</t>
    </rPh>
    <phoneticPr fontId="36"/>
  </si>
  <si>
    <t>20～30</t>
    <phoneticPr fontId="36"/>
  </si>
  <si>
    <t>13～20</t>
    <phoneticPr fontId="5"/>
  </si>
  <si>
    <t>国基準</t>
    <rPh sb="0" eb="1">
      <t>クニ</t>
    </rPh>
    <rPh sb="1" eb="3">
      <t>キジュン</t>
    </rPh>
    <phoneticPr fontId="36"/>
  </si>
  <si>
    <t>足立区基準</t>
    <rPh sb="0" eb="2">
      <t>アダチ</t>
    </rPh>
    <rPh sb="2" eb="3">
      <t>ク</t>
    </rPh>
    <rPh sb="3" eb="5">
      <t>キジュン</t>
    </rPh>
    <phoneticPr fontId="36"/>
  </si>
  <si>
    <t>中学校</t>
    <rPh sb="0" eb="3">
      <t>チュウガッコウ</t>
    </rPh>
    <phoneticPr fontId="5"/>
  </si>
  <si>
    <t>4.5以上</t>
    <rPh sb="3" eb="5">
      <t>イジョウ</t>
    </rPh>
    <phoneticPr fontId="5"/>
  </si>
  <si>
    <t>2.0未満</t>
    <rPh sb="3" eb="5">
      <t>ミマン</t>
    </rPh>
    <phoneticPr fontId="36"/>
  </si>
  <si>
    <t>小学校</t>
    <rPh sb="0" eb="3">
      <t>ショウガッコウ</t>
    </rPh>
    <phoneticPr fontId="5"/>
  </si>
  <si>
    <t>(ｍｇ)</t>
    <phoneticPr fontId="36"/>
  </si>
  <si>
    <t>(μgRAE)</t>
    <phoneticPr fontId="36"/>
  </si>
  <si>
    <t>Ｃ</t>
    <phoneticPr fontId="36"/>
  </si>
  <si>
    <t>Ｂ2</t>
    <phoneticPr fontId="36"/>
  </si>
  <si>
    <t>Ｂ1</t>
    <phoneticPr fontId="36"/>
  </si>
  <si>
    <t>Ａ</t>
    <phoneticPr fontId="5"/>
  </si>
  <si>
    <t>区　分</t>
    <rPh sb="0" eb="1">
      <t>ク</t>
    </rPh>
    <rPh sb="2" eb="3">
      <t>ブン</t>
    </rPh>
    <phoneticPr fontId="5"/>
  </si>
  <si>
    <t>ビ　タ　ミ　ン</t>
  </si>
  <si>
    <t>食　物
繊　維
(ｇ)</t>
    <phoneticPr fontId="36"/>
  </si>
  <si>
    <t>食  塩
相当量
(ｇ)</t>
    <rPh sb="0" eb="1">
      <t>ショク</t>
    </rPh>
    <rPh sb="3" eb="4">
      <t>シオ</t>
    </rPh>
    <rPh sb="5" eb="7">
      <t>ソウトウ</t>
    </rPh>
    <rPh sb="7" eb="8">
      <t>リョウ</t>
    </rPh>
    <phoneticPr fontId="36"/>
  </si>
  <si>
    <t>亜 鉛
(ｍｇ)</t>
    <rPh sb="0" eb="1">
      <t>ア</t>
    </rPh>
    <rPh sb="2" eb="3">
      <t>ナマリ</t>
    </rPh>
    <phoneticPr fontId="36"/>
  </si>
  <si>
    <t>鉄
(ｍｇ)</t>
    <phoneticPr fontId="36"/>
  </si>
  <si>
    <t>マグネ
シウム
(ｍｇ)</t>
    <phoneticPr fontId="36"/>
  </si>
  <si>
    <t>カルシ
ウ　ム
(ｍｇ)</t>
    <phoneticPr fontId="36"/>
  </si>
  <si>
    <t>脂 質
(％)</t>
    <rPh sb="0" eb="1">
      <t>シ</t>
    </rPh>
    <rPh sb="2" eb="3">
      <t>シツ</t>
    </rPh>
    <phoneticPr fontId="36"/>
  </si>
  <si>
    <t>たんぱ
く　質
(％)</t>
    <phoneticPr fontId="36"/>
  </si>
  <si>
    <t>エネルギー
(kcal)</t>
    <phoneticPr fontId="36"/>
  </si>
  <si>
    <t>１３　区立学校給食栄養内容</t>
    <phoneticPr fontId="5"/>
  </si>
  <si>
    <t>(注２)在籍数は第四中学校(夜間学校)除く。　　　</t>
    <phoneticPr fontId="5"/>
  </si>
  <si>
    <t>(注１)在籍数は当該年度の５月１日の数値である。</t>
    <phoneticPr fontId="5"/>
  </si>
  <si>
    <t>準要保護</t>
  </si>
  <si>
    <t>要 保 護</t>
  </si>
  <si>
    <t>対　　象　　生　　徒　　数</t>
    <rPh sb="0" eb="1">
      <t>タイ</t>
    </rPh>
    <rPh sb="3" eb="4">
      <t>ゾウ</t>
    </rPh>
    <rPh sb="6" eb="7">
      <t>ショウ</t>
    </rPh>
    <phoneticPr fontId="5"/>
  </si>
  <si>
    <t>在　籍　数</t>
  </si>
  <si>
    <t>対　　象　　児　　童　　数</t>
    <rPh sb="0" eb="1">
      <t>タイ</t>
    </rPh>
    <rPh sb="3" eb="4">
      <t>ゾウ</t>
    </rPh>
    <rPh sb="6" eb="7">
      <t>ジ</t>
    </rPh>
    <phoneticPr fontId="5"/>
  </si>
  <si>
    <t>小　　　学　　　校</t>
  </si>
  <si>
    <t>１４　就学援助対象児童数・生徒数</t>
    <phoneticPr fontId="5"/>
  </si>
  <si>
    <t>　(注)新規貸付人数には新型コロナ対策特別貸付者を含む。</t>
    <rPh sb="4" eb="6">
      <t>シンキ</t>
    </rPh>
    <rPh sb="6" eb="8">
      <t>カシツケ</t>
    </rPh>
    <rPh sb="8" eb="10">
      <t>ニンズウ</t>
    </rPh>
    <rPh sb="12" eb="14">
      <t>シンガタ</t>
    </rPh>
    <rPh sb="17" eb="19">
      <t>タイサク</t>
    </rPh>
    <rPh sb="19" eb="21">
      <t>トクベツ</t>
    </rPh>
    <rPh sb="21" eb="23">
      <t>カシツケ</t>
    </rPh>
    <rPh sb="23" eb="24">
      <t>シャ</t>
    </rPh>
    <rPh sb="25" eb="26">
      <t>フク</t>
    </rPh>
    <phoneticPr fontId="5"/>
  </si>
  <si>
    <t>　(注)採用者数には貸付辞退者を含む。</t>
    <phoneticPr fontId="5"/>
  </si>
  <si>
    <t>(千円)</t>
    <phoneticPr fontId="5"/>
  </si>
  <si>
    <t>新規</t>
  </si>
  <si>
    <t>継続</t>
  </si>
  <si>
    <t>大 学</t>
  </si>
  <si>
    <t>高 校</t>
  </si>
  <si>
    <t>大学</t>
  </si>
  <si>
    <t>高校</t>
  </si>
  <si>
    <t>貸付金額</t>
  </si>
  <si>
    <t>貸　付　人　数</t>
    <rPh sb="6" eb="7">
      <t>カズ</t>
    </rPh>
    <phoneticPr fontId="5"/>
  </si>
  <si>
    <t>採　用　者　数</t>
  </si>
  <si>
    <t>申　請　者　数</t>
  </si>
  <si>
    <t>１５　育英資金貸付状況</t>
    <phoneticPr fontId="5"/>
  </si>
  <si>
    <t>資料：子ども家庭部 子ども政策課、子ども施設運営課、子ども施設入園課</t>
    <rPh sb="13" eb="15">
      <t>セイサク</t>
    </rPh>
    <rPh sb="20" eb="22">
      <t>シセツ</t>
    </rPh>
    <rPh sb="22" eb="24">
      <t>ウンエイ</t>
    </rPh>
    <rPh sb="26" eb="27">
      <t>コ</t>
    </rPh>
    <rPh sb="29" eb="31">
      <t>シセツ</t>
    </rPh>
    <rPh sb="31" eb="33">
      <t>ニュウエン</t>
    </rPh>
    <rPh sb="33" eb="34">
      <t>カ</t>
    </rPh>
    <phoneticPr fontId="5"/>
  </si>
  <si>
    <t>保育士</t>
  </si>
  <si>
    <t>教　員</t>
  </si>
  <si>
    <t>5　歳</t>
  </si>
  <si>
    <t>4　歳</t>
  </si>
  <si>
    <t>3　歳</t>
  </si>
  <si>
    <t>2　歳</t>
  </si>
  <si>
    <t>1　歳</t>
  </si>
  <si>
    <t>年</t>
  </si>
  <si>
    <t>園　　　児　　　数</t>
  </si>
  <si>
    <t>園　数</t>
  </si>
  <si>
    <t>区分</t>
  </si>
  <si>
    <t>１６　区立認定こども園数及び園児・教職員数</t>
    <phoneticPr fontId="23"/>
  </si>
  <si>
    <t>資料：こども支援センターげんき 支援管理課、教育相談課</t>
    <rPh sb="16" eb="18">
      <t>シエン</t>
    </rPh>
    <rPh sb="18" eb="20">
      <t>カンリ</t>
    </rPh>
    <rPh sb="20" eb="21">
      <t>カ</t>
    </rPh>
    <rPh sb="22" eb="24">
      <t>キョウイク</t>
    </rPh>
    <rPh sb="24" eb="26">
      <t>ソウダン</t>
    </rPh>
    <rPh sb="26" eb="27">
      <t>カ</t>
    </rPh>
    <phoneticPr fontId="5"/>
  </si>
  <si>
    <t>発　達　相　談</t>
    <rPh sb="0" eb="1">
      <t>ハッ</t>
    </rPh>
    <rPh sb="2" eb="3">
      <t>タッ</t>
    </rPh>
    <rPh sb="4" eb="5">
      <t>ソウ</t>
    </rPh>
    <rPh sb="6" eb="7">
      <t>ダン</t>
    </rPh>
    <phoneticPr fontId="3"/>
  </si>
  <si>
    <t>転　学　相　談</t>
    <phoneticPr fontId="3"/>
  </si>
  <si>
    <t>就　学　相　談</t>
    <phoneticPr fontId="5"/>
  </si>
  <si>
    <t>そ　　　の　　他</t>
  </si>
  <si>
    <t>言　　　　　　語</t>
  </si>
  <si>
    <t>身体・視力・聴力</t>
  </si>
  <si>
    <t>習　　　　　　癖</t>
  </si>
  <si>
    <t>精　　　　　　神</t>
  </si>
  <si>
    <t>行動（その他）</t>
    <rPh sb="0" eb="2">
      <t>コウドウ</t>
    </rPh>
    <rPh sb="5" eb="6">
      <t>タ</t>
    </rPh>
    <phoneticPr fontId="10"/>
  </si>
  <si>
    <t>不   　登   　校</t>
    <phoneticPr fontId="10"/>
  </si>
  <si>
    <t>性　　　　　　格</t>
  </si>
  <si>
    <t>学　　　　　　業</t>
  </si>
  <si>
    <t>知　　　　　　能　　</t>
    <phoneticPr fontId="5"/>
  </si>
  <si>
    <t>未　　了</t>
  </si>
  <si>
    <t>終　　結</t>
  </si>
  <si>
    <t>前年度継続</t>
  </si>
  <si>
    <t>新　　規</t>
  </si>
  <si>
    <t>年度・区分</t>
    <phoneticPr fontId="5"/>
  </si>
  <si>
    <t>相　　談　　結　　果</t>
  </si>
  <si>
    <t>相　　談　　者　　数</t>
  </si>
  <si>
    <t>相談回数</t>
  </si>
  <si>
    <t>２５　教育・就学相談件数</t>
    <phoneticPr fontId="5"/>
  </si>
  <si>
    <t>(注)休止中を除く。</t>
    <rPh sb="3" eb="6">
      <t>キュウシチュウ</t>
    </rPh>
    <rPh sb="7" eb="8">
      <t>ノゾ</t>
    </rPh>
    <phoneticPr fontId="5"/>
  </si>
  <si>
    <t>資料：子ども家庭部 子ども政策課</t>
    <rPh sb="3" eb="9">
      <t>トモカ</t>
    </rPh>
    <rPh sb="10" eb="16">
      <t>カ</t>
    </rPh>
    <phoneticPr fontId="5"/>
  </si>
  <si>
    <t>教　員</t>
    <phoneticPr fontId="5"/>
  </si>
  <si>
    <t>5　歳</t>
    <phoneticPr fontId="5"/>
  </si>
  <si>
    <t>4　歳</t>
    <phoneticPr fontId="5"/>
  </si>
  <si>
    <t>3　歳</t>
    <phoneticPr fontId="5"/>
  </si>
  <si>
    <t>満3歳</t>
    <phoneticPr fontId="5"/>
  </si>
  <si>
    <t>総　数</t>
    <phoneticPr fontId="5"/>
  </si>
  <si>
    <t>園　数</t>
    <phoneticPr fontId="5"/>
  </si>
  <si>
    <t>１７　私立幼稚園数及び園児・教職員数</t>
    <phoneticPr fontId="5"/>
  </si>
  <si>
    <t>　　(注２)区内の私立認定こども園はすべて幼稚園型（幼稚園が共通時間後も預かり保育を行う類型）。　　　　　　　　　</t>
    <rPh sb="6" eb="8">
      <t>クナイ</t>
    </rPh>
    <rPh sb="9" eb="11">
      <t>シリツ</t>
    </rPh>
    <rPh sb="11" eb="13">
      <t>ニンテイ</t>
    </rPh>
    <rPh sb="16" eb="17">
      <t>エン</t>
    </rPh>
    <phoneticPr fontId="5"/>
  </si>
  <si>
    <t>　　(注１)認定こども園とは幼稚園や保育所等が教育と保育の両方の機能を提供する施設。</t>
    <phoneticPr fontId="5"/>
  </si>
  <si>
    <t>資料：子ども家庭部 子ども政策課</t>
    <rPh sb="3" eb="4">
      <t>コ</t>
    </rPh>
    <rPh sb="6" eb="8">
      <t>カテイ</t>
    </rPh>
    <rPh sb="8" eb="9">
      <t>ブ</t>
    </rPh>
    <rPh sb="10" eb="11">
      <t>コ</t>
    </rPh>
    <rPh sb="13" eb="15">
      <t>セイサク</t>
    </rPh>
    <rPh sb="15" eb="16">
      <t>カ</t>
    </rPh>
    <phoneticPr fontId="5"/>
  </si>
  <si>
    <t>令和2年</t>
    <rPh sb="0" eb="2">
      <t>レイワ</t>
    </rPh>
    <rPh sb="3" eb="4">
      <t>ネン</t>
    </rPh>
    <phoneticPr fontId="5"/>
  </si>
  <si>
    <t>5　歳</t>
    <rPh sb="2" eb="3">
      <t>サイ</t>
    </rPh>
    <phoneticPr fontId="5"/>
  </si>
  <si>
    <t>4　歳</t>
    <rPh sb="2" eb="3">
      <t>サイ</t>
    </rPh>
    <phoneticPr fontId="5"/>
  </si>
  <si>
    <t>3　歳</t>
    <rPh sb="2" eb="3">
      <t>サイ</t>
    </rPh>
    <phoneticPr fontId="5"/>
  </si>
  <si>
    <t>2　歳</t>
    <rPh sb="2" eb="3">
      <t>サイ</t>
    </rPh>
    <phoneticPr fontId="5"/>
  </si>
  <si>
    <t>1　歳</t>
    <rPh sb="2" eb="3">
      <t>サイ</t>
    </rPh>
    <phoneticPr fontId="5"/>
  </si>
  <si>
    <t>0　歳</t>
    <rPh sb="2" eb="3">
      <t>サイ</t>
    </rPh>
    <phoneticPr fontId="5"/>
  </si>
  <si>
    <t>長時間利用児数</t>
    <rPh sb="0" eb="3">
      <t>チョウジカン</t>
    </rPh>
    <rPh sb="3" eb="5">
      <t>リヨウ</t>
    </rPh>
    <rPh sb="5" eb="6">
      <t>ジ</t>
    </rPh>
    <rPh sb="6" eb="7">
      <t>スウ</t>
    </rPh>
    <phoneticPr fontId="5"/>
  </si>
  <si>
    <t>施設数</t>
    <rPh sb="0" eb="3">
      <t>シセツスウ</t>
    </rPh>
    <phoneticPr fontId="5"/>
  </si>
  <si>
    <t>(各年４月１日現在)</t>
    <rPh sb="1" eb="3">
      <t>カクネン</t>
    </rPh>
    <rPh sb="4" eb="5">
      <t>ガツ</t>
    </rPh>
    <rPh sb="6" eb="7">
      <t>ニチ</t>
    </rPh>
    <rPh sb="7" eb="9">
      <t>ゲンザイ</t>
    </rPh>
    <phoneticPr fontId="5"/>
  </si>
  <si>
    <t>１８　私立認定こども園の利用状況</t>
    <rPh sb="3" eb="5">
      <t>シリツ</t>
    </rPh>
    <phoneticPr fontId="5"/>
  </si>
  <si>
    <t>（注）令和元年９月までは「幼稚園就園奨励費補助」。</t>
    <phoneticPr fontId="5"/>
  </si>
  <si>
    <t>資料：子ども家庭部 子ども政策課</t>
    <rPh sb="3" eb="9">
      <t>トモカ</t>
    </rPh>
    <rPh sb="10" eb="11">
      <t>コ</t>
    </rPh>
    <rPh sb="13" eb="15">
      <t>セイサク</t>
    </rPh>
    <rPh sb="15" eb="16">
      <t>カ</t>
    </rPh>
    <phoneticPr fontId="5"/>
  </si>
  <si>
    <t>補助金 (円)</t>
    <phoneticPr fontId="5"/>
  </si>
  <si>
    <t>対象数</t>
  </si>
  <si>
    <t>１９　施設等利用費支給状況（幼稚園）</t>
    <rPh sb="3" eb="5">
      <t>シセツ</t>
    </rPh>
    <rPh sb="5" eb="6">
      <t>トウ</t>
    </rPh>
    <rPh sb="6" eb="8">
      <t>リヨウ</t>
    </rPh>
    <rPh sb="8" eb="9">
      <t>ヒ</t>
    </rPh>
    <rPh sb="9" eb="11">
      <t>シキュウ</t>
    </rPh>
    <rPh sb="14" eb="17">
      <t>ヨウチエン</t>
    </rPh>
    <phoneticPr fontId="5"/>
  </si>
  <si>
    <t>資料：子ども家庭部 子ども政策課</t>
    <rPh sb="3" eb="9">
      <t>トモカ</t>
    </rPh>
    <rPh sb="10" eb="11">
      <t>コ</t>
    </rPh>
    <rPh sb="13" eb="16">
      <t>セイサクカ</t>
    </rPh>
    <phoneticPr fontId="5"/>
  </si>
  <si>
    <t>２０　私立幼稚園等園児保護者負担軽減措置状況</t>
    <phoneticPr fontId="5"/>
  </si>
  <si>
    <t>資料：子ども家庭部 青少年課</t>
    <rPh sb="3" eb="4">
      <t>コ</t>
    </rPh>
    <rPh sb="6" eb="8">
      <t>カテイ</t>
    </rPh>
    <rPh sb="8" eb="9">
      <t>ブ</t>
    </rPh>
    <phoneticPr fontId="5"/>
  </si>
  <si>
    <t>子育て仲間づくり(参加団体数)</t>
    <rPh sb="0" eb="2">
      <t>コソダ</t>
    </rPh>
    <rPh sb="3" eb="5">
      <t>ナカマ</t>
    </rPh>
    <rPh sb="9" eb="11">
      <t>サンカ</t>
    </rPh>
    <rPh sb="11" eb="13">
      <t>ダンタイ</t>
    </rPh>
    <rPh sb="13" eb="14">
      <t>スウ</t>
    </rPh>
    <phoneticPr fontId="5"/>
  </si>
  <si>
    <t>参　加　者　数</t>
    <rPh sb="0" eb="1">
      <t>サン</t>
    </rPh>
    <rPh sb="2" eb="3">
      <t>カ</t>
    </rPh>
    <rPh sb="4" eb="5">
      <t>シャ</t>
    </rPh>
    <rPh sb="6" eb="7">
      <t>スウ</t>
    </rPh>
    <phoneticPr fontId="5"/>
  </si>
  <si>
    <t>事　業　内　容</t>
    <rPh sb="0" eb="1">
      <t>コト</t>
    </rPh>
    <rPh sb="2" eb="3">
      <t>ギョウ</t>
    </rPh>
    <rPh sb="4" eb="5">
      <t>ウチ</t>
    </rPh>
    <rPh sb="6" eb="7">
      <t>カタチ</t>
    </rPh>
    <phoneticPr fontId="5"/>
  </si>
  <si>
    <t>２６　就学前家庭教育実施状況</t>
    <phoneticPr fontId="5"/>
  </si>
  <si>
    <t>こ　ど　も</t>
    <phoneticPr fontId="5"/>
  </si>
  <si>
    <t>大　　人</t>
    <rPh sb="0" eb="1">
      <t>ダイ</t>
    </rPh>
    <rPh sb="3" eb="4">
      <t>ジン</t>
    </rPh>
    <phoneticPr fontId="5"/>
  </si>
  <si>
    <t>総　　数</t>
    <rPh sb="0" eb="1">
      <t>フサ</t>
    </rPh>
    <rPh sb="3" eb="4">
      <t>カズ</t>
    </rPh>
    <phoneticPr fontId="5"/>
  </si>
  <si>
    <t>２７　家族ふれあいの日参加状況</t>
    <phoneticPr fontId="5"/>
  </si>
  <si>
    <t>資料：子ども家庭部 青少年課</t>
    <phoneticPr fontId="5"/>
  </si>
  <si>
    <t>会　員　数</t>
  </si>
  <si>
    <t>団　体　数</t>
  </si>
  <si>
    <t>年度</t>
    <rPh sb="1" eb="2">
      <t>ド</t>
    </rPh>
    <phoneticPr fontId="5"/>
  </si>
  <si>
    <t>スポーツ少年団</t>
  </si>
  <si>
    <t>子　ど　も　会</t>
  </si>
  <si>
    <t>２８　少年団体加入状況</t>
    <phoneticPr fontId="5"/>
  </si>
  <si>
    <t>(注)令和3年は会場開催中止のため、数値は記念品配布数。</t>
    <rPh sb="1" eb="2">
      <t>チュウ</t>
    </rPh>
    <rPh sb="3" eb="5">
      <t>レイワ</t>
    </rPh>
    <rPh sb="6" eb="7">
      <t>ネン</t>
    </rPh>
    <rPh sb="8" eb="10">
      <t>カイジョウ</t>
    </rPh>
    <rPh sb="10" eb="12">
      <t>カイサイ</t>
    </rPh>
    <rPh sb="12" eb="14">
      <t>チュウシ</t>
    </rPh>
    <rPh sb="18" eb="20">
      <t>スウチ</t>
    </rPh>
    <rPh sb="21" eb="24">
      <t>キネンヒン</t>
    </rPh>
    <rPh sb="24" eb="26">
      <t>ハイフ</t>
    </rPh>
    <rPh sb="26" eb="27">
      <t>スウ</t>
    </rPh>
    <phoneticPr fontId="5"/>
  </si>
  <si>
    <t>資料：子ども家庭部 青少年課</t>
    <rPh sb="3" eb="4">
      <t>コ</t>
    </rPh>
    <rPh sb="6" eb="9">
      <t>カテイブ</t>
    </rPh>
    <rPh sb="10" eb="13">
      <t>セイショウネン</t>
    </rPh>
    <rPh sb="13" eb="14">
      <t>カ</t>
    </rPh>
    <phoneticPr fontId="5"/>
  </si>
  <si>
    <t>年　</t>
    <phoneticPr fontId="5"/>
  </si>
  <si>
    <t>参　　加　　率 (％)</t>
    <phoneticPr fontId="5"/>
  </si>
  <si>
    <t>参　　加　　者</t>
  </si>
  <si>
    <t>該　　当　　者</t>
  </si>
  <si>
    <t>(各年１月実施)</t>
    <rPh sb="4" eb="5">
      <t>ツキ</t>
    </rPh>
    <rPh sb="5" eb="7">
      <t>ジッシ</t>
    </rPh>
    <phoneticPr fontId="5"/>
  </si>
  <si>
    <t xml:space="preserve">２９　成人の日の集い参加状況 </t>
    <phoneticPr fontId="5"/>
  </si>
  <si>
    <r>
      <t>650</t>
    </r>
    <r>
      <rPr>
        <b/>
        <sz val="6"/>
        <rFont val="ＭＳ 明朝"/>
        <family val="1"/>
        <charset val="128"/>
      </rPr>
      <t>※</t>
    </r>
    <phoneticPr fontId="5"/>
  </si>
  <si>
    <r>
      <t>830</t>
    </r>
    <r>
      <rPr>
        <b/>
        <sz val="6"/>
        <rFont val="ＭＳ 明朝"/>
        <family val="1"/>
        <charset val="128"/>
      </rPr>
      <t>※</t>
    </r>
    <phoneticPr fontId="5"/>
  </si>
  <si>
    <t>(令和４年４月１日現在)</t>
    <rPh sb="1" eb="3">
      <t>レイワ</t>
    </rPh>
    <rPh sb="6" eb="7">
      <t>ガツ</t>
    </rPh>
    <rPh sb="8" eb="9">
      <t>ニチ</t>
    </rPh>
    <phoneticPr fontId="36"/>
  </si>
  <si>
    <t>(注１)令和２、３年度は新型コロナウイルス感染症拡大防止のため中止。</t>
    <rPh sb="1" eb="2">
      <t>チュウ</t>
    </rPh>
    <rPh sb="4" eb="6">
      <t>レイワ</t>
    </rPh>
    <rPh sb="9" eb="11">
      <t>ネンド</t>
    </rPh>
    <rPh sb="10" eb="11">
      <t>ド</t>
    </rPh>
    <rPh sb="12" eb="14">
      <t>シンガタ</t>
    </rPh>
    <rPh sb="21" eb="23">
      <t>カンセン</t>
    </rPh>
    <rPh sb="23" eb="24">
      <t>ショウ</t>
    </rPh>
    <rPh sb="24" eb="28">
      <t>カクダイボウシ</t>
    </rPh>
    <rPh sb="31" eb="33">
      <t>チュウシ</t>
    </rPh>
    <phoneticPr fontId="5"/>
  </si>
  <si>
    <t>(注２)令和２、３年度は、新型コロナウイルス感染症拡大防止のため竹ノ塚駅前及び街路樹のイルミネーションのみ。</t>
    <rPh sb="1" eb="2">
      <t>チュウ</t>
    </rPh>
    <rPh sb="4" eb="6">
      <t>レイワ</t>
    </rPh>
    <rPh sb="9" eb="11">
      <t>ネンド</t>
    </rPh>
    <rPh sb="13" eb="15">
      <t>シンガタ</t>
    </rPh>
    <rPh sb="22" eb="25">
      <t>カンセンショウ</t>
    </rPh>
    <rPh sb="25" eb="27">
      <t>カクダイ</t>
    </rPh>
    <rPh sb="27" eb="29">
      <t>ボウシ</t>
    </rPh>
    <rPh sb="32" eb="33">
      <t>タケ</t>
    </rPh>
    <rPh sb="34" eb="35">
      <t>ヅカ</t>
    </rPh>
    <rPh sb="35" eb="36">
      <t>エキ</t>
    </rPh>
    <rPh sb="36" eb="37">
      <t>マエ</t>
    </rPh>
    <rPh sb="37" eb="38">
      <t>オヨ</t>
    </rPh>
    <rPh sb="39" eb="42">
      <t>ガイロジュ</t>
    </rPh>
    <phoneticPr fontId="5"/>
  </si>
  <si>
    <t xml:space="preserve"> (注)１、２、３学年は３５人を基準とした学級編制。</t>
    <rPh sb="9" eb="11">
      <t>ガクネン</t>
    </rPh>
    <rPh sb="14" eb="15">
      <t>ニン</t>
    </rPh>
    <rPh sb="16" eb="18">
      <t>キジュン</t>
    </rPh>
    <rPh sb="21" eb="23">
      <t>ガッキュウ</t>
    </rPh>
    <rPh sb="23" eb="25">
      <t>ヘンセイ</t>
    </rPh>
    <phoneticPr fontId="5"/>
  </si>
  <si>
    <t>(注２)令和２年９月新田学園第二校庭運用開始。</t>
    <rPh sb="4" eb="5">
      <t>レイ</t>
    </rPh>
    <rPh sb="5" eb="6">
      <t>カズ</t>
    </rPh>
    <rPh sb="7" eb="8">
      <t>ネン</t>
    </rPh>
    <rPh sb="9" eb="10">
      <t>ガツ</t>
    </rPh>
    <rPh sb="10" eb="12">
      <t>シンデン</t>
    </rPh>
    <rPh sb="12" eb="14">
      <t>ガクエン</t>
    </rPh>
    <rPh sb="14" eb="16">
      <t>ダイニ</t>
    </rPh>
    <rPh sb="16" eb="18">
      <t>コウテイアヤセ</t>
    </rPh>
    <rPh sb="18" eb="22">
      <t>ウンヨウカイシ</t>
    </rPh>
    <phoneticPr fontId="5"/>
  </si>
  <si>
    <t>(注４)令和４年４月綾瀬小学校仮校舎から新校舎に移転。</t>
    <rPh sb="4" eb="5">
      <t>レイ</t>
    </rPh>
    <rPh sb="5" eb="6">
      <t>カズ</t>
    </rPh>
    <rPh sb="7" eb="8">
      <t>ネン</t>
    </rPh>
    <rPh sb="9" eb="10">
      <t>ガツ</t>
    </rPh>
    <rPh sb="10" eb="12">
      <t>アヤセ</t>
    </rPh>
    <rPh sb="12" eb="15">
      <t>ショウガッコウ</t>
    </rPh>
    <rPh sb="13" eb="15">
      <t>ガッコウ</t>
    </rPh>
    <rPh sb="15" eb="16">
      <t>カリ</t>
    </rPh>
    <rPh sb="16" eb="18">
      <t>コウシャ</t>
    </rPh>
    <rPh sb="20" eb="21">
      <t>シン</t>
    </rPh>
    <rPh sb="21" eb="23">
      <t>コウシャ</t>
    </rPh>
    <rPh sb="24" eb="26">
      <t>イテン</t>
    </rPh>
    <phoneticPr fontId="5"/>
  </si>
  <si>
    <t>(注３)令和４年１月千寿青葉中学校仮校舎から新校舎に移転。</t>
    <rPh sb="4" eb="5">
      <t>レイ</t>
    </rPh>
    <rPh sb="5" eb="6">
      <t>カズ</t>
    </rPh>
    <rPh sb="7" eb="8">
      <t>ネン</t>
    </rPh>
    <rPh sb="9" eb="10">
      <t>ガツ</t>
    </rPh>
    <rPh sb="10" eb="12">
      <t>センジュ</t>
    </rPh>
    <rPh sb="12" eb="14">
      <t>アオバ</t>
    </rPh>
    <rPh sb="14" eb="15">
      <t>チュウ</t>
    </rPh>
    <rPh sb="15" eb="17">
      <t>ガッコウ</t>
    </rPh>
    <rPh sb="17" eb="18">
      <t>カリ</t>
    </rPh>
    <rPh sb="18" eb="20">
      <t>コウシャ</t>
    </rPh>
    <rPh sb="22" eb="23">
      <t>シン</t>
    </rPh>
    <rPh sb="23" eb="25">
      <t>コウシャ</t>
    </rPh>
    <rPh sb="26" eb="28">
      <t>イテン</t>
    </rPh>
    <phoneticPr fontId="5"/>
  </si>
  <si>
    <t xml:space="preserve">※ エネルギーは暫定値　　　　　　　　　　　　 </t>
    <rPh sb="8" eb="11">
      <t>ザンテイチ</t>
    </rPh>
    <phoneticPr fontId="5"/>
  </si>
  <si>
    <t>(注５)令和４年４月江北小学校・高野小学校統合により新校舎に移転。</t>
    <rPh sb="4" eb="5">
      <t>レイ</t>
    </rPh>
    <rPh sb="5" eb="6">
      <t>カズ</t>
    </rPh>
    <rPh sb="7" eb="8">
      <t>ネン</t>
    </rPh>
    <rPh sb="9" eb="10">
      <t>ガツ</t>
    </rPh>
    <rPh sb="10" eb="12">
      <t>コウホク</t>
    </rPh>
    <rPh sb="12" eb="15">
      <t>ショウガッコウ</t>
    </rPh>
    <rPh sb="16" eb="18">
      <t>コウヤ</t>
    </rPh>
    <rPh sb="18" eb="21">
      <t>ショウガッコウ</t>
    </rPh>
    <rPh sb="21" eb="23">
      <t>トウゴウ</t>
    </rPh>
    <rPh sb="26" eb="27">
      <t>シン</t>
    </rPh>
    <rPh sb="27" eb="29">
      <t>コウシャ</t>
    </rPh>
    <rPh sb="30" eb="32">
      <t>イテン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</si>
</sst>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Red]&quot;¥&quot;\-#,##0"/>
    <numFmt numFmtId="42" formatCode="_ &quot;¥&quot;* #,##0_ ;_ &quot;¥&quot;* \-#,##0_ ;_ &quot;¥&quot;* &quot;-&quot;_ ;_ @_ "/>
    <numFmt numFmtId="41" formatCode="_ * #,##0_ ;_ * \-#,##0_ ;_ * &quot;-&quot;_ ;_ @_ "/>
    <numFmt numFmtId="176" formatCode="0_);[Red]\(0\)"/>
    <numFmt numFmtId="177" formatCode="#,##0_);\(#,##0\)"/>
    <numFmt numFmtId="178" formatCode="#,##0_);[Red]\(#,##0\)"/>
    <numFmt numFmtId="179" formatCode="#,##0_ "/>
    <numFmt numFmtId="180" formatCode="0_);\(0\)"/>
    <numFmt numFmtId="181" formatCode="0.00_);\(0.00\)"/>
    <numFmt numFmtId="182" formatCode="0.0_);\(0.0\)"/>
    <numFmt numFmtId="183" formatCode="0.0_);[Red]\(0.0\)"/>
    <numFmt numFmtId="184" formatCode="#,##0.00_);\(#,##0.00\)"/>
  </numFmts>
  <fonts count="47">
    <font>
      <sz val="11"/>
      <name val="ＭＳ 明朝"/>
      <family val="1"/>
      <charset val="128"/>
    </font>
    <font>
      <sz val="11"/>
      <name val="ＭＳ 明朝"/>
      <family val="1"/>
      <charset val="128"/>
    </font>
    <font>
      <b/>
      <sz val="11"/>
      <name val="ＭＳ 明朝"/>
      <family val="1"/>
      <charset val="128"/>
    </font>
    <font>
      <sz val="6"/>
      <name val="游ゴシック"/>
      <family val="2"/>
      <charset val="128"/>
      <scheme val="minor"/>
    </font>
    <font>
      <b/>
      <sz val="8"/>
      <name val="ＭＳ 明朝"/>
      <family val="1"/>
      <charset val="128"/>
    </font>
    <font>
      <sz val="6"/>
      <name val="ＭＳ 明朝"/>
      <family val="1"/>
      <charset val="128"/>
    </font>
    <font>
      <b/>
      <sz val="10"/>
      <name val="ＭＳ ゴシック"/>
      <family val="3"/>
      <charset val="128"/>
    </font>
    <font>
      <b/>
      <sz val="10"/>
      <name val="ＭＳ 明朝"/>
      <family val="1"/>
      <charset val="128"/>
    </font>
    <font>
      <sz val="11"/>
      <color theme="1"/>
      <name val="游ゴシック"/>
      <family val="3"/>
      <charset val="128"/>
      <scheme val="minor"/>
    </font>
    <font>
      <b/>
      <sz val="9.25"/>
      <name val="ＭＳ 明朝"/>
      <family val="1"/>
      <charset val="128"/>
    </font>
    <font>
      <sz val="6"/>
      <name val="游ゴシック"/>
      <family val="3"/>
      <charset val="128"/>
    </font>
    <font>
      <b/>
      <sz val="9"/>
      <name val="ＭＳ 明朝"/>
      <family val="1"/>
      <charset val="128"/>
    </font>
    <font>
      <b/>
      <sz val="8.5"/>
      <name val="ＭＳ 明朝"/>
      <family val="1"/>
      <charset val="128"/>
    </font>
    <font>
      <b/>
      <sz val="11"/>
      <name val="ＭＳ ゴシック"/>
      <family val="3"/>
      <charset val="128"/>
    </font>
    <font>
      <sz val="9"/>
      <color indexed="81"/>
      <name val="MS P ゴシック"/>
      <family val="3"/>
      <charset val="128"/>
    </font>
    <font>
      <sz val="10"/>
      <name val="HGP創英角ｺﾞｼｯｸUB"/>
      <family val="3"/>
      <charset val="128"/>
    </font>
    <font>
      <sz val="11"/>
      <name val="ＭＳ Ｐゴシック"/>
      <family val="3"/>
      <charset val="128"/>
    </font>
    <font>
      <b/>
      <sz val="11"/>
      <name val="ＭＳ Ｐゴシック"/>
      <family val="3"/>
      <charset val="128"/>
    </font>
    <font>
      <b/>
      <sz val="11"/>
      <color indexed="10"/>
      <name val="ＭＳ Ｐゴシック"/>
      <family val="3"/>
      <charset val="128"/>
    </font>
    <font>
      <b/>
      <sz val="9"/>
      <name val="ＭＳ ゴシック"/>
      <family val="3"/>
      <charset val="128"/>
    </font>
    <font>
      <b/>
      <sz val="10"/>
      <color theme="1"/>
      <name val="ＭＳ ゴシック"/>
      <family val="3"/>
      <charset val="128"/>
    </font>
    <font>
      <b/>
      <sz val="10"/>
      <color theme="1"/>
      <name val="ＭＳ 明朝"/>
      <family val="1"/>
      <charset val="128"/>
    </font>
    <font>
      <b/>
      <sz val="11"/>
      <color indexed="12"/>
      <name val="ＭＳ ゴシック"/>
      <family val="3"/>
      <charset val="128"/>
    </font>
    <font>
      <sz val="6"/>
      <name val="ＭＳ Ｐゴシック"/>
      <family val="3"/>
      <charset val="128"/>
    </font>
    <font>
      <b/>
      <sz val="10"/>
      <name val="ＭＳ Ｐ明朝"/>
      <family val="1"/>
      <charset val="128"/>
    </font>
    <font>
      <b/>
      <sz val="10"/>
      <name val="ＭＳ Ｐゴシック"/>
      <family val="3"/>
      <charset val="128"/>
    </font>
    <font>
      <b/>
      <sz val="9"/>
      <color indexed="81"/>
      <name val="MS P ゴシック"/>
      <family val="3"/>
      <charset val="128"/>
    </font>
    <font>
      <b/>
      <sz val="11"/>
      <color indexed="10"/>
      <name val="ＭＳ 明朝"/>
      <family val="1"/>
      <charset val="128"/>
    </font>
    <font>
      <b/>
      <sz val="11"/>
      <color indexed="8"/>
      <name val="ＭＳ 明朝"/>
      <family val="1"/>
      <charset val="128"/>
    </font>
    <font>
      <b/>
      <sz val="8"/>
      <color rgb="FFFF0000"/>
      <name val="ＭＳ 明朝"/>
      <family val="1"/>
      <charset val="128"/>
    </font>
    <font>
      <b/>
      <sz val="10"/>
      <color indexed="8"/>
      <name val="ＭＳ 明朝"/>
      <family val="1"/>
      <charset val="128"/>
    </font>
    <font>
      <b/>
      <sz val="11"/>
      <color indexed="8"/>
      <name val="ＭＳ ゴシック"/>
      <family val="3"/>
      <charset val="128"/>
    </font>
    <font>
      <sz val="10.5"/>
      <name val="游ゴシック"/>
      <family val="3"/>
      <charset val="128"/>
    </font>
    <font>
      <b/>
      <sz val="8"/>
      <color indexed="10"/>
      <name val="ＭＳ 明朝"/>
      <family val="1"/>
      <charset val="128"/>
    </font>
    <font>
      <sz val="11"/>
      <color indexed="8"/>
      <name val="ＭＳ 明朝"/>
      <family val="1"/>
      <charset val="128"/>
    </font>
    <font>
      <sz val="8"/>
      <name val="ＭＳ 明朝"/>
      <family val="1"/>
      <charset val="128"/>
    </font>
    <font>
      <sz val="10"/>
      <name val="ＭＳ 明朝"/>
      <family val="1"/>
      <charset val="128"/>
    </font>
    <font>
      <b/>
      <sz val="4"/>
      <name val="ＭＳ 明朝"/>
      <family val="1"/>
      <charset val="128"/>
    </font>
    <font>
      <sz val="9"/>
      <name val="ＭＳ 明朝"/>
      <family val="1"/>
      <charset val="128"/>
    </font>
    <font>
      <sz val="20"/>
      <name val="ＭＳ ゴシック"/>
      <family val="3"/>
      <charset val="128"/>
    </font>
    <font>
      <sz val="8"/>
      <name val="ＭＳ ゴシック"/>
      <family val="3"/>
      <charset val="128"/>
    </font>
    <font>
      <b/>
      <sz val="8"/>
      <name val="ＭＳ ゴシック"/>
      <family val="3"/>
      <charset val="128"/>
    </font>
    <font>
      <b/>
      <sz val="9"/>
      <color theme="1"/>
      <name val="ＭＳ 明朝"/>
      <family val="1"/>
      <charset val="128"/>
    </font>
    <font>
      <b/>
      <sz val="8"/>
      <color theme="1"/>
      <name val="ＭＳ 明朝"/>
      <family val="1"/>
      <charset val="128"/>
    </font>
    <font>
      <b/>
      <sz val="11"/>
      <name val="ＨＧ丸ゴシックM"/>
      <family val="3"/>
      <charset val="128"/>
    </font>
    <font>
      <b/>
      <strike/>
      <sz val="8"/>
      <name val="ＭＳ 明朝"/>
      <family val="1"/>
      <charset val="128"/>
    </font>
    <font>
      <b/>
      <sz val="6"/>
      <name val="ＭＳ 明朝"/>
      <family val="1"/>
      <charset val="128"/>
    </font>
  </fonts>
  <fills count="3">
    <fill>
      <patternFill patternType="none"/>
    </fill>
    <fill>
      <patternFill patternType="gray125"/>
    </fill>
    <fill>
      <patternFill patternType="solid">
        <fgColor theme="0"/>
        <bgColor indexed="64"/>
      </patternFill>
    </fill>
  </fills>
  <borders count="26">
    <border>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diagonal/>
    </border>
    <border>
      <left style="thin">
        <color indexed="64"/>
      </left>
      <right style="thin">
        <color indexed="64"/>
      </right>
      <top style="double">
        <color indexed="64"/>
      </top>
      <bottom/>
      <diagonal/>
    </border>
    <border>
      <left/>
      <right/>
      <top/>
      <bottom style="double">
        <color indexed="64"/>
      </bottom>
      <diagonal/>
    </border>
    <border>
      <left/>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double">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8"/>
      </left>
      <right/>
      <top/>
      <bottom style="thin">
        <color indexed="8"/>
      </bottom>
      <diagonal/>
    </border>
    <border>
      <left style="thin">
        <color indexed="8"/>
      </left>
      <right/>
      <top/>
      <bottom/>
      <diagonal/>
    </border>
  </borders>
  <cellStyleXfs count="55">
    <xf numFmtId="0" fontId="0" fillId="0" borderId="0"/>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6" fillId="0" borderId="0"/>
    <xf numFmtId="0" fontId="1" fillId="0" borderId="0"/>
    <xf numFmtId="0" fontId="1" fillId="0" borderId="0"/>
    <xf numFmtId="38" fontId="16" fillId="0" borderId="0" applyFont="0" applyFill="0" applyBorder="0" applyAlignment="0" applyProtection="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cellStyleXfs>
  <cellXfs count="1071">
    <xf numFmtId="0" fontId="0" fillId="0" borderId="0" xfId="0"/>
    <xf numFmtId="0" fontId="2" fillId="0" borderId="0" xfId="3" applyFont="1">
      <alignment vertical="center"/>
    </xf>
    <xf numFmtId="0" fontId="2" fillId="0" borderId="0" xfId="3" applyFont="1" applyAlignment="1">
      <alignment horizontal="center" vertical="center"/>
    </xf>
    <xf numFmtId="0" fontId="4" fillId="0" borderId="0" xfId="3" applyFont="1" applyAlignment="1">
      <alignment horizontal="center" vertical="center"/>
    </xf>
    <xf numFmtId="0" fontId="4" fillId="0" borderId="0" xfId="3" applyFont="1">
      <alignment vertical="center"/>
    </xf>
    <xf numFmtId="0" fontId="6" fillId="0" borderId="0" xfId="3" applyFont="1">
      <alignment vertical="center"/>
    </xf>
    <xf numFmtId="0" fontId="7" fillId="0" borderId="0" xfId="3" applyFont="1">
      <alignment vertical="center"/>
    </xf>
    <xf numFmtId="41" fontId="7" fillId="0" borderId="4" xfId="3" applyNumberFormat="1" applyFont="1" applyBorder="1" applyAlignment="1">
      <alignment vertical="center" wrapText="1"/>
    </xf>
    <xf numFmtId="41" fontId="7" fillId="0" borderId="5" xfId="3" applyNumberFormat="1" applyFont="1" applyBorder="1" applyAlignment="1">
      <alignment vertical="center" wrapText="1"/>
    </xf>
    <xf numFmtId="41" fontId="7" fillId="0" borderId="5" xfId="1" applyNumberFormat="1" applyFont="1" applyBorder="1" applyAlignment="1">
      <alignment vertical="center" wrapText="1"/>
    </xf>
    <xf numFmtId="0" fontId="11" fillId="0" borderId="0" xfId="3" applyFont="1">
      <alignment vertical="center"/>
    </xf>
    <xf numFmtId="0" fontId="11" fillId="0" borderId="6" xfId="3" applyFont="1" applyBorder="1" applyAlignment="1">
      <alignment horizontal="distributed" vertical="center" wrapText="1" justifyLastLine="1"/>
    </xf>
    <xf numFmtId="0" fontId="11" fillId="0" borderId="3" xfId="3" applyFont="1" applyBorder="1" applyAlignment="1">
      <alignment horizontal="distributed" vertical="center" justifyLastLine="1"/>
    </xf>
    <xf numFmtId="0" fontId="2" fillId="0" borderId="9" xfId="3" applyFont="1" applyBorder="1">
      <alignment vertical="center"/>
    </xf>
    <xf numFmtId="0" fontId="13" fillId="0" borderId="0" xfId="3" applyFont="1">
      <alignment vertical="center"/>
    </xf>
    <xf numFmtId="0" fontId="11" fillId="0" borderId="8" xfId="3" applyFont="1" applyBorder="1" applyAlignment="1">
      <alignment horizontal="right" vertical="center"/>
    </xf>
    <xf numFmtId="0" fontId="11" fillId="0" borderId="2" xfId="3" applyFont="1" applyBorder="1" applyAlignment="1">
      <alignment vertical="center" wrapText="1"/>
    </xf>
    <xf numFmtId="0" fontId="9" fillId="0" borderId="4" xfId="3" applyFont="1" applyBorder="1" applyAlignment="1">
      <alignment horizontal="center" vertical="center"/>
    </xf>
    <xf numFmtId="41" fontId="7" fillId="0" borderId="5" xfId="2" applyNumberFormat="1" applyFont="1" applyBorder="1" applyAlignment="1">
      <alignment vertical="center" wrapText="1"/>
    </xf>
    <xf numFmtId="0" fontId="7" fillId="0" borderId="4" xfId="3" applyFont="1" applyBorder="1" applyAlignment="1">
      <alignment horizontal="center" vertical="center"/>
    </xf>
    <xf numFmtId="0" fontId="6" fillId="0" borderId="1" xfId="3" applyFont="1" applyBorder="1" applyAlignment="1">
      <alignment horizontal="center" vertical="center"/>
    </xf>
    <xf numFmtId="0" fontId="15" fillId="0" borderId="0" xfId="3" applyFont="1" applyFill="1" applyAlignment="1">
      <alignment horizontal="right" vertical="center"/>
    </xf>
    <xf numFmtId="41" fontId="6" fillId="0" borderId="2" xfId="3" applyNumberFormat="1" applyFont="1" applyFill="1" applyBorder="1" applyAlignment="1">
      <alignment vertical="center" wrapText="1"/>
    </xf>
    <xf numFmtId="41" fontId="6" fillId="0" borderId="1" xfId="3" applyNumberFormat="1" applyFont="1" applyFill="1" applyBorder="1" applyAlignment="1">
      <alignment vertical="center" wrapText="1"/>
    </xf>
    <xf numFmtId="0" fontId="17" fillId="0" borderId="0" xfId="4" applyFont="1"/>
    <xf numFmtId="0" fontId="18" fillId="0" borderId="0" xfId="4" applyFont="1"/>
    <xf numFmtId="0" fontId="4" fillId="0" borderId="0" xfId="5" applyFont="1" applyAlignment="1">
      <alignment vertical="center"/>
    </xf>
    <xf numFmtId="0" fontId="4" fillId="0" borderId="0" xfId="5" applyFont="1" applyAlignment="1">
      <alignment horizontal="left" vertical="center"/>
    </xf>
    <xf numFmtId="0" fontId="19" fillId="0" borderId="0" xfId="5" applyFont="1" applyAlignment="1">
      <alignment vertical="center"/>
    </xf>
    <xf numFmtId="176" fontId="6" fillId="0" borderId="2" xfId="0" applyNumberFormat="1" applyFont="1" applyBorder="1" applyAlignment="1">
      <alignment horizontal="right" vertical="center"/>
    </xf>
    <xf numFmtId="0" fontId="20" fillId="0" borderId="2" xfId="5" applyFont="1" applyBorder="1" applyAlignment="1">
      <alignment horizontal="center" vertical="center"/>
    </xf>
    <xf numFmtId="42" fontId="7" fillId="0" borderId="5" xfId="0" applyNumberFormat="1" applyFont="1" applyBorder="1" applyAlignment="1">
      <alignment horizontal="right" vertical="center"/>
    </xf>
    <xf numFmtId="0" fontId="21" fillId="0" borderId="5" xfId="5" applyFont="1" applyBorder="1" applyAlignment="1">
      <alignment horizontal="center" vertical="center"/>
    </xf>
    <xf numFmtId="177" fontId="7" fillId="0" borderId="5" xfId="5" applyNumberFormat="1" applyFont="1" applyBorder="1" applyAlignment="1">
      <alignment horizontal="right" vertical="center"/>
    </xf>
    <xf numFmtId="0" fontId="7" fillId="0" borderId="5" xfId="5" applyFont="1" applyBorder="1" applyAlignment="1">
      <alignment horizontal="center" vertical="center"/>
    </xf>
    <xf numFmtId="0" fontId="11" fillId="0" borderId="0" xfId="5" applyFont="1" applyAlignment="1">
      <alignment vertical="center"/>
    </xf>
    <xf numFmtId="0" fontId="7" fillId="0" borderId="6" xfId="5" applyFont="1" applyBorder="1" applyAlignment="1">
      <alignment horizontal="centerContinuous" vertical="center"/>
    </xf>
    <xf numFmtId="0" fontId="7" fillId="0" borderId="11" xfId="5" applyFont="1" applyBorder="1" applyAlignment="1">
      <alignment horizontal="centerContinuous" vertical="center"/>
    </xf>
    <xf numFmtId="0" fontId="7" fillId="0" borderId="12" xfId="5" applyFont="1" applyBorder="1" applyAlignment="1">
      <alignment horizontal="centerContinuous" vertical="center"/>
    </xf>
    <xf numFmtId="0" fontId="7" fillId="0" borderId="2" xfId="5" applyFont="1" applyBorder="1" applyAlignment="1">
      <alignment horizontal="left" vertical="center"/>
    </xf>
    <xf numFmtId="0" fontId="7" fillId="0" borderId="13" xfId="5" applyFont="1" applyBorder="1" applyAlignment="1">
      <alignment horizontal="centerContinuous" vertical="center"/>
    </xf>
    <xf numFmtId="0" fontId="7" fillId="0" borderId="15" xfId="5" applyFont="1" applyBorder="1" applyAlignment="1">
      <alignment horizontal="centerContinuous" vertical="center"/>
    </xf>
    <xf numFmtId="0" fontId="7" fillId="0" borderId="8" xfId="5" applyFont="1" applyBorder="1" applyAlignment="1">
      <alignment horizontal="right" vertical="center"/>
    </xf>
    <xf numFmtId="0" fontId="4" fillId="0" borderId="9" xfId="5" applyFont="1" applyBorder="1" applyAlignment="1">
      <alignment horizontal="right" vertical="center"/>
    </xf>
    <xf numFmtId="0" fontId="11" fillId="0" borderId="9" xfId="5" applyFont="1" applyBorder="1" applyAlignment="1">
      <alignment vertical="center"/>
    </xf>
    <xf numFmtId="0" fontId="13" fillId="0" borderId="9" xfId="5" applyFont="1" applyBorder="1" applyAlignment="1">
      <alignment horizontal="left" vertical="center"/>
    </xf>
    <xf numFmtId="0" fontId="4" fillId="0" borderId="0" xfId="5" applyFont="1" applyAlignment="1">
      <alignment horizontal="right" vertical="center"/>
    </xf>
    <xf numFmtId="0" fontId="13" fillId="0" borderId="0" xfId="5" applyFont="1" applyAlignment="1">
      <alignment horizontal="left" vertical="center"/>
    </xf>
    <xf numFmtId="0" fontId="2" fillId="0" borderId="0" xfId="0" applyFont="1"/>
    <xf numFmtId="0" fontId="22" fillId="0" borderId="0" xfId="0" applyFont="1" applyAlignment="1">
      <alignment vertical="center"/>
    </xf>
    <xf numFmtId="0" fontId="2" fillId="0" borderId="0" xfId="6" applyFont="1"/>
    <xf numFmtId="0" fontId="4" fillId="0" borderId="0" xfId="7" applyNumberFormat="1" applyFont="1" applyFill="1" applyBorder="1" applyAlignment="1">
      <alignment horizontal="left" vertical="center"/>
    </xf>
    <xf numFmtId="0" fontId="4" fillId="0" borderId="16" xfId="7" applyNumberFormat="1" applyFont="1" applyFill="1" applyBorder="1" applyAlignment="1">
      <alignment horizontal="left" vertical="center"/>
    </xf>
    <xf numFmtId="0" fontId="24" fillId="0" borderId="0" xfId="6" applyFont="1"/>
    <xf numFmtId="0" fontId="25" fillId="0" borderId="0" xfId="6" applyFont="1"/>
    <xf numFmtId="38" fontId="7" fillId="0" borderId="2" xfId="7" applyFont="1" applyFill="1" applyBorder="1" applyAlignment="1">
      <alignment horizontal="distributed" vertical="center" justifyLastLine="1"/>
    </xf>
    <xf numFmtId="38" fontId="11" fillId="0" borderId="4" xfId="7" applyFont="1" applyFill="1" applyBorder="1" applyAlignment="1">
      <alignment horizontal="distributed" vertical="center" justifyLastLine="1"/>
    </xf>
    <xf numFmtId="38" fontId="11" fillId="0" borderId="5" xfId="7" applyFont="1" applyFill="1" applyBorder="1" applyAlignment="1">
      <alignment horizontal="distributed" vertical="center" justifyLastLine="1"/>
    </xf>
    <xf numFmtId="38" fontId="7" fillId="0" borderId="4" xfId="7" applyFont="1" applyFill="1" applyBorder="1" applyAlignment="1">
      <alignment horizontal="distributed" vertical="center" justifyLastLine="1"/>
    </xf>
    <xf numFmtId="3" fontId="6" fillId="0" borderId="5" xfId="6" applyNumberFormat="1" applyFont="1" applyBorder="1" applyAlignment="1">
      <alignment vertical="center"/>
    </xf>
    <xf numFmtId="3" fontId="6" fillId="0" borderId="0" xfId="6" applyNumberFormat="1" applyFont="1" applyAlignment="1">
      <alignment vertical="center"/>
    </xf>
    <xf numFmtId="3" fontId="6" fillId="0" borderId="17" xfId="6" applyNumberFormat="1" applyFont="1" applyBorder="1" applyAlignment="1">
      <alignment vertical="center"/>
    </xf>
    <xf numFmtId="0" fontId="6" fillId="0" borderId="4" xfId="6" applyFont="1" applyBorder="1" applyAlignment="1">
      <alignment horizontal="center"/>
    </xf>
    <xf numFmtId="0" fontId="6" fillId="0" borderId="0" xfId="6" applyFont="1" applyAlignment="1">
      <alignment vertical="center"/>
    </xf>
    <xf numFmtId="0" fontId="25" fillId="0" borderId="0" xfId="6" applyFont="1" applyAlignment="1">
      <alignment vertical="center"/>
    </xf>
    <xf numFmtId="38" fontId="7" fillId="0" borderId="5" xfId="8" applyFont="1" applyFill="1" applyBorder="1" applyAlignment="1">
      <alignment vertical="center"/>
    </xf>
    <xf numFmtId="3" fontId="7" fillId="0" borderId="5" xfId="6" applyNumberFormat="1" applyFont="1" applyBorder="1" applyAlignment="1">
      <alignment vertical="center"/>
    </xf>
    <xf numFmtId="0" fontId="7" fillId="0" borderId="0" xfId="6" applyFont="1" applyAlignment="1">
      <alignment vertical="center"/>
    </xf>
    <xf numFmtId="38" fontId="7" fillId="0" borderId="5" xfId="6" applyNumberFormat="1" applyFont="1" applyBorder="1" applyAlignment="1">
      <alignment vertical="center"/>
    </xf>
    <xf numFmtId="0" fontId="7" fillId="0" borderId="4" xfId="6" applyFont="1" applyBorder="1" applyAlignment="1">
      <alignment horizontal="center" vertical="center"/>
    </xf>
    <xf numFmtId="0" fontId="11" fillId="0" borderId="0" xfId="6" applyFont="1"/>
    <xf numFmtId="0" fontId="11" fillId="0" borderId="6" xfId="6" applyFont="1" applyBorder="1" applyAlignment="1">
      <alignment horizontal="center" vertical="center"/>
    </xf>
    <xf numFmtId="0" fontId="11" fillId="0" borderId="18" xfId="6" applyFont="1" applyBorder="1" applyAlignment="1">
      <alignment horizontal="center" vertical="center"/>
    </xf>
    <xf numFmtId="0" fontId="11" fillId="0" borderId="1" xfId="6" applyFont="1" applyBorder="1" applyAlignment="1">
      <alignment vertical="center"/>
    </xf>
    <xf numFmtId="0" fontId="11" fillId="0" borderId="19" xfId="6" applyFont="1" applyBorder="1" applyAlignment="1">
      <alignment horizontal="center" vertical="center"/>
    </xf>
    <xf numFmtId="0" fontId="11" fillId="0" borderId="18" xfId="6" applyFont="1" applyBorder="1" applyAlignment="1">
      <alignment horizontal="centerContinuous" vertical="center"/>
    </xf>
    <xf numFmtId="0" fontId="11" fillId="0" borderId="11" xfId="6" applyFont="1" applyBorder="1" applyAlignment="1">
      <alignment horizontal="centerContinuous" vertical="center"/>
    </xf>
    <xf numFmtId="0" fontId="11" fillId="0" borderId="12" xfId="6" applyFont="1" applyBorder="1" applyAlignment="1">
      <alignment horizontal="centerContinuous" vertical="center"/>
    </xf>
    <xf numFmtId="0" fontId="11" fillId="0" borderId="4" xfId="6" applyFont="1" applyBorder="1" applyAlignment="1">
      <alignment vertical="center"/>
    </xf>
    <xf numFmtId="3" fontId="11" fillId="0" borderId="0" xfId="6" applyNumberFormat="1" applyFont="1"/>
    <xf numFmtId="0" fontId="11" fillId="0" borderId="14" xfId="6" applyFont="1" applyBorder="1" applyAlignment="1">
      <alignment horizontal="centerContinuous" vertical="center"/>
    </xf>
    <xf numFmtId="0" fontId="11" fillId="0" borderId="10" xfId="6" applyFont="1" applyBorder="1" applyAlignment="1">
      <alignment horizontal="centerContinuous" vertical="center"/>
    </xf>
    <xf numFmtId="0" fontId="11" fillId="0" borderId="7" xfId="6" applyFont="1" applyBorder="1" applyAlignment="1">
      <alignment horizontal="right" vertical="center"/>
    </xf>
    <xf numFmtId="20" fontId="2" fillId="0" borderId="0" xfId="6" applyNumberFormat="1" applyFont="1"/>
    <xf numFmtId="3" fontId="2" fillId="0" borderId="0" xfId="6" applyNumberFormat="1" applyFont="1"/>
    <xf numFmtId="0" fontId="13" fillId="0" borderId="0" xfId="6" applyFont="1" applyAlignment="1">
      <alignment vertical="center"/>
    </xf>
    <xf numFmtId="0" fontId="13" fillId="0" borderId="0" xfId="0" applyFont="1" applyAlignment="1">
      <alignment vertical="center"/>
    </xf>
    <xf numFmtId="0" fontId="17" fillId="0" borderId="0" xfId="6" applyFont="1"/>
    <xf numFmtId="41" fontId="17" fillId="0" borderId="0" xfId="6" applyNumberFormat="1" applyFont="1"/>
    <xf numFmtId="178" fontId="24" fillId="0" borderId="0" xfId="6" applyNumberFormat="1" applyFont="1"/>
    <xf numFmtId="38" fontId="4" fillId="0" borderId="0" xfId="7" applyFont="1" applyFill="1" applyBorder="1" applyAlignment="1">
      <alignment vertical="center"/>
    </xf>
    <xf numFmtId="0" fontId="24" fillId="0" borderId="0" xfId="6" applyFont="1" applyAlignment="1">
      <alignment vertical="center"/>
    </xf>
    <xf numFmtId="0" fontId="6" fillId="0" borderId="2" xfId="6" applyFont="1" applyBorder="1" applyAlignment="1">
      <alignment horizontal="center" vertical="center"/>
    </xf>
    <xf numFmtId="178" fontId="7" fillId="0" borderId="5" xfId="6" applyNumberFormat="1" applyFont="1" applyBorder="1" applyAlignment="1">
      <alignment vertical="center"/>
    </xf>
    <xf numFmtId="178" fontId="7" fillId="0" borderId="5" xfId="7" applyNumberFormat="1" applyFont="1" applyFill="1" applyBorder="1" applyAlignment="1">
      <alignment vertical="center"/>
    </xf>
    <xf numFmtId="0" fontId="7" fillId="0" borderId="5" xfId="6" applyFont="1" applyBorder="1" applyAlignment="1">
      <alignment horizontal="center" vertical="center"/>
    </xf>
    <xf numFmtId="0" fontId="7" fillId="0" borderId="6" xfId="6" applyFont="1" applyBorder="1" applyAlignment="1">
      <alignment horizontal="center" vertical="center"/>
    </xf>
    <xf numFmtId="0" fontId="7" fillId="0" borderId="2" xfId="6" applyFont="1" applyBorder="1" applyAlignment="1">
      <alignment vertical="center"/>
    </xf>
    <xf numFmtId="0" fontId="24" fillId="0" borderId="5" xfId="6" applyFont="1" applyBorder="1" applyAlignment="1">
      <alignment vertical="center"/>
    </xf>
    <xf numFmtId="0" fontId="7" fillId="0" borderId="8" xfId="6" applyFont="1" applyBorder="1" applyAlignment="1">
      <alignment horizontal="right" vertical="center"/>
    </xf>
    <xf numFmtId="0" fontId="27" fillId="0" borderId="0" xfId="0" applyFont="1"/>
    <xf numFmtId="0" fontId="13" fillId="0" borderId="0" xfId="0" applyFont="1"/>
    <xf numFmtId="0" fontId="4" fillId="0" borderId="0" xfId="9" applyFont="1" applyAlignment="1">
      <alignment vertical="center"/>
    </xf>
    <xf numFmtId="0" fontId="4" fillId="0" borderId="0" xfId="10" applyFont="1" applyAlignment="1">
      <alignment horizontal="left" vertical="center"/>
    </xf>
    <xf numFmtId="0" fontId="7" fillId="0" borderId="0" xfId="11" applyFont="1"/>
    <xf numFmtId="177" fontId="20" fillId="0" borderId="2" xfId="9" applyNumberFormat="1" applyFont="1" applyBorder="1" applyAlignment="1">
      <alignment vertical="center"/>
    </xf>
    <xf numFmtId="0" fontId="20" fillId="0" borderId="2" xfId="9" applyFont="1" applyBorder="1" applyAlignment="1">
      <alignment horizontal="center" vertical="center"/>
    </xf>
    <xf numFmtId="177" fontId="21" fillId="0" borderId="5" xfId="9" applyNumberFormat="1" applyFont="1" applyBorder="1" applyAlignment="1">
      <alignment vertical="center"/>
    </xf>
    <xf numFmtId="0" fontId="21" fillId="0" borderId="5" xfId="9" applyFont="1" applyBorder="1" applyAlignment="1">
      <alignment horizontal="center" vertical="center"/>
    </xf>
    <xf numFmtId="177" fontId="7" fillId="0" borderId="5" xfId="9" applyNumberFormat="1" applyFont="1" applyBorder="1" applyAlignment="1">
      <alignment vertical="center"/>
    </xf>
    <xf numFmtId="0" fontId="7" fillId="0" borderId="5" xfId="9" applyFont="1" applyBorder="1" applyAlignment="1">
      <alignment horizontal="center" vertical="center"/>
    </xf>
    <xf numFmtId="0" fontId="7" fillId="0" borderId="0" xfId="0" applyFont="1"/>
    <xf numFmtId="0" fontId="7" fillId="0" borderId="1" xfId="9" applyFont="1" applyBorder="1" applyAlignment="1">
      <alignment vertical="center"/>
    </xf>
    <xf numFmtId="0" fontId="7" fillId="0" borderId="7" xfId="9" applyFont="1" applyBorder="1" applyAlignment="1">
      <alignment horizontal="right" vertical="center"/>
    </xf>
    <xf numFmtId="0" fontId="11" fillId="0" borderId="0" xfId="9" applyFont="1" applyAlignment="1">
      <alignment horizontal="right" vertical="center"/>
    </xf>
    <xf numFmtId="0" fontId="11" fillId="0" borderId="0" xfId="9" applyFont="1" applyAlignment="1">
      <alignment vertical="center"/>
    </xf>
    <xf numFmtId="0" fontId="13" fillId="0" borderId="0" xfId="9" applyFont="1" applyAlignment="1">
      <alignment horizontal="left" vertical="center"/>
    </xf>
    <xf numFmtId="0" fontId="11" fillId="0" borderId="0" xfId="9" applyFont="1" applyAlignment="1">
      <alignment horizontal="right"/>
    </xf>
    <xf numFmtId="0" fontId="11" fillId="0" borderId="0" xfId="9" applyFont="1"/>
    <xf numFmtId="0" fontId="28" fillId="0" borderId="0" xfId="0" applyFont="1"/>
    <xf numFmtId="0" fontId="4" fillId="0" borderId="0" xfId="0" applyFont="1"/>
    <xf numFmtId="0" fontId="4" fillId="0" borderId="0" xfId="0" applyFont="1" applyAlignment="1">
      <alignment horizontal="right"/>
    </xf>
    <xf numFmtId="0" fontId="7" fillId="0" borderId="0" xfId="0" applyFont="1" applyAlignment="1">
      <alignment vertical="center"/>
    </xf>
    <xf numFmtId="0" fontId="6" fillId="0" borderId="0" xfId="0" applyFont="1" applyAlignment="1">
      <alignment vertical="center"/>
    </xf>
    <xf numFmtId="56" fontId="6" fillId="0" borderId="2" xfId="0" applyNumberFormat="1" applyFont="1" applyBorder="1" applyAlignment="1">
      <alignment horizontal="center" vertical="center"/>
    </xf>
    <xf numFmtId="0" fontId="7" fillId="0" borderId="5" xfId="0" applyFont="1" applyBorder="1" applyAlignment="1">
      <alignment horizontal="center" vertical="center"/>
    </xf>
    <xf numFmtId="56" fontId="7" fillId="0" borderId="5" xfId="0" applyNumberFormat="1" applyFont="1" applyBorder="1" applyAlignment="1">
      <alignment horizontal="center" vertical="center"/>
    </xf>
    <xf numFmtId="42" fontId="30" fillId="0" borderId="5" xfId="0" applyNumberFormat="1" applyFont="1" applyBorder="1" applyAlignment="1">
      <alignment horizontal="right" vertical="center"/>
    </xf>
    <xf numFmtId="0" fontId="30" fillId="0" borderId="5" xfId="0" applyFont="1" applyBorder="1" applyAlignment="1">
      <alignment horizontal="center" vertical="center"/>
    </xf>
    <xf numFmtId="56" fontId="30" fillId="0" borderId="5" xfId="0" applyNumberFormat="1" applyFont="1" applyBorder="1" applyAlignment="1">
      <alignment horizontal="center" vertical="center"/>
    </xf>
    <xf numFmtId="0" fontId="7" fillId="0" borderId="0" xfId="0" applyFont="1" applyAlignment="1">
      <alignment horizontal="right" vertical="center"/>
    </xf>
    <xf numFmtId="0" fontId="30" fillId="0" borderId="20" xfId="0" applyFont="1" applyBorder="1" applyAlignment="1">
      <alignment horizontal="center" vertical="center"/>
    </xf>
    <xf numFmtId="0" fontId="30" fillId="0" borderId="2" xfId="0" applyFont="1" applyBorder="1" applyAlignment="1">
      <alignment vertical="top"/>
    </xf>
    <xf numFmtId="0" fontId="7" fillId="0" borderId="0" xfId="0" applyFont="1" applyAlignment="1">
      <alignment horizontal="center" vertical="center"/>
    </xf>
    <xf numFmtId="0" fontId="30" fillId="0" borderId="17" xfId="0" applyFont="1" applyBorder="1" applyAlignment="1">
      <alignment horizontal="center" vertical="center"/>
    </xf>
    <xf numFmtId="0" fontId="30" fillId="0" borderId="5" xfId="0" applyFont="1" applyBorder="1" applyAlignment="1">
      <alignment horizontal="left"/>
    </xf>
    <xf numFmtId="0" fontId="30" fillId="0" borderId="21" xfId="0" applyFont="1" applyBorder="1" applyAlignment="1">
      <alignment horizontal="center" vertical="center"/>
    </xf>
    <xf numFmtId="0" fontId="30" fillId="0" borderId="8" xfId="0" applyFont="1" applyBorder="1" applyAlignment="1">
      <alignment horizontal="right" vertical="center"/>
    </xf>
    <xf numFmtId="0" fontId="31" fillId="0" borderId="0" xfId="0" applyFont="1" applyAlignment="1">
      <alignment vertical="center"/>
    </xf>
    <xf numFmtId="0" fontId="2" fillId="0" borderId="0" xfId="0" applyFont="1" applyAlignment="1">
      <alignment vertical="top"/>
    </xf>
    <xf numFmtId="0" fontId="32" fillId="0" borderId="0" xfId="0" applyFont="1"/>
    <xf numFmtId="0" fontId="33" fillId="0" borderId="0" xfId="0" applyFont="1" applyAlignment="1">
      <alignment horizontal="right" vertical="center"/>
    </xf>
    <xf numFmtId="0" fontId="2" fillId="0" borderId="0" xfId="0" applyFont="1" applyAlignment="1">
      <alignment vertical="center"/>
    </xf>
    <xf numFmtId="0" fontId="4" fillId="0" borderId="0" xfId="0" applyFont="1" applyAlignment="1">
      <alignment vertical="center"/>
    </xf>
    <xf numFmtId="0" fontId="4" fillId="0" borderId="0" xfId="0" applyFont="1" applyAlignment="1">
      <alignment horizontal="right" vertical="center"/>
    </xf>
    <xf numFmtId="0" fontId="6" fillId="0" borderId="2" xfId="0" applyFont="1" applyBorder="1" applyAlignment="1">
      <alignment horizontal="center" vertical="center" shrinkToFit="1"/>
    </xf>
    <xf numFmtId="41" fontId="7" fillId="0" borderId="5" xfId="0" applyNumberFormat="1" applyFont="1" applyBorder="1" applyAlignment="1">
      <alignment horizontal="right" vertical="center"/>
    </xf>
    <xf numFmtId="49" fontId="7" fillId="0" borderId="5" xfId="0" applyNumberFormat="1" applyFont="1" applyBorder="1" applyAlignment="1">
      <alignment horizontal="center" vertical="center"/>
    </xf>
    <xf numFmtId="0" fontId="7" fillId="0" borderId="5" xfId="0" applyFont="1" applyBorder="1" applyAlignment="1">
      <alignment horizontal="center" vertical="center" shrinkToFit="1"/>
    </xf>
    <xf numFmtId="41" fontId="7" fillId="0" borderId="5" xfId="0" applyNumberFormat="1" applyFont="1" applyBorder="1" applyAlignment="1">
      <alignment vertical="center"/>
    </xf>
    <xf numFmtId="0" fontId="7" fillId="0" borderId="20" xfId="0" applyFont="1" applyBorder="1" applyAlignment="1">
      <alignment horizontal="center" vertical="center"/>
    </xf>
    <xf numFmtId="0" fontId="7" fillId="0" borderId="2" xfId="0" applyFont="1" applyBorder="1" applyAlignment="1">
      <alignment vertical="top"/>
    </xf>
    <xf numFmtId="0" fontId="7" fillId="0" borderId="17" xfId="0" applyFont="1" applyBorder="1" applyAlignment="1">
      <alignment horizontal="center" vertical="center"/>
    </xf>
    <xf numFmtId="0" fontId="7" fillId="0" borderId="5" xfId="0" applyFont="1" applyBorder="1" applyAlignment="1">
      <alignment horizontal="left"/>
    </xf>
    <xf numFmtId="0" fontId="7" fillId="0" borderId="21" xfId="0" applyFont="1" applyBorder="1" applyAlignment="1">
      <alignment horizontal="center" vertical="center"/>
    </xf>
    <xf numFmtId="0" fontId="7" fillId="0" borderId="8" xfId="0" applyFont="1" applyBorder="1" applyAlignment="1">
      <alignment horizontal="right" vertical="center"/>
    </xf>
    <xf numFmtId="0" fontId="2" fillId="0" borderId="0" xfId="0" applyFont="1" applyAlignment="1">
      <alignment horizontal="right"/>
    </xf>
    <xf numFmtId="0" fontId="2" fillId="0" borderId="0" xfId="0" applyFont="1" applyAlignment="1">
      <alignment vertical="center" wrapText="1"/>
    </xf>
    <xf numFmtId="0" fontId="4" fillId="0" borderId="0" xfId="0" applyFont="1" applyAlignment="1">
      <alignment vertical="center" wrapText="1"/>
    </xf>
    <xf numFmtId="0" fontId="6" fillId="0" borderId="2" xfId="0" applyFont="1" applyBorder="1" applyAlignment="1">
      <alignment horizontal="center" vertical="center"/>
    </xf>
    <xf numFmtId="49" fontId="7" fillId="0" borderId="5" xfId="0" applyNumberFormat="1" applyFont="1" applyBorder="1" applyAlignment="1">
      <alignment horizontal="right" vertical="center"/>
    </xf>
    <xf numFmtId="49" fontId="7" fillId="0" borderId="17" xfId="0" applyNumberFormat="1" applyFont="1" applyBorder="1" applyAlignment="1">
      <alignment horizontal="right" vertical="center"/>
    </xf>
    <xf numFmtId="42" fontId="7" fillId="0" borderId="5" xfId="0" applyNumberFormat="1" applyFont="1" applyBorder="1" applyAlignment="1">
      <alignment horizontal="center" vertical="center" wrapText="1"/>
    </xf>
    <xf numFmtId="0" fontId="7" fillId="0" borderId="5" xfId="0" applyFont="1" applyBorder="1" applyAlignment="1">
      <alignment horizontal="center" vertical="center" wrapText="1"/>
    </xf>
    <xf numFmtId="177" fontId="7" fillId="0" borderId="5" xfId="0" applyNumberFormat="1" applyFont="1" applyBorder="1" applyAlignment="1">
      <alignment vertical="center"/>
    </xf>
    <xf numFmtId="177" fontId="7" fillId="0" borderId="17" xfId="0" applyNumberFormat="1" applyFont="1" applyBorder="1" applyAlignment="1">
      <alignment vertical="center"/>
    </xf>
    <xf numFmtId="0" fontId="7" fillId="0" borderId="20" xfId="0" applyFont="1" applyBorder="1" applyAlignment="1">
      <alignment horizontal="center"/>
    </xf>
    <xf numFmtId="0" fontId="7" fillId="0" borderId="2" xfId="0" applyFont="1" applyBorder="1" applyAlignment="1">
      <alignment vertical="center"/>
    </xf>
    <xf numFmtId="0" fontId="7" fillId="0" borderId="21" xfId="0" applyFont="1" applyBorder="1" applyAlignment="1">
      <alignment horizontal="center"/>
    </xf>
    <xf numFmtId="0" fontId="34" fillId="0" borderId="0" xfId="0" applyFont="1"/>
    <xf numFmtId="0" fontId="35" fillId="0" borderId="0" xfId="0" applyFont="1"/>
    <xf numFmtId="0" fontId="35" fillId="0" borderId="0" xfId="0" applyFont="1" applyAlignment="1">
      <alignment horizontal="right"/>
    </xf>
    <xf numFmtId="0" fontId="4" fillId="0" borderId="0" xfId="0" applyFont="1" applyAlignment="1">
      <alignment horizontal="right" indent="1"/>
    </xf>
    <xf numFmtId="0" fontId="0" fillId="0" borderId="0" xfId="0" applyAlignment="1">
      <alignment vertical="center"/>
    </xf>
    <xf numFmtId="0" fontId="0" fillId="0" borderId="0" xfId="0" applyAlignment="1">
      <alignment vertical="center" wrapText="1"/>
    </xf>
    <xf numFmtId="0" fontId="2" fillId="0" borderId="0" xfId="0" applyFont="1" applyAlignment="1">
      <alignment wrapText="1"/>
    </xf>
    <xf numFmtId="0" fontId="36" fillId="0" borderId="0" xfId="0" applyFont="1" applyAlignment="1">
      <alignment vertical="center"/>
    </xf>
    <xf numFmtId="56" fontId="7" fillId="0" borderId="17" xfId="0" applyNumberFormat="1" applyFont="1" applyBorder="1" applyAlignment="1">
      <alignment horizontal="center" vertical="center"/>
    </xf>
    <xf numFmtId="56" fontId="30" fillId="0" borderId="17" xfId="0" applyNumberFormat="1" applyFont="1" applyBorder="1" applyAlignment="1">
      <alignment horizontal="center" vertical="center"/>
    </xf>
    <xf numFmtId="0" fontId="36" fillId="0" borderId="0" xfId="0" applyFont="1"/>
    <xf numFmtId="0" fontId="30" fillId="0" borderId="20" xfId="0" applyFont="1" applyBorder="1" applyAlignment="1">
      <alignment horizontal="center"/>
    </xf>
    <xf numFmtId="0" fontId="30" fillId="0" borderId="2" xfId="0" applyFont="1" applyBorder="1" applyAlignment="1">
      <alignment vertical="center"/>
    </xf>
    <xf numFmtId="0" fontId="11" fillId="0" borderId="0" xfId="12" applyFont="1" applyAlignment="1">
      <alignment vertical="center"/>
    </xf>
    <xf numFmtId="0" fontId="4" fillId="0" borderId="0" xfId="12" applyFont="1" applyAlignment="1">
      <alignment vertical="center"/>
    </xf>
    <xf numFmtId="0" fontId="4" fillId="0" borderId="0" xfId="12" applyFont="1" applyAlignment="1">
      <alignment horizontal="right" vertical="center"/>
    </xf>
    <xf numFmtId="177" fontId="4" fillId="0" borderId="0" xfId="12" applyNumberFormat="1" applyFont="1" applyAlignment="1">
      <alignment vertical="center"/>
    </xf>
    <xf numFmtId="0" fontId="4" fillId="0" borderId="0" xfId="12" applyFont="1" applyAlignment="1">
      <alignment horizontal="left" vertical="center"/>
    </xf>
    <xf numFmtId="0" fontId="7" fillId="0" borderId="0" xfId="12" applyFont="1" applyAlignment="1">
      <alignment vertical="center"/>
    </xf>
    <xf numFmtId="41" fontId="7" fillId="0" borderId="2" xfId="12" applyNumberFormat="1" applyFont="1" applyBorder="1" applyAlignment="1">
      <alignment horizontal="right" vertical="center"/>
    </xf>
    <xf numFmtId="41" fontId="7" fillId="0" borderId="1" xfId="12" applyNumberFormat="1" applyFont="1" applyBorder="1" applyAlignment="1">
      <alignment horizontal="right" vertical="center"/>
    </xf>
    <xf numFmtId="0" fontId="7" fillId="0" borderId="1" xfId="12" applyFont="1" applyBorder="1" applyAlignment="1">
      <alignment horizontal="center" vertical="center"/>
    </xf>
    <xf numFmtId="41" fontId="7" fillId="0" borderId="17" xfId="12" applyNumberFormat="1" applyFont="1" applyBorder="1" applyAlignment="1">
      <alignment horizontal="right" vertical="center"/>
    </xf>
    <xf numFmtId="41" fontId="7" fillId="0" borderId="5" xfId="12" applyNumberFormat="1" applyFont="1" applyBorder="1" applyAlignment="1">
      <alignment horizontal="right" vertical="center"/>
    </xf>
    <xf numFmtId="41" fontId="7" fillId="0" borderId="4" xfId="12" applyNumberFormat="1" applyFont="1" applyBorder="1" applyAlignment="1">
      <alignment horizontal="right" vertical="center"/>
    </xf>
    <xf numFmtId="41" fontId="7" fillId="0" borderId="0" xfId="12" applyNumberFormat="1" applyFont="1" applyAlignment="1">
      <alignment horizontal="right" vertical="center"/>
    </xf>
    <xf numFmtId="0" fontId="7" fillId="0" borderId="4" xfId="12" applyFont="1" applyBorder="1" applyAlignment="1">
      <alignment horizontal="center" vertical="center"/>
    </xf>
    <xf numFmtId="0" fontId="6" fillId="0" borderId="0" xfId="12" applyFont="1" applyAlignment="1">
      <alignment vertical="center"/>
    </xf>
    <xf numFmtId="41" fontId="6" fillId="0" borderId="5" xfId="12" applyNumberFormat="1" applyFont="1" applyBorder="1" applyAlignment="1">
      <alignment horizontal="right" vertical="center"/>
    </xf>
    <xf numFmtId="41" fontId="6" fillId="0" borderId="4" xfId="12" applyNumberFormat="1" applyFont="1" applyBorder="1" applyAlignment="1">
      <alignment horizontal="right" vertical="center"/>
    </xf>
    <xf numFmtId="41" fontId="6" fillId="0" borderId="17" xfId="12" applyNumberFormat="1" applyFont="1" applyBorder="1" applyAlignment="1">
      <alignment horizontal="right" vertical="center"/>
    </xf>
    <xf numFmtId="0" fontId="6" fillId="0" borderId="4" xfId="12" applyFont="1" applyBorder="1" applyAlignment="1">
      <alignment horizontal="center" vertical="center"/>
    </xf>
    <xf numFmtId="0" fontId="11" fillId="0" borderId="1" xfId="12" applyFont="1" applyBorder="1" applyAlignment="1">
      <alignment horizontal="left" vertical="center"/>
    </xf>
    <xf numFmtId="0" fontId="11" fillId="0" borderId="7" xfId="12" applyFont="1" applyBorder="1" applyAlignment="1">
      <alignment horizontal="right" vertical="center"/>
    </xf>
    <xf numFmtId="0" fontId="4" fillId="0" borderId="9" xfId="12" applyFont="1" applyBorder="1" applyAlignment="1">
      <alignment horizontal="right" vertical="center"/>
    </xf>
    <xf numFmtId="0" fontId="11" fillId="0" borderId="9" xfId="12" applyFont="1" applyBorder="1" applyAlignment="1">
      <alignment vertical="center"/>
    </xf>
    <xf numFmtId="0" fontId="13" fillId="0" borderId="9" xfId="12" applyFont="1" applyBorder="1" applyAlignment="1">
      <alignment vertical="center"/>
    </xf>
    <xf numFmtId="0" fontId="11" fillId="0" borderId="0" xfId="12" applyFont="1"/>
    <xf numFmtId="0" fontId="4" fillId="0" borderId="0" xfId="12" applyFont="1" applyAlignment="1">
      <alignment horizontal="right"/>
    </xf>
    <xf numFmtId="0" fontId="13" fillId="0" borderId="0" xfId="12" applyFont="1" applyAlignment="1">
      <alignment vertical="center"/>
    </xf>
    <xf numFmtId="0" fontId="19" fillId="0" borderId="0" xfId="12" applyFont="1" applyAlignment="1">
      <alignment vertical="center"/>
    </xf>
    <xf numFmtId="0" fontId="38" fillId="0" borderId="0" xfId="12" applyFont="1" applyAlignment="1">
      <alignment vertical="center"/>
    </xf>
    <xf numFmtId="0" fontId="38" fillId="0" borderId="18" xfId="12" applyFont="1" applyBorder="1" applyAlignment="1">
      <alignment vertical="center"/>
    </xf>
    <xf numFmtId="0" fontId="38" fillId="0" borderId="12" xfId="12" applyFont="1" applyBorder="1" applyAlignment="1">
      <alignment vertical="center"/>
    </xf>
    <xf numFmtId="0" fontId="39" fillId="0" borderId="11" xfId="12" applyFont="1" applyBorder="1" applyAlignment="1">
      <alignment vertical="center"/>
    </xf>
    <xf numFmtId="0" fontId="11" fillId="0" borderId="0" xfId="13" applyFont="1" applyAlignment="1">
      <alignment vertical="center"/>
    </xf>
    <xf numFmtId="0" fontId="40" fillId="0" borderId="0" xfId="13" applyFont="1" applyAlignment="1">
      <alignment vertical="center"/>
    </xf>
    <xf numFmtId="0" fontId="38" fillId="0" borderId="0" xfId="13" applyFont="1" applyAlignment="1">
      <alignment vertical="center"/>
    </xf>
    <xf numFmtId="0" fontId="11" fillId="0" borderId="0" xfId="13" applyFont="1" applyAlignment="1">
      <alignment horizontal="right" vertical="center"/>
    </xf>
    <xf numFmtId="0" fontId="35" fillId="0" borderId="0" xfId="13" applyFont="1" applyAlignment="1">
      <alignment vertical="center"/>
    </xf>
    <xf numFmtId="0" fontId="4" fillId="0" borderId="0" xfId="13" applyFont="1" applyAlignment="1">
      <alignment horizontal="right" vertical="center"/>
    </xf>
    <xf numFmtId="0" fontId="4" fillId="0" borderId="0" xfId="13" applyFont="1" applyAlignment="1">
      <alignment vertical="center"/>
    </xf>
    <xf numFmtId="177" fontId="4" fillId="0" borderId="0" xfId="13" applyNumberFormat="1" applyFont="1" applyAlignment="1">
      <alignment vertical="center"/>
    </xf>
    <xf numFmtId="0" fontId="4" fillId="0" borderId="0" xfId="13" applyFont="1" applyAlignment="1">
      <alignment horizontal="left" vertical="center"/>
    </xf>
    <xf numFmtId="41" fontId="0" fillId="0" borderId="0" xfId="0" applyNumberFormat="1"/>
    <xf numFmtId="41" fontId="7" fillId="0" borderId="1" xfId="13" applyNumberFormat="1" applyFont="1" applyBorder="1" applyAlignment="1">
      <alignment horizontal="right" vertical="center"/>
    </xf>
    <xf numFmtId="41" fontId="7" fillId="0" borderId="2" xfId="13" applyNumberFormat="1" applyFont="1" applyBorder="1" applyAlignment="1">
      <alignment horizontal="right" vertical="center"/>
    </xf>
    <xf numFmtId="41" fontId="7" fillId="0" borderId="4" xfId="14" applyNumberFormat="1" applyFont="1" applyBorder="1" applyAlignment="1">
      <alignment horizontal="right" vertical="center"/>
    </xf>
    <xf numFmtId="41" fontId="7" fillId="0" borderId="4" xfId="13" applyNumberFormat="1" applyFont="1" applyBorder="1" applyAlignment="1">
      <alignment horizontal="right" vertical="center"/>
    </xf>
    <xf numFmtId="41" fontId="7" fillId="0" borderId="5" xfId="13" applyNumberFormat="1" applyFont="1" applyBorder="1" applyAlignment="1">
      <alignment horizontal="right" vertical="center"/>
    </xf>
    <xf numFmtId="41" fontId="6" fillId="0" borderId="4" xfId="14" applyNumberFormat="1" applyFont="1" applyBorder="1" applyAlignment="1">
      <alignment horizontal="right" vertical="center"/>
    </xf>
    <xf numFmtId="41" fontId="6" fillId="0" borderId="4" xfId="13" applyNumberFormat="1" applyFont="1" applyBorder="1" applyAlignment="1">
      <alignment horizontal="right" vertical="center"/>
    </xf>
    <xf numFmtId="41" fontId="6" fillId="0" borderId="5" xfId="13" applyNumberFormat="1" applyFont="1" applyBorder="1" applyAlignment="1">
      <alignment horizontal="right" vertical="center"/>
    </xf>
    <xf numFmtId="0" fontId="7" fillId="0" borderId="11" xfId="13" applyFont="1" applyBorder="1" applyAlignment="1">
      <alignment horizontal="center" vertical="center"/>
    </xf>
    <xf numFmtId="0" fontId="7" fillId="0" borderId="11" xfId="13" applyFont="1" applyBorder="1" applyAlignment="1">
      <alignment horizontal="center" vertical="center" shrinkToFit="1"/>
    </xf>
    <xf numFmtId="0" fontId="7" fillId="0" borderId="1" xfId="13" applyFont="1" applyBorder="1" applyAlignment="1">
      <alignment horizontal="center" vertical="center"/>
    </xf>
    <xf numFmtId="0" fontId="7" fillId="0" borderId="3" xfId="13" applyFont="1" applyBorder="1" applyAlignment="1">
      <alignment horizontal="centerContinuous" vertical="center"/>
    </xf>
    <xf numFmtId="0" fontId="7" fillId="0" borderId="1" xfId="13" applyFont="1" applyBorder="1" applyAlignment="1">
      <alignment horizontal="centerContinuous" vertical="center"/>
    </xf>
    <xf numFmtId="0" fontId="4" fillId="0" borderId="9" xfId="13" applyFont="1" applyBorder="1" applyAlignment="1">
      <alignment horizontal="right" vertical="center"/>
    </xf>
    <xf numFmtId="0" fontId="11" fillId="0" borderId="9" xfId="13" applyFont="1" applyBorder="1" applyAlignment="1">
      <alignment vertical="center"/>
    </xf>
    <xf numFmtId="0" fontId="13" fillId="0" borderId="9" xfId="13" applyFont="1" applyBorder="1" applyAlignment="1">
      <alignment horizontal="left" vertical="center"/>
    </xf>
    <xf numFmtId="0" fontId="11" fillId="0" borderId="0" xfId="13" applyFont="1"/>
    <xf numFmtId="0" fontId="13" fillId="0" borderId="0" xfId="13" applyFont="1" applyAlignment="1">
      <alignment horizontal="left" vertical="center"/>
    </xf>
    <xf numFmtId="0" fontId="11" fillId="0" borderId="0" xfId="15" applyFont="1" applyAlignment="1">
      <alignment vertical="center"/>
    </xf>
    <xf numFmtId="0" fontId="4" fillId="0" borderId="0" xfId="16" applyFont="1" applyAlignment="1">
      <alignment vertical="center"/>
    </xf>
    <xf numFmtId="0" fontId="4" fillId="0" borderId="0" xfId="15" applyFont="1" applyAlignment="1">
      <alignment vertical="center"/>
    </xf>
    <xf numFmtId="0" fontId="4" fillId="0" borderId="0" xfId="17" applyFont="1" applyAlignment="1">
      <alignment horizontal="left" vertical="center"/>
    </xf>
    <xf numFmtId="0" fontId="4" fillId="0" borderId="0" xfId="15" applyFont="1" applyAlignment="1">
      <alignment horizontal="left" vertical="center"/>
    </xf>
    <xf numFmtId="0" fontId="6" fillId="0" borderId="0" xfId="15" applyFont="1" applyAlignment="1">
      <alignment vertical="center"/>
    </xf>
    <xf numFmtId="177" fontId="6" fillId="0" borderId="0" xfId="15" applyNumberFormat="1" applyFont="1" applyAlignment="1">
      <alignment vertical="center"/>
    </xf>
    <xf numFmtId="38" fontId="6" fillId="0" borderId="2" xfId="1" applyFont="1" applyFill="1" applyBorder="1" applyAlignment="1">
      <alignment vertical="center"/>
    </xf>
    <xf numFmtId="38" fontId="6" fillId="0" borderId="2" xfId="1" applyFont="1" applyFill="1" applyBorder="1" applyAlignment="1">
      <alignment horizontal="right" vertical="center"/>
    </xf>
    <xf numFmtId="0" fontId="6" fillId="0" borderId="2" xfId="15" applyFont="1" applyBorder="1" applyAlignment="1">
      <alignment horizontal="center" vertical="center"/>
    </xf>
    <xf numFmtId="38" fontId="7" fillId="0" borderId="5" xfId="1" applyFont="1" applyFill="1" applyBorder="1" applyAlignment="1">
      <alignment vertical="center"/>
    </xf>
    <xf numFmtId="38" fontId="7" fillId="0" borderId="5" xfId="1" applyFont="1" applyFill="1" applyBorder="1" applyAlignment="1">
      <alignment horizontal="right" vertical="center"/>
    </xf>
    <xf numFmtId="0" fontId="7" fillId="0" borderId="5" xfId="15" applyFont="1" applyBorder="1" applyAlignment="1">
      <alignment horizontal="center" vertical="center"/>
    </xf>
    <xf numFmtId="0" fontId="7" fillId="0" borderId="0" xfId="15" applyFont="1" applyAlignment="1">
      <alignment vertical="center"/>
    </xf>
    <xf numFmtId="177" fontId="7" fillId="0" borderId="0" xfId="15" applyNumberFormat="1" applyFont="1" applyAlignment="1">
      <alignment vertical="center"/>
    </xf>
    <xf numFmtId="0" fontId="7" fillId="0" borderId="20" xfId="15" applyFont="1" applyBorder="1" applyAlignment="1">
      <alignment horizontal="center" vertical="center"/>
    </xf>
    <xf numFmtId="0" fontId="7" fillId="0" borderId="6" xfId="15" applyFont="1" applyBorder="1" applyAlignment="1">
      <alignment horizontal="center" vertical="center"/>
    </xf>
    <xf numFmtId="0" fontId="7" fillId="0" borderId="6" xfId="15" quotePrefix="1" applyFont="1" applyBorder="1" applyAlignment="1">
      <alignment horizontal="center" vertical="center"/>
    </xf>
    <xf numFmtId="0" fontId="7" fillId="0" borderId="3" xfId="15" applyFont="1" applyBorder="1" applyAlignment="1">
      <alignment horizontal="center" vertical="center"/>
    </xf>
    <xf numFmtId="0" fontId="7" fillId="0" borderId="2" xfId="0" applyFont="1" applyBorder="1" applyAlignment="1">
      <alignment horizontal="left" vertical="center"/>
    </xf>
    <xf numFmtId="0" fontId="7" fillId="0" borderId="14" xfId="15" applyFont="1" applyBorder="1" applyAlignment="1">
      <alignment horizontal="centerContinuous" vertical="center"/>
    </xf>
    <xf numFmtId="0" fontId="7" fillId="0" borderId="10" xfId="15" applyFont="1" applyBorder="1" applyAlignment="1">
      <alignment horizontal="centerContinuous" vertical="center"/>
    </xf>
    <xf numFmtId="0" fontId="7" fillId="0" borderId="15" xfId="15" applyFont="1" applyBorder="1" applyAlignment="1">
      <alignment horizontal="centerContinuous" vertical="center"/>
    </xf>
    <xf numFmtId="0" fontId="4" fillId="0" borderId="9" xfId="15" applyFont="1" applyBorder="1" applyAlignment="1">
      <alignment horizontal="right" vertical="center"/>
    </xf>
    <xf numFmtId="0" fontId="11" fillId="0" borderId="9" xfId="15" applyFont="1" applyBorder="1" applyAlignment="1">
      <alignment vertical="center"/>
    </xf>
    <xf numFmtId="0" fontId="13" fillId="0" borderId="9" xfId="15" applyFont="1" applyBorder="1" applyAlignment="1">
      <alignment horizontal="left" vertical="center"/>
    </xf>
    <xf numFmtId="0" fontId="11" fillId="0" borderId="0" xfId="15" applyFont="1"/>
    <xf numFmtId="0" fontId="13" fillId="0" borderId="0" xfId="15" applyFont="1" applyAlignment="1">
      <alignment horizontal="left" vertical="center"/>
    </xf>
    <xf numFmtId="0" fontId="4" fillId="0" borderId="0" xfId="18" applyFont="1" applyAlignment="1">
      <alignment horizontal="left" vertical="center"/>
    </xf>
    <xf numFmtId="41" fontId="6" fillId="0" borderId="20" xfId="1" applyNumberFormat="1" applyFont="1" applyFill="1" applyBorder="1" applyAlignment="1">
      <alignment vertical="center"/>
    </xf>
    <xf numFmtId="41" fontId="6" fillId="0" borderId="2" xfId="1" applyNumberFormat="1" applyFont="1" applyFill="1" applyBorder="1" applyAlignment="1">
      <alignment vertical="center"/>
    </xf>
    <xf numFmtId="41" fontId="6" fillId="0" borderId="2" xfId="1" applyNumberFormat="1" applyFont="1" applyFill="1" applyBorder="1" applyAlignment="1">
      <alignment horizontal="right" vertical="center"/>
    </xf>
    <xf numFmtId="41" fontId="6" fillId="0" borderId="2" xfId="1" applyNumberFormat="1" applyFont="1" applyBorder="1" applyAlignment="1">
      <alignment horizontal="right" vertical="center"/>
    </xf>
    <xf numFmtId="41" fontId="6" fillId="0" borderId="2" xfId="1" applyNumberFormat="1" applyFont="1" applyBorder="1" applyAlignment="1">
      <alignment vertical="center"/>
    </xf>
    <xf numFmtId="0" fontId="19" fillId="0" borderId="2" xfId="0" applyFont="1" applyBorder="1" applyAlignment="1">
      <alignment horizontal="center" vertical="center"/>
    </xf>
    <xf numFmtId="41" fontId="7" fillId="0" borderId="17" xfId="1" applyNumberFormat="1" applyFont="1" applyFill="1" applyBorder="1" applyAlignment="1">
      <alignment vertical="center"/>
    </xf>
    <xf numFmtId="41" fontId="7" fillId="0" borderId="5" xfId="1" applyNumberFormat="1" applyFont="1" applyFill="1" applyBorder="1" applyAlignment="1">
      <alignment vertical="center"/>
    </xf>
    <xf numFmtId="41" fontId="7" fillId="0" borderId="5" xfId="1" applyNumberFormat="1" applyFont="1" applyBorder="1" applyAlignment="1">
      <alignment horizontal="right" vertical="center"/>
    </xf>
    <xf numFmtId="41" fontId="7" fillId="0" borderId="5" xfId="1" applyNumberFormat="1" applyFont="1" applyBorder="1" applyAlignment="1">
      <alignment vertical="center"/>
    </xf>
    <xf numFmtId="0" fontId="11" fillId="0" borderId="5" xfId="0" applyFont="1" applyBorder="1" applyAlignment="1">
      <alignment horizontal="center" vertical="center"/>
    </xf>
    <xf numFmtId="41" fontId="7" fillId="0" borderId="17" xfId="1" applyNumberFormat="1" applyFont="1" applyBorder="1" applyAlignment="1">
      <alignment vertical="center"/>
    </xf>
    <xf numFmtId="0" fontId="11" fillId="0" borderId="19" xfId="0" applyFont="1" applyBorder="1" applyAlignment="1">
      <alignment horizontal="center" vertical="center"/>
    </xf>
    <xf numFmtId="0" fontId="7" fillId="0" borderId="6" xfId="0" applyFont="1" applyBorder="1" applyAlignment="1">
      <alignment horizontal="center" vertical="center"/>
    </xf>
    <xf numFmtId="0" fontId="7" fillId="0" borderId="3" xfId="0" applyFont="1" applyBorder="1" applyAlignment="1">
      <alignment horizontal="center" vertical="center"/>
    </xf>
    <xf numFmtId="0" fontId="7" fillId="0" borderId="14" xfId="0" applyFont="1" applyBorder="1" applyAlignment="1">
      <alignment horizontal="centerContinuous" vertical="center"/>
    </xf>
    <xf numFmtId="0" fontId="7" fillId="0" borderId="10" xfId="0" applyFont="1" applyBorder="1" applyAlignment="1">
      <alignment horizontal="centerContinuous" vertical="center"/>
    </xf>
    <xf numFmtId="0" fontId="7" fillId="0" borderId="15" xfId="0" applyFont="1" applyBorder="1" applyAlignment="1">
      <alignment horizontal="centerContinuous" vertical="center"/>
    </xf>
    <xf numFmtId="0" fontId="2" fillId="0" borderId="9" xfId="0" applyFont="1" applyBorder="1" applyAlignment="1">
      <alignment vertical="center"/>
    </xf>
    <xf numFmtId="0" fontId="13" fillId="0" borderId="9" xfId="0" applyFont="1" applyBorder="1" applyAlignment="1">
      <alignment horizontal="left" vertical="center"/>
    </xf>
    <xf numFmtId="0" fontId="13" fillId="0" borderId="0" xfId="0" applyFont="1" applyAlignment="1">
      <alignment horizontal="left" vertical="center"/>
    </xf>
    <xf numFmtId="0" fontId="11" fillId="0" borderId="0" xfId="17" applyFont="1" applyAlignment="1">
      <alignment vertical="center"/>
    </xf>
    <xf numFmtId="41" fontId="11" fillId="0" borderId="0" xfId="17" applyNumberFormat="1" applyFont="1" applyAlignment="1">
      <alignment vertical="center"/>
    </xf>
    <xf numFmtId="0" fontId="4" fillId="0" borderId="0" xfId="17" applyFont="1" applyAlignment="1">
      <alignment horizontal="right" vertical="center"/>
    </xf>
    <xf numFmtId="0" fontId="19" fillId="0" borderId="0" xfId="17" applyFont="1" applyAlignment="1">
      <alignment vertical="center"/>
    </xf>
    <xf numFmtId="178" fontId="6" fillId="0" borderId="2" xfId="17" applyNumberFormat="1" applyFont="1" applyBorder="1" applyAlignment="1">
      <alignment horizontal="right" vertical="center"/>
    </xf>
    <xf numFmtId="178" fontId="6" fillId="0" borderId="2" xfId="19" applyNumberFormat="1" applyFont="1" applyBorder="1" applyAlignment="1">
      <alignment horizontal="right" vertical="center"/>
    </xf>
    <xf numFmtId="178" fontId="7" fillId="0" borderId="5" xfId="17" applyNumberFormat="1" applyFont="1" applyBorder="1" applyAlignment="1">
      <alignment horizontal="right" vertical="center"/>
    </xf>
    <xf numFmtId="178" fontId="7" fillId="0" borderId="5" xfId="19" applyNumberFormat="1" applyFont="1" applyBorder="1" applyAlignment="1">
      <alignment horizontal="right" vertical="center"/>
    </xf>
    <xf numFmtId="41" fontId="7" fillId="0" borderId="5" xfId="1" applyNumberFormat="1" applyFont="1" applyFill="1" applyBorder="1" applyAlignment="1">
      <alignment horizontal="right" vertical="center"/>
    </xf>
    <xf numFmtId="0" fontId="4" fillId="0" borderId="5" xfId="17" applyFont="1" applyBorder="1" applyAlignment="1">
      <alignment horizontal="center" vertical="center"/>
    </xf>
    <xf numFmtId="178" fontId="7" fillId="0" borderId="5" xfId="1" applyNumberFormat="1" applyFont="1" applyFill="1" applyBorder="1" applyAlignment="1">
      <alignment horizontal="right" vertical="center"/>
    </xf>
    <xf numFmtId="0" fontId="4" fillId="0" borderId="2" xfId="17" applyFont="1" applyBorder="1" applyAlignment="1">
      <alignment vertical="center"/>
    </xf>
    <xf numFmtId="0" fontId="4" fillId="0" borderId="5" xfId="17" applyFont="1" applyBorder="1" applyAlignment="1">
      <alignment horizontal="left" vertical="center"/>
    </xf>
    <xf numFmtId="0" fontId="11" fillId="0" borderId="14" xfId="17" applyFont="1" applyBorder="1" applyAlignment="1">
      <alignment horizontal="centerContinuous" vertical="center"/>
    </xf>
    <xf numFmtId="0" fontId="11" fillId="0" borderId="10" xfId="17" applyFont="1" applyBorder="1" applyAlignment="1">
      <alignment horizontal="centerContinuous" vertical="center"/>
    </xf>
    <xf numFmtId="0" fontId="11" fillId="0" borderId="15" xfId="17" applyFont="1" applyBorder="1" applyAlignment="1">
      <alignment horizontal="centerContinuous" vertical="center"/>
    </xf>
    <xf numFmtId="0" fontId="4" fillId="0" borderId="8" xfId="17" applyFont="1" applyBorder="1" applyAlignment="1">
      <alignment horizontal="right" vertical="center"/>
    </xf>
    <xf numFmtId="0" fontId="13" fillId="0" borderId="0" xfId="17" applyFont="1" applyAlignment="1">
      <alignment horizontal="left" vertical="center"/>
    </xf>
    <xf numFmtId="0" fontId="11" fillId="0" borderId="0" xfId="17" applyFont="1"/>
    <xf numFmtId="0" fontId="11" fillId="0" borderId="0" xfId="20" applyFont="1" applyAlignment="1">
      <alignment vertical="center"/>
    </xf>
    <xf numFmtId="0" fontId="42" fillId="0" borderId="0" xfId="20" applyFont="1" applyAlignment="1">
      <alignment vertical="center"/>
    </xf>
    <xf numFmtId="0" fontId="11" fillId="0" borderId="0" xfId="21" applyFont="1" applyAlignment="1">
      <alignment vertical="center"/>
    </xf>
    <xf numFmtId="0" fontId="4" fillId="0" borderId="0" xfId="21" applyFont="1" applyAlignment="1">
      <alignment vertical="center"/>
    </xf>
    <xf numFmtId="0" fontId="38" fillId="0" borderId="0" xfId="20" applyFont="1" applyAlignment="1">
      <alignment vertical="center"/>
    </xf>
    <xf numFmtId="0" fontId="4" fillId="0" borderId="0" xfId="20" applyFont="1" applyAlignment="1">
      <alignment vertical="center"/>
    </xf>
    <xf numFmtId="0" fontId="43" fillId="0" borderId="0" xfId="21" applyFont="1" applyAlignment="1">
      <alignment vertical="center"/>
    </xf>
    <xf numFmtId="0" fontId="4" fillId="0" borderId="0" xfId="21" applyFont="1" applyAlignment="1">
      <alignment horizontal="left" vertical="center"/>
    </xf>
    <xf numFmtId="0" fontId="6" fillId="0" borderId="0" xfId="20" applyFont="1" applyAlignment="1">
      <alignment vertical="center"/>
    </xf>
    <xf numFmtId="0" fontId="20" fillId="0" borderId="0" xfId="21" applyFont="1" applyAlignment="1">
      <alignment vertical="center"/>
    </xf>
    <xf numFmtId="177" fontId="6" fillId="0" borderId="2" xfId="21" applyNumberFormat="1" applyFont="1" applyBorder="1" applyAlignment="1">
      <alignment vertical="center"/>
    </xf>
    <xf numFmtId="0" fontId="6" fillId="0" borderId="2" xfId="22" applyFont="1" applyBorder="1" applyAlignment="1">
      <alignment horizontal="center" vertical="center"/>
    </xf>
    <xf numFmtId="177" fontId="7" fillId="0" borderId="5" xfId="21" applyNumberFormat="1" applyFont="1" applyBorder="1" applyAlignment="1">
      <alignment vertical="center"/>
    </xf>
    <xf numFmtId="0" fontId="7" fillId="0" borderId="5" xfId="22" applyFont="1" applyBorder="1" applyAlignment="1">
      <alignment horizontal="center" vertical="center"/>
    </xf>
    <xf numFmtId="0" fontId="7" fillId="0" borderId="19" xfId="21" applyFont="1" applyBorder="1" applyAlignment="1">
      <alignment horizontal="center" vertical="center"/>
    </xf>
    <xf numFmtId="0" fontId="7" fillId="0" borderId="0" xfId="20" applyFont="1" applyAlignment="1">
      <alignment vertical="center"/>
    </xf>
    <xf numFmtId="0" fontId="21" fillId="0" borderId="0" xfId="21" applyFont="1" applyAlignment="1">
      <alignment vertical="center"/>
    </xf>
    <xf numFmtId="0" fontId="7" fillId="0" borderId="2" xfId="21" applyFont="1" applyBorder="1" applyAlignment="1">
      <alignment horizontal="center" vertical="center"/>
    </xf>
    <xf numFmtId="0" fontId="7" fillId="0" borderId="1" xfId="21" applyFont="1" applyBorder="1" applyAlignment="1">
      <alignment vertical="center"/>
    </xf>
    <xf numFmtId="0" fontId="7" fillId="0" borderId="0" xfId="21" applyFont="1" applyAlignment="1">
      <alignment vertical="center"/>
    </xf>
    <xf numFmtId="0" fontId="7" fillId="0" borderId="14" xfId="21" applyFont="1" applyBorder="1" applyAlignment="1">
      <alignment horizontal="centerContinuous" vertical="center"/>
    </xf>
    <xf numFmtId="0" fontId="7" fillId="0" borderId="15" xfId="21" applyFont="1" applyBorder="1" applyAlignment="1">
      <alignment horizontal="centerContinuous" vertical="center"/>
    </xf>
    <xf numFmtId="0" fontId="7" fillId="0" borderId="10" xfId="21" applyFont="1" applyBorder="1" applyAlignment="1">
      <alignment horizontal="centerContinuous" vertical="center"/>
    </xf>
    <xf numFmtId="0" fontId="7" fillId="0" borderId="7" xfId="21" applyFont="1" applyBorder="1" applyAlignment="1">
      <alignment horizontal="right" vertical="center"/>
    </xf>
    <xf numFmtId="0" fontId="2" fillId="0" borderId="0" xfId="20" applyFont="1" applyAlignment="1">
      <alignment vertical="center"/>
    </xf>
    <xf numFmtId="0" fontId="2" fillId="0" borderId="0" xfId="21" applyFont="1" applyAlignment="1">
      <alignment vertical="center"/>
    </xf>
    <xf numFmtId="0" fontId="4" fillId="0" borderId="9" xfId="22" applyFont="1" applyBorder="1" applyAlignment="1">
      <alignment horizontal="right" vertical="center"/>
    </xf>
    <xf numFmtId="0" fontId="2" fillId="0" borderId="9" xfId="21" applyFont="1" applyBorder="1" applyAlignment="1">
      <alignment vertical="center"/>
    </xf>
    <xf numFmtId="0" fontId="13" fillId="0" borderId="9" xfId="21" applyFont="1" applyBorder="1" applyAlignment="1">
      <alignment horizontal="left" vertical="center"/>
    </xf>
    <xf numFmtId="0" fontId="2" fillId="0" borderId="0" xfId="20" applyFont="1"/>
    <xf numFmtId="0" fontId="2" fillId="0" borderId="0" xfId="21" applyFont="1"/>
    <xf numFmtId="0" fontId="13" fillId="0" borderId="0" xfId="21" applyFont="1" applyAlignment="1">
      <alignment horizontal="left" vertical="center"/>
    </xf>
    <xf numFmtId="0" fontId="11" fillId="0" borderId="0" xfId="22" applyFont="1" applyAlignment="1">
      <alignment vertical="center"/>
    </xf>
    <xf numFmtId="0" fontId="4" fillId="0" borderId="0" xfId="22" applyFont="1" applyAlignment="1">
      <alignment vertical="center"/>
    </xf>
    <xf numFmtId="38" fontId="11" fillId="0" borderId="0" xfId="22" applyNumberFormat="1" applyFont="1" applyAlignment="1">
      <alignment vertical="center"/>
    </xf>
    <xf numFmtId="38" fontId="4" fillId="0" borderId="0" xfId="22" applyNumberFormat="1" applyFont="1" applyAlignment="1">
      <alignment vertical="center"/>
    </xf>
    <xf numFmtId="3" fontId="4" fillId="0" borderId="0" xfId="22" applyNumberFormat="1" applyFont="1" applyAlignment="1">
      <alignment vertical="center"/>
    </xf>
    <xf numFmtId="0" fontId="4" fillId="0" borderId="0" xfId="22" applyFont="1" applyAlignment="1">
      <alignment horizontal="right" vertical="center"/>
    </xf>
    <xf numFmtId="0" fontId="4" fillId="0" borderId="0" xfId="22" applyFont="1" applyAlignment="1">
      <alignment horizontal="left" vertical="center"/>
    </xf>
    <xf numFmtId="0" fontId="41" fillId="0" borderId="0" xfId="22" applyFont="1" applyAlignment="1">
      <alignment vertical="center"/>
    </xf>
    <xf numFmtId="3" fontId="41" fillId="0" borderId="0" xfId="22" applyNumberFormat="1" applyFont="1" applyAlignment="1">
      <alignment vertical="center"/>
    </xf>
    <xf numFmtId="0" fontId="19" fillId="0" borderId="2" xfId="22" applyFont="1" applyBorder="1" applyAlignment="1">
      <alignment horizontal="center" vertical="center"/>
    </xf>
    <xf numFmtId="3" fontId="11" fillId="0" borderId="5" xfId="22" applyNumberFormat="1" applyFont="1" applyBorder="1" applyAlignment="1">
      <alignment vertical="center"/>
    </xf>
    <xf numFmtId="0" fontId="11" fillId="0" borderId="5" xfId="22" applyFont="1" applyBorder="1" applyAlignment="1">
      <alignment horizontal="center" vertical="center"/>
    </xf>
    <xf numFmtId="0" fontId="11" fillId="0" borderId="19" xfId="22" applyFont="1" applyBorder="1" applyAlignment="1">
      <alignment horizontal="center" vertical="center"/>
    </xf>
    <xf numFmtId="0" fontId="4" fillId="0" borderId="20" xfId="22" applyFont="1" applyBorder="1" applyAlignment="1">
      <alignment horizontal="center" vertical="center"/>
    </xf>
    <xf numFmtId="0" fontId="4" fillId="0" borderId="6" xfId="22" applyFont="1" applyBorder="1" applyAlignment="1">
      <alignment horizontal="center" vertical="center"/>
    </xf>
    <xf numFmtId="0" fontId="4" fillId="0" borderId="18" xfId="22" applyFont="1" applyBorder="1" applyAlignment="1">
      <alignment horizontal="center" vertical="center"/>
    </xf>
    <xf numFmtId="0" fontId="11" fillId="0" borderId="2" xfId="22" applyFont="1" applyBorder="1" applyAlignment="1">
      <alignment horizontal="left" vertical="center"/>
    </xf>
    <xf numFmtId="0" fontId="4" fillId="0" borderId="14" xfId="22" applyFont="1" applyBorder="1" applyAlignment="1">
      <alignment horizontal="centerContinuous" vertical="center"/>
    </xf>
    <xf numFmtId="0" fontId="4" fillId="0" borderId="10" xfId="22" applyFont="1" applyBorder="1" applyAlignment="1">
      <alignment horizontal="centerContinuous" vertical="center"/>
    </xf>
    <xf numFmtId="0" fontId="4" fillId="0" borderId="15" xfId="22" applyFont="1" applyBorder="1" applyAlignment="1">
      <alignment horizontal="centerContinuous" vertical="center"/>
    </xf>
    <xf numFmtId="0" fontId="11" fillId="0" borderId="8" xfId="22" applyFont="1" applyBorder="1" applyAlignment="1">
      <alignment horizontal="right" vertical="center"/>
    </xf>
    <xf numFmtId="0" fontId="4" fillId="0" borderId="9" xfId="22" applyFont="1" applyBorder="1" applyAlignment="1">
      <alignment vertical="center"/>
    </xf>
    <xf numFmtId="0" fontId="13" fillId="0" borderId="9" xfId="22" applyFont="1" applyBorder="1" applyAlignment="1">
      <alignment horizontal="left" vertical="center"/>
    </xf>
    <xf numFmtId="0" fontId="11" fillId="0" borderId="0" xfId="22" applyFont="1"/>
    <xf numFmtId="0" fontId="4" fillId="0" borderId="0" xfId="22" applyFont="1"/>
    <xf numFmtId="0" fontId="13" fillId="0" borderId="0" xfId="22" applyFont="1" applyAlignment="1">
      <alignment horizontal="left" vertical="center"/>
    </xf>
    <xf numFmtId="0" fontId="11" fillId="0" borderId="0" xfId="23" applyFont="1" applyAlignment="1">
      <alignment vertical="center"/>
    </xf>
    <xf numFmtId="177" fontId="11" fillId="0" borderId="0" xfId="23" applyNumberFormat="1" applyFont="1" applyAlignment="1">
      <alignment vertical="center"/>
    </xf>
    <xf numFmtId="0" fontId="4" fillId="0" borderId="0" xfId="23" applyFont="1" applyAlignment="1">
      <alignment vertical="center"/>
    </xf>
    <xf numFmtId="49" fontId="4" fillId="0" borderId="0" xfId="24" applyNumberFormat="1" applyFont="1" applyAlignment="1">
      <alignment horizontal="right" vertical="center"/>
    </xf>
    <xf numFmtId="0" fontId="4" fillId="0" borderId="0" xfId="25" applyFont="1" applyAlignment="1">
      <alignment horizontal="left" vertical="center"/>
    </xf>
    <xf numFmtId="0" fontId="6" fillId="0" borderId="0" xfId="23" applyFont="1" applyAlignment="1">
      <alignment vertical="center"/>
    </xf>
    <xf numFmtId="177" fontId="6" fillId="0" borderId="0" xfId="23" applyNumberFormat="1" applyFont="1" applyAlignment="1">
      <alignment vertical="center"/>
    </xf>
    <xf numFmtId="176" fontId="6" fillId="0" borderId="2" xfId="23" applyNumberFormat="1" applyFont="1" applyBorder="1" applyAlignment="1">
      <alignment horizontal="right" vertical="center"/>
    </xf>
    <xf numFmtId="177" fontId="6" fillId="0" borderId="2" xfId="23" applyNumberFormat="1" applyFont="1" applyBorder="1" applyAlignment="1">
      <alignment vertical="center"/>
    </xf>
    <xf numFmtId="176" fontId="7" fillId="0" borderId="5" xfId="23" applyNumberFormat="1" applyFont="1" applyBorder="1" applyAlignment="1">
      <alignment horizontal="right" vertical="center"/>
    </xf>
    <xf numFmtId="177" fontId="7" fillId="0" borderId="5" xfId="23" applyNumberFormat="1" applyFont="1" applyBorder="1" applyAlignment="1">
      <alignment vertical="center"/>
    </xf>
    <xf numFmtId="176" fontId="7" fillId="0" borderId="5" xfId="23" applyNumberFormat="1" applyFont="1" applyBorder="1" applyAlignment="1">
      <alignment vertical="center"/>
    </xf>
    <xf numFmtId="0" fontId="7" fillId="0" borderId="19" xfId="23" applyFont="1" applyBorder="1" applyAlignment="1">
      <alignment horizontal="center" vertical="center"/>
    </xf>
    <xf numFmtId="0" fontId="7" fillId="0" borderId="0" xfId="23" applyFont="1" applyAlignment="1">
      <alignment vertical="center"/>
    </xf>
    <xf numFmtId="0" fontId="7" fillId="0" borderId="6" xfId="23" applyFont="1" applyBorder="1" applyAlignment="1">
      <alignment horizontal="center" vertical="center"/>
    </xf>
    <xf numFmtId="0" fontId="7" fillId="0" borderId="11" xfId="23" applyFont="1" applyBorder="1" applyAlignment="1">
      <alignment horizontal="center" vertical="center"/>
    </xf>
    <xf numFmtId="0" fontId="7" fillId="0" borderId="2" xfId="22" applyFont="1" applyBorder="1" applyAlignment="1">
      <alignment horizontal="left" vertical="center"/>
    </xf>
    <xf numFmtId="0" fontId="7" fillId="0" borderId="14" xfId="23" applyFont="1" applyBorder="1" applyAlignment="1">
      <alignment horizontal="centerContinuous" vertical="center"/>
    </xf>
    <xf numFmtId="0" fontId="7" fillId="0" borderId="10" xfId="23" applyFont="1" applyBorder="1" applyAlignment="1">
      <alignment horizontal="centerContinuous" vertical="center"/>
    </xf>
    <xf numFmtId="0" fontId="7" fillId="0" borderId="15" xfId="23" applyFont="1" applyBorder="1" applyAlignment="1">
      <alignment horizontal="centerContinuous" vertical="center"/>
    </xf>
    <xf numFmtId="0" fontId="7" fillId="0" borderId="8" xfId="22" applyFont="1" applyBorder="1" applyAlignment="1">
      <alignment horizontal="right" vertical="center"/>
    </xf>
    <xf numFmtId="0" fontId="11" fillId="0" borderId="9" xfId="23" applyFont="1" applyBorder="1" applyAlignment="1">
      <alignment vertical="center"/>
    </xf>
    <xf numFmtId="0" fontId="13" fillId="0" borderId="9" xfId="23" applyFont="1" applyBorder="1" applyAlignment="1">
      <alignment horizontal="left" vertical="center"/>
    </xf>
    <xf numFmtId="0" fontId="11" fillId="0" borderId="0" xfId="23" applyFont="1"/>
    <xf numFmtId="0" fontId="13" fillId="0" borderId="0" xfId="23" applyFont="1" applyAlignment="1">
      <alignment horizontal="left" vertical="center"/>
    </xf>
    <xf numFmtId="0" fontId="11" fillId="0" borderId="0" xfId="26" applyFont="1" applyAlignment="1">
      <alignment vertical="center"/>
    </xf>
    <xf numFmtId="177" fontId="11" fillId="0" borderId="0" xfId="26" applyNumberFormat="1" applyFont="1" applyAlignment="1">
      <alignment vertical="center"/>
    </xf>
    <xf numFmtId="0" fontId="4" fillId="0" borderId="0" xfId="26" applyFont="1" applyAlignment="1">
      <alignment vertical="center"/>
    </xf>
    <xf numFmtId="0" fontId="4" fillId="0" borderId="0" xfId="26" applyFont="1" applyAlignment="1">
      <alignment horizontal="right" vertical="center"/>
    </xf>
    <xf numFmtId="0" fontId="6" fillId="0" borderId="0" xfId="26" applyFont="1" applyAlignment="1">
      <alignment vertical="center"/>
    </xf>
    <xf numFmtId="177" fontId="6" fillId="0" borderId="2" xfId="26" applyNumberFormat="1" applyFont="1" applyBorder="1" applyAlignment="1">
      <alignment horizontal="right" vertical="center"/>
    </xf>
    <xf numFmtId="177" fontId="7" fillId="0" borderId="5" xfId="26" applyNumberFormat="1" applyFont="1" applyBorder="1" applyAlignment="1">
      <alignment horizontal="right" vertical="center"/>
    </xf>
    <xf numFmtId="0" fontId="7" fillId="0" borderId="19" xfId="26" applyFont="1" applyBorder="1" applyAlignment="1">
      <alignment horizontal="center" vertical="center"/>
    </xf>
    <xf numFmtId="0" fontId="7" fillId="0" borderId="0" xfId="26" applyFont="1" applyAlignment="1">
      <alignment vertical="center"/>
    </xf>
    <xf numFmtId="0" fontId="7" fillId="0" borderId="6" xfId="26" applyFont="1" applyBorder="1" applyAlignment="1">
      <alignment horizontal="center" vertical="center"/>
    </xf>
    <xf numFmtId="0" fontId="7" fillId="0" borderId="1" xfId="26" applyFont="1" applyBorder="1" applyAlignment="1">
      <alignment horizontal="center" vertical="center"/>
    </xf>
    <xf numFmtId="0" fontId="7" fillId="0" borderId="3" xfId="26" applyFont="1" applyBorder="1" applyAlignment="1">
      <alignment horizontal="center" vertical="center"/>
    </xf>
    <xf numFmtId="0" fontId="7" fillId="0" borderId="1" xfId="27" applyFont="1" applyBorder="1" applyAlignment="1">
      <alignment horizontal="left" vertical="center"/>
    </xf>
    <xf numFmtId="0" fontId="7" fillId="0" borderId="14" xfId="26" applyFont="1" applyBorder="1" applyAlignment="1">
      <alignment horizontal="centerContinuous" vertical="center"/>
    </xf>
    <xf numFmtId="0" fontId="7" fillId="0" borderId="15" xfId="26" applyFont="1" applyBorder="1" applyAlignment="1">
      <alignment horizontal="centerContinuous" vertical="center"/>
    </xf>
    <xf numFmtId="0" fontId="7" fillId="0" borderId="10" xfId="26" applyFont="1" applyBorder="1" applyAlignment="1">
      <alignment horizontal="centerContinuous" vertical="center"/>
    </xf>
    <xf numFmtId="0" fontId="7" fillId="0" borderId="7" xfId="27" applyFont="1" applyBorder="1" applyAlignment="1">
      <alignment horizontal="right" vertical="center"/>
    </xf>
    <xf numFmtId="0" fontId="11" fillId="0" borderId="9" xfId="26" applyFont="1" applyBorder="1" applyAlignment="1">
      <alignment vertical="center"/>
    </xf>
    <xf numFmtId="0" fontId="13" fillId="0" borderId="9" xfId="26" applyFont="1" applyBorder="1" applyAlignment="1">
      <alignment horizontal="left" vertical="center"/>
    </xf>
    <xf numFmtId="0" fontId="11" fillId="0" borderId="0" xfId="26" applyFont="1"/>
    <xf numFmtId="0" fontId="13" fillId="0" borderId="0" xfId="26" applyFont="1" applyAlignment="1">
      <alignment horizontal="left" vertical="center"/>
    </xf>
    <xf numFmtId="0" fontId="11" fillId="0" borderId="0" xfId="28" applyFont="1" applyAlignment="1">
      <alignment vertical="center"/>
    </xf>
    <xf numFmtId="0" fontId="11" fillId="0" borderId="0" xfId="28" applyFont="1" applyAlignment="1">
      <alignment horizontal="right" vertical="center"/>
    </xf>
    <xf numFmtId="177" fontId="11" fillId="0" borderId="0" xfId="28" applyNumberFormat="1" applyFont="1" applyAlignment="1">
      <alignment vertical="center"/>
    </xf>
    <xf numFmtId="0" fontId="4" fillId="0" borderId="0" xfId="28" applyFont="1" applyAlignment="1">
      <alignment vertical="center"/>
    </xf>
    <xf numFmtId="0" fontId="6" fillId="0" borderId="0" xfId="28" applyFont="1" applyAlignment="1">
      <alignment vertical="center"/>
    </xf>
    <xf numFmtId="177" fontId="7" fillId="0" borderId="5" xfId="28" applyNumberFormat="1" applyFont="1" applyBorder="1" applyAlignment="1">
      <alignment vertical="center"/>
    </xf>
    <xf numFmtId="0" fontId="7" fillId="0" borderId="19" xfId="28" applyFont="1" applyBorder="1" applyAlignment="1">
      <alignment horizontal="center" vertical="center"/>
    </xf>
    <xf numFmtId="0" fontId="7" fillId="0" borderId="0" xfId="28" applyFont="1" applyAlignment="1">
      <alignment vertical="center"/>
    </xf>
    <xf numFmtId="0" fontId="7" fillId="0" borderId="0" xfId="28" applyFont="1" applyAlignment="1">
      <alignment horizontal="center" vertical="center"/>
    </xf>
    <xf numFmtId="0" fontId="7" fillId="0" borderId="6" xfId="28" applyFont="1" applyBorder="1" applyAlignment="1">
      <alignment horizontal="center" vertical="center"/>
    </xf>
    <xf numFmtId="0" fontId="7" fillId="0" borderId="1" xfId="28" applyFont="1" applyBorder="1" applyAlignment="1">
      <alignment horizontal="center" vertical="center"/>
    </xf>
    <xf numFmtId="0" fontId="7" fillId="0" borderId="11" xfId="28" applyFont="1" applyBorder="1" applyAlignment="1">
      <alignment horizontal="center" vertical="center"/>
    </xf>
    <xf numFmtId="0" fontId="7" fillId="0" borderId="14" xfId="28" applyFont="1" applyBorder="1" applyAlignment="1">
      <alignment horizontal="centerContinuous" vertical="center"/>
    </xf>
    <xf numFmtId="0" fontId="7" fillId="0" borderId="15" xfId="28" applyFont="1" applyBorder="1" applyAlignment="1">
      <alignment horizontal="centerContinuous" vertical="center"/>
    </xf>
    <xf numFmtId="0" fontId="7" fillId="0" borderId="10" xfId="28" applyFont="1" applyBorder="1" applyAlignment="1">
      <alignment horizontal="centerContinuous" vertical="center"/>
    </xf>
    <xf numFmtId="0" fontId="2" fillId="0" borderId="0" xfId="28" applyFont="1" applyAlignment="1">
      <alignment vertical="center"/>
    </xf>
    <xf numFmtId="0" fontId="2" fillId="0" borderId="9" xfId="28" applyFont="1" applyBorder="1" applyAlignment="1">
      <alignment vertical="center"/>
    </xf>
    <xf numFmtId="0" fontId="13" fillId="0" borderId="9" xfId="28" applyFont="1" applyBorder="1" applyAlignment="1">
      <alignment horizontal="left" vertical="center"/>
    </xf>
    <xf numFmtId="0" fontId="2" fillId="0" borderId="0" xfId="28" applyFont="1"/>
    <xf numFmtId="0" fontId="13" fillId="0" borderId="0" xfId="28" applyFont="1" applyAlignment="1">
      <alignment horizontal="left" vertical="center"/>
    </xf>
    <xf numFmtId="0" fontId="11" fillId="0" borderId="0" xfId="24" applyFont="1" applyAlignment="1">
      <alignment vertical="center"/>
    </xf>
    <xf numFmtId="0" fontId="11" fillId="0" borderId="0" xfId="24" applyFont="1" applyAlignment="1">
      <alignment horizontal="right" vertical="center"/>
    </xf>
    <xf numFmtId="41" fontId="11" fillId="0" borderId="0" xfId="24" applyNumberFormat="1" applyFont="1" applyAlignment="1">
      <alignment vertical="center"/>
    </xf>
    <xf numFmtId="0" fontId="4" fillId="0" borderId="0" xfId="24" applyFont="1" applyAlignment="1">
      <alignment vertical="center"/>
    </xf>
    <xf numFmtId="177" fontId="11" fillId="0" borderId="0" xfId="24" applyNumberFormat="1" applyFont="1" applyAlignment="1">
      <alignment vertical="center"/>
    </xf>
    <xf numFmtId="41" fontId="11" fillId="0" borderId="6" xfId="24" applyNumberFormat="1" applyFont="1" applyBorder="1" applyAlignment="1">
      <alignment horizontal="right" vertical="center"/>
    </xf>
    <xf numFmtId="42" fontId="11" fillId="0" borderId="18" xfId="24" applyNumberFormat="1" applyFont="1" applyBorder="1" applyAlignment="1">
      <alignment horizontal="right" vertical="center"/>
    </xf>
    <xf numFmtId="41" fontId="11" fillId="0" borderId="6" xfId="24" applyNumberFormat="1" applyFont="1" applyBorder="1" applyAlignment="1">
      <alignment vertical="center"/>
    </xf>
    <xf numFmtId="41" fontId="11" fillId="0" borderId="11" xfId="24" applyNumberFormat="1" applyFont="1" applyBorder="1" applyAlignment="1">
      <alignment vertical="center"/>
    </xf>
    <xf numFmtId="41" fontId="11" fillId="0" borderId="6" xfId="24" applyNumberFormat="1" applyFont="1" applyBorder="1" applyAlignment="1">
      <alignment horizontal="center" vertical="center"/>
    </xf>
    <xf numFmtId="0" fontId="11" fillId="0" borderId="6" xfId="24" applyFont="1" applyBorder="1" applyAlignment="1">
      <alignment horizontal="center" vertical="center"/>
    </xf>
    <xf numFmtId="0" fontId="19" fillId="0" borderId="0" xfId="24" applyFont="1" applyAlignment="1">
      <alignment vertical="center"/>
    </xf>
    <xf numFmtId="41" fontId="11" fillId="0" borderId="5" xfId="24" applyNumberFormat="1" applyFont="1" applyBorder="1" applyAlignment="1">
      <alignment vertical="center"/>
    </xf>
    <xf numFmtId="41" fontId="11" fillId="0" borderId="4" xfId="24" applyNumberFormat="1" applyFont="1" applyBorder="1" applyAlignment="1">
      <alignment vertical="center"/>
    </xf>
    <xf numFmtId="41" fontId="11" fillId="0" borderId="5" xfId="24" applyNumberFormat="1" applyFont="1" applyBorder="1" applyAlignment="1">
      <alignment horizontal="center" vertical="center"/>
    </xf>
    <xf numFmtId="0" fontId="19" fillId="0" borderId="5" xfId="24" applyFont="1" applyBorder="1" applyAlignment="1">
      <alignment horizontal="center" vertical="center"/>
    </xf>
    <xf numFmtId="42" fontId="11" fillId="0" borderId="5" xfId="24" applyNumberFormat="1" applyFont="1" applyBorder="1" applyAlignment="1">
      <alignment horizontal="right" vertical="center"/>
    </xf>
    <xf numFmtId="42" fontId="11" fillId="0" borderId="4" xfId="24" applyNumberFormat="1" applyFont="1" applyBorder="1" applyAlignment="1">
      <alignment horizontal="right" vertical="center"/>
    </xf>
    <xf numFmtId="41" fontId="11" fillId="0" borderId="5" xfId="24" applyNumberFormat="1" applyFont="1" applyBorder="1" applyAlignment="1">
      <alignment horizontal="right" vertical="center"/>
    </xf>
    <xf numFmtId="0" fontId="11" fillId="0" borderId="5" xfId="24" applyFont="1" applyBorder="1" applyAlignment="1">
      <alignment horizontal="center" vertical="center"/>
    </xf>
    <xf numFmtId="42" fontId="11" fillId="0" borderId="0" xfId="24" applyNumberFormat="1" applyFont="1" applyAlignment="1">
      <alignment horizontal="right" vertical="center"/>
    </xf>
    <xf numFmtId="41" fontId="11" fillId="0" borderId="0" xfId="24" applyNumberFormat="1" applyFont="1" applyAlignment="1">
      <alignment horizontal="center" vertical="center"/>
    </xf>
    <xf numFmtId="0" fontId="11" fillId="0" borderId="1" xfId="24" applyFont="1" applyBorder="1" applyAlignment="1">
      <alignment horizontal="center" vertical="center"/>
    </xf>
    <xf numFmtId="0" fontId="11" fillId="0" borderId="11" xfId="24" applyFont="1" applyBorder="1" applyAlignment="1">
      <alignment horizontal="center" vertical="center"/>
    </xf>
    <xf numFmtId="0" fontId="11" fillId="0" borderId="2" xfId="24" applyFont="1" applyBorder="1" applyAlignment="1">
      <alignment horizontal="left" vertical="top"/>
    </xf>
    <xf numFmtId="0" fontId="11" fillId="0" borderId="0" xfId="24" applyFont="1"/>
    <xf numFmtId="0" fontId="11" fillId="0" borderId="18" xfId="24" applyFont="1" applyBorder="1" applyAlignment="1">
      <alignment horizontal="centerContinuous" vertical="center"/>
    </xf>
    <xf numFmtId="0" fontId="11" fillId="0" borderId="12" xfId="24" applyFont="1" applyBorder="1" applyAlignment="1">
      <alignment horizontal="centerContinuous" vertical="center"/>
    </xf>
    <xf numFmtId="0" fontId="11" fillId="0" borderId="11" xfId="24" applyFont="1" applyBorder="1" applyAlignment="1">
      <alignment horizontal="centerContinuous" vertical="center"/>
    </xf>
    <xf numFmtId="0" fontId="11" fillId="0" borderId="5" xfId="24" applyFont="1" applyBorder="1" applyAlignment="1">
      <alignment horizontal="left"/>
    </xf>
    <xf numFmtId="0" fontId="11" fillId="0" borderId="14" xfId="24" applyFont="1" applyBorder="1" applyAlignment="1">
      <alignment horizontal="centerContinuous" vertical="center"/>
    </xf>
    <xf numFmtId="0" fontId="11" fillId="0" borderId="10" xfId="24" applyFont="1" applyBorder="1" applyAlignment="1">
      <alignment horizontal="centerContinuous" vertical="center"/>
    </xf>
    <xf numFmtId="0" fontId="11" fillId="0" borderId="15" xfId="24" applyFont="1" applyBorder="1" applyAlignment="1">
      <alignment horizontal="centerContinuous" vertical="center"/>
    </xf>
    <xf numFmtId="0" fontId="11" fillId="0" borderId="8" xfId="24" applyFont="1" applyBorder="1" applyAlignment="1">
      <alignment horizontal="right" vertical="center"/>
    </xf>
    <xf numFmtId="0" fontId="11" fillId="0" borderId="9" xfId="24" applyFont="1" applyBorder="1" applyAlignment="1">
      <alignment vertical="center"/>
    </xf>
    <xf numFmtId="0" fontId="13" fillId="0" borderId="9" xfId="24" applyFont="1" applyBorder="1" applyAlignment="1">
      <alignment horizontal="left" vertical="center"/>
    </xf>
    <xf numFmtId="0" fontId="13" fillId="0" borderId="0" xfId="24" applyFont="1" applyAlignment="1">
      <alignment horizontal="left" vertical="center"/>
    </xf>
    <xf numFmtId="0" fontId="11" fillId="0" borderId="0" xfId="29" applyFont="1" applyAlignment="1">
      <alignment vertical="center"/>
    </xf>
    <xf numFmtId="0" fontId="4" fillId="0" borderId="0" xfId="29" applyFont="1" applyAlignment="1">
      <alignment vertical="center"/>
    </xf>
    <xf numFmtId="177" fontId="4" fillId="0" borderId="0" xfId="29" applyNumberFormat="1" applyFont="1" applyAlignment="1">
      <alignment vertical="center"/>
    </xf>
    <xf numFmtId="0" fontId="4" fillId="0" borderId="0" xfId="29" applyFont="1" applyAlignment="1">
      <alignment horizontal="right" vertical="center"/>
    </xf>
    <xf numFmtId="0" fontId="4" fillId="0" borderId="0" xfId="30" applyFont="1" applyAlignment="1">
      <alignment horizontal="left" vertical="center"/>
    </xf>
    <xf numFmtId="0" fontId="7" fillId="0" borderId="0" xfId="29" applyFont="1" applyAlignment="1">
      <alignment vertical="center"/>
    </xf>
    <xf numFmtId="177" fontId="7" fillId="0" borderId="0" xfId="29" applyNumberFormat="1" applyFont="1" applyAlignment="1">
      <alignment vertical="center"/>
    </xf>
    <xf numFmtId="177" fontId="7" fillId="0" borderId="2" xfId="29" applyNumberFormat="1" applyFont="1" applyBorder="1" applyAlignment="1">
      <alignment vertical="center"/>
    </xf>
    <xf numFmtId="177" fontId="7" fillId="0" borderId="1" xfId="29" applyNumberFormat="1" applyFont="1" applyBorder="1" applyAlignment="1">
      <alignment vertical="center"/>
    </xf>
    <xf numFmtId="0" fontId="7" fillId="0" borderId="1" xfId="29" applyFont="1" applyBorder="1" applyAlignment="1">
      <alignment horizontal="center" vertical="center"/>
    </xf>
    <xf numFmtId="177" fontId="7" fillId="0" borderId="5" xfId="29" applyNumberFormat="1" applyFont="1" applyBorder="1" applyAlignment="1">
      <alignment vertical="center"/>
    </xf>
    <xf numFmtId="177" fontId="7" fillId="0" borderId="4" xfId="29" applyNumberFormat="1" applyFont="1" applyBorder="1" applyAlignment="1">
      <alignment vertical="center"/>
    </xf>
    <xf numFmtId="0" fontId="7" fillId="0" borderId="4" xfId="29" applyFont="1" applyBorder="1" applyAlignment="1">
      <alignment horizontal="center" vertical="center"/>
    </xf>
    <xf numFmtId="0" fontId="6" fillId="0" borderId="0" xfId="29" applyFont="1" applyAlignment="1">
      <alignment vertical="center"/>
    </xf>
    <xf numFmtId="177" fontId="19" fillId="0" borderId="5" xfId="29" applyNumberFormat="1" applyFont="1" applyBorder="1" applyAlignment="1">
      <alignment vertical="center"/>
    </xf>
    <xf numFmtId="177" fontId="19" fillId="0" borderId="4" xfId="29" applyNumberFormat="1" applyFont="1" applyBorder="1" applyAlignment="1">
      <alignment vertical="center"/>
    </xf>
    <xf numFmtId="0" fontId="6" fillId="0" borderId="4" xfId="29" applyFont="1" applyBorder="1" applyAlignment="1">
      <alignment horizontal="center" vertical="center"/>
    </xf>
    <xf numFmtId="177" fontId="6" fillId="0" borderId="0" xfId="29" applyNumberFormat="1" applyFont="1" applyAlignment="1">
      <alignment vertical="center"/>
    </xf>
    <xf numFmtId="177" fontId="6" fillId="0" borderId="5" xfId="29" applyNumberFormat="1" applyFont="1" applyBorder="1" applyAlignment="1">
      <alignment vertical="center"/>
    </xf>
    <xf numFmtId="177" fontId="6" fillId="0" borderId="4" xfId="29" applyNumberFormat="1" applyFont="1" applyBorder="1" applyAlignment="1">
      <alignment vertical="center"/>
    </xf>
    <xf numFmtId="0" fontId="7" fillId="0" borderId="6" xfId="29" applyFont="1" applyBorder="1" applyAlignment="1">
      <alignment horizontal="center" vertical="center"/>
    </xf>
    <xf numFmtId="0" fontId="7" fillId="0" borderId="11" xfId="29" applyFont="1" applyBorder="1" applyAlignment="1">
      <alignment horizontal="center" vertical="center"/>
    </xf>
    <xf numFmtId="0" fontId="7" fillId="0" borderId="1" xfId="29" applyFont="1" applyBorder="1" applyAlignment="1">
      <alignment horizontal="left" vertical="center"/>
    </xf>
    <xf numFmtId="0" fontId="7" fillId="0" borderId="14" xfId="29" applyFont="1" applyBorder="1" applyAlignment="1">
      <alignment horizontal="centerContinuous" vertical="center"/>
    </xf>
    <xf numFmtId="0" fontId="7" fillId="0" borderId="10" xfId="29" applyFont="1" applyBorder="1" applyAlignment="1">
      <alignment horizontal="centerContinuous" vertical="center"/>
    </xf>
    <xf numFmtId="0" fontId="7" fillId="0" borderId="15" xfId="29" applyFont="1" applyBorder="1" applyAlignment="1">
      <alignment horizontal="centerContinuous" vertical="center"/>
    </xf>
    <xf numFmtId="0" fontId="7" fillId="0" borderId="7" xfId="29" applyFont="1" applyBorder="1" applyAlignment="1">
      <alignment horizontal="right" vertical="center"/>
    </xf>
    <xf numFmtId="0" fontId="11" fillId="0" borderId="9" xfId="29" applyFont="1" applyBorder="1" applyAlignment="1">
      <alignment vertical="center"/>
    </xf>
    <xf numFmtId="0" fontId="13" fillId="0" borderId="9" xfId="29" applyFont="1" applyBorder="1" applyAlignment="1">
      <alignment horizontal="left" vertical="center"/>
    </xf>
    <xf numFmtId="0" fontId="13" fillId="0" borderId="0" xfId="29" applyFont="1" applyAlignment="1">
      <alignment horizontal="left" vertical="center"/>
    </xf>
    <xf numFmtId="0" fontId="11" fillId="0" borderId="0" xfId="31" applyFont="1" applyAlignment="1">
      <alignment vertical="center"/>
    </xf>
    <xf numFmtId="0" fontId="4" fillId="0" borderId="0" xfId="31" applyFont="1" applyAlignment="1">
      <alignment vertical="center"/>
    </xf>
    <xf numFmtId="177" fontId="4" fillId="0" borderId="0" xfId="31" applyNumberFormat="1" applyFont="1" applyAlignment="1">
      <alignment vertical="center"/>
    </xf>
    <xf numFmtId="41" fontId="4" fillId="0" borderId="0" xfId="31" applyNumberFormat="1" applyFont="1" applyAlignment="1">
      <alignment vertical="center"/>
    </xf>
    <xf numFmtId="0" fontId="4" fillId="0" borderId="0" xfId="32" applyFont="1" applyAlignment="1">
      <alignment horizontal="left" vertical="center"/>
    </xf>
    <xf numFmtId="0" fontId="7" fillId="0" borderId="0" xfId="31" applyFont="1" applyAlignment="1">
      <alignment vertical="center"/>
    </xf>
    <xf numFmtId="41" fontId="7" fillId="0" borderId="2" xfId="31" applyNumberFormat="1" applyFont="1" applyBorder="1" applyAlignment="1">
      <alignment vertical="center"/>
    </xf>
    <xf numFmtId="41" fontId="7" fillId="0" borderId="1" xfId="31" applyNumberFormat="1" applyFont="1" applyBorder="1" applyAlignment="1">
      <alignment vertical="center"/>
    </xf>
    <xf numFmtId="41" fontId="7" fillId="0" borderId="1" xfId="31" applyNumberFormat="1" applyFont="1" applyBorder="1" applyAlignment="1">
      <alignment horizontal="right" vertical="center"/>
    </xf>
    <xf numFmtId="0" fontId="7" fillId="0" borderId="2" xfId="31" applyFont="1" applyBorder="1" applyAlignment="1">
      <alignment horizontal="center" vertical="center"/>
    </xf>
    <xf numFmtId="41" fontId="7" fillId="0" borderId="5" xfId="31" applyNumberFormat="1" applyFont="1" applyBorder="1" applyAlignment="1">
      <alignment vertical="center"/>
    </xf>
    <xf numFmtId="41" fontId="7" fillId="0" borderId="4" xfId="31" applyNumberFormat="1" applyFont="1" applyBorder="1" applyAlignment="1">
      <alignment vertical="center"/>
    </xf>
    <xf numFmtId="41" fontId="6" fillId="0" borderId="4" xfId="29" applyNumberFormat="1" applyFont="1" applyBorder="1" applyAlignment="1">
      <alignment vertical="center"/>
    </xf>
    <xf numFmtId="0" fontId="7" fillId="0" borderId="4" xfId="31" applyFont="1" applyBorder="1" applyAlignment="1">
      <alignment horizontal="center" vertical="center"/>
    </xf>
    <xf numFmtId="0" fontId="6" fillId="0" borderId="0" xfId="31" applyFont="1" applyAlignment="1">
      <alignment vertical="center"/>
    </xf>
    <xf numFmtId="41" fontId="6" fillId="0" borderId="5" xfId="31" applyNumberFormat="1" applyFont="1" applyBorder="1" applyAlignment="1">
      <alignment vertical="center"/>
    </xf>
    <xf numFmtId="41" fontId="6" fillId="0" borderId="4" xfId="31" applyNumberFormat="1" applyFont="1" applyBorder="1" applyAlignment="1">
      <alignment vertical="center"/>
    </xf>
    <xf numFmtId="0" fontId="6" fillId="0" borderId="4" xfId="31" applyFont="1" applyBorder="1" applyAlignment="1">
      <alignment horizontal="center" vertical="center"/>
    </xf>
    <xf numFmtId="41" fontId="7" fillId="0" borderId="4" xfId="29" applyNumberFormat="1" applyFont="1" applyBorder="1" applyAlignment="1">
      <alignment vertical="center"/>
    </xf>
    <xf numFmtId="0" fontId="7" fillId="0" borderId="1" xfId="31" applyFont="1" applyBorder="1" applyAlignment="1">
      <alignment horizontal="center" vertical="center"/>
    </xf>
    <xf numFmtId="0" fontId="11" fillId="0" borderId="1" xfId="29" applyFont="1" applyBorder="1" applyAlignment="1">
      <alignment horizontal="left"/>
    </xf>
    <xf numFmtId="0" fontId="7" fillId="0" borderId="14" xfId="31" applyFont="1" applyBorder="1" applyAlignment="1">
      <alignment horizontal="centerContinuous" vertical="center"/>
    </xf>
    <xf numFmtId="0" fontId="7" fillId="0" borderId="10" xfId="31" applyFont="1" applyBorder="1" applyAlignment="1">
      <alignment horizontal="centerContinuous" vertical="center"/>
    </xf>
    <xf numFmtId="0" fontId="7" fillId="0" borderId="15" xfId="31" applyFont="1" applyBorder="1" applyAlignment="1">
      <alignment horizontal="centerContinuous" vertical="center"/>
    </xf>
    <xf numFmtId="0" fontId="11" fillId="0" borderId="7" xfId="29" applyFont="1" applyBorder="1" applyAlignment="1">
      <alignment horizontal="right" vertical="center"/>
    </xf>
    <xf numFmtId="0" fontId="11" fillId="0" borderId="9" xfId="31" applyFont="1" applyBorder="1" applyAlignment="1">
      <alignment vertical="center"/>
    </xf>
    <xf numFmtId="0" fontId="13" fillId="0" borderId="9" xfId="31" applyFont="1" applyBorder="1" applyAlignment="1">
      <alignment horizontal="left" vertical="center"/>
    </xf>
    <xf numFmtId="0" fontId="11" fillId="0" borderId="0" xfId="31" applyFont="1"/>
    <xf numFmtId="0" fontId="13" fillId="0" borderId="0" xfId="31" applyFont="1" applyAlignment="1">
      <alignment horizontal="left" vertical="center"/>
    </xf>
    <xf numFmtId="0" fontId="11" fillId="0" borderId="0" xfId="32" applyFont="1" applyAlignment="1">
      <alignment vertical="center"/>
    </xf>
    <xf numFmtId="0" fontId="4" fillId="0" borderId="0" xfId="32" applyFont="1" applyAlignment="1">
      <alignment vertical="center"/>
    </xf>
    <xf numFmtId="177" fontId="4" fillId="0" borderId="0" xfId="32" applyNumberFormat="1" applyFont="1" applyAlignment="1">
      <alignment vertical="center"/>
    </xf>
    <xf numFmtId="0" fontId="7" fillId="0" borderId="0" xfId="32" applyFont="1" applyAlignment="1">
      <alignment vertical="center"/>
    </xf>
    <xf numFmtId="178" fontId="7" fillId="0" borderId="2" xfId="32" applyNumberFormat="1" applyFont="1" applyBorder="1" applyAlignment="1">
      <alignment vertical="center"/>
    </xf>
    <xf numFmtId="41" fontId="7" fillId="0" borderId="2" xfId="32" applyNumberFormat="1" applyFont="1" applyBorder="1" applyAlignment="1">
      <alignment horizontal="right" vertical="center"/>
    </xf>
    <xf numFmtId="179" fontId="7" fillId="0" borderId="2" xfId="32" applyNumberFormat="1" applyFont="1" applyBorder="1" applyAlignment="1">
      <alignment vertical="center"/>
    </xf>
    <xf numFmtId="0" fontId="7" fillId="0" borderId="1" xfId="32" applyFont="1" applyBorder="1" applyAlignment="1">
      <alignment horizontal="center" vertical="center"/>
    </xf>
    <xf numFmtId="178" fontId="7" fillId="0" borderId="5" xfId="32" applyNumberFormat="1" applyFont="1" applyBorder="1" applyAlignment="1">
      <alignment vertical="center"/>
    </xf>
    <xf numFmtId="41" fontId="7" fillId="0" borderId="5" xfId="32" applyNumberFormat="1" applyFont="1" applyBorder="1" applyAlignment="1">
      <alignment horizontal="right" vertical="center"/>
    </xf>
    <xf numFmtId="179" fontId="7" fillId="0" borderId="5" xfId="32" applyNumberFormat="1" applyFont="1" applyBorder="1" applyAlignment="1">
      <alignment vertical="center"/>
    </xf>
    <xf numFmtId="0" fontId="7" fillId="0" borderId="4" xfId="32" applyFont="1" applyBorder="1" applyAlignment="1">
      <alignment horizontal="center" vertical="center"/>
    </xf>
    <xf numFmtId="0" fontId="6" fillId="0" borderId="0" xfId="32" applyFont="1" applyAlignment="1">
      <alignment vertical="center"/>
    </xf>
    <xf numFmtId="178" fontId="6" fillId="0" borderId="5" xfId="32" applyNumberFormat="1" applyFont="1" applyBorder="1" applyAlignment="1">
      <alignment vertical="center"/>
    </xf>
    <xf numFmtId="179" fontId="6" fillId="0" borderId="5" xfId="32" applyNumberFormat="1" applyFont="1" applyBorder="1" applyAlignment="1">
      <alignment vertical="center"/>
    </xf>
    <xf numFmtId="0" fontId="6" fillId="0" borderId="4" xfId="32" applyFont="1" applyBorder="1" applyAlignment="1">
      <alignment horizontal="center" vertical="center"/>
    </xf>
    <xf numFmtId="41" fontId="6" fillId="0" borderId="0" xfId="32" applyNumberFormat="1" applyFont="1" applyAlignment="1">
      <alignment vertical="center"/>
    </xf>
    <xf numFmtId="41" fontId="6" fillId="0" borderId="5" xfId="32" applyNumberFormat="1" applyFont="1" applyBorder="1" applyAlignment="1">
      <alignment horizontal="right" vertical="center"/>
    </xf>
    <xf numFmtId="0" fontId="11" fillId="0" borderId="1" xfId="32" applyFont="1" applyBorder="1" applyAlignment="1">
      <alignment horizontal="left" wrapText="1"/>
    </xf>
    <xf numFmtId="0" fontId="7" fillId="0" borderId="0" xfId="32" applyFont="1"/>
    <xf numFmtId="0" fontId="11" fillId="0" borderId="7" xfId="32" applyFont="1" applyBorder="1" applyAlignment="1">
      <alignment horizontal="right" vertical="center" wrapText="1"/>
    </xf>
    <xf numFmtId="0" fontId="11" fillId="0" borderId="9" xfId="32" applyFont="1" applyBorder="1" applyAlignment="1">
      <alignment vertical="center"/>
    </xf>
    <xf numFmtId="0" fontId="6" fillId="0" borderId="9" xfId="32" applyFont="1" applyBorder="1" applyAlignment="1">
      <alignment horizontal="left" vertical="center"/>
    </xf>
    <xf numFmtId="0" fontId="11" fillId="0" borderId="0" xfId="33" applyFont="1" applyAlignment="1">
      <alignment vertical="center"/>
    </xf>
    <xf numFmtId="177" fontId="11" fillId="0" borderId="0" xfId="33" applyNumberFormat="1" applyFont="1" applyAlignment="1">
      <alignment vertical="center"/>
    </xf>
    <xf numFmtId="0" fontId="4" fillId="0" borderId="0" xfId="33" applyFont="1" applyAlignment="1">
      <alignment vertical="center"/>
    </xf>
    <xf numFmtId="177" fontId="4" fillId="0" borderId="0" xfId="33" applyNumberFormat="1" applyFont="1" applyAlignment="1">
      <alignment vertical="center"/>
    </xf>
    <xf numFmtId="0" fontId="7" fillId="0" borderId="0" xfId="33" applyFont="1" applyAlignment="1">
      <alignment vertical="center"/>
    </xf>
    <xf numFmtId="177" fontId="7" fillId="0" borderId="2" xfId="33" applyNumberFormat="1" applyFont="1" applyBorder="1" applyAlignment="1">
      <alignment vertical="center"/>
    </xf>
    <xf numFmtId="177" fontId="7" fillId="0" borderId="1" xfId="33" applyNumberFormat="1" applyFont="1" applyBorder="1" applyAlignment="1">
      <alignment vertical="center"/>
    </xf>
    <xf numFmtId="0" fontId="7" fillId="0" borderId="1" xfId="33" applyFont="1" applyBorder="1" applyAlignment="1">
      <alignment horizontal="center" vertical="center"/>
    </xf>
    <xf numFmtId="177" fontId="7" fillId="0" borderId="5" xfId="33" applyNumberFormat="1" applyFont="1" applyBorder="1" applyAlignment="1">
      <alignment vertical="center"/>
    </xf>
    <xf numFmtId="177" fontId="7" fillId="0" borderId="4" xfId="33" applyNumberFormat="1" applyFont="1" applyBorder="1" applyAlignment="1">
      <alignment vertical="center"/>
    </xf>
    <xf numFmtId="0" fontId="7" fillId="0" borderId="4" xfId="33" applyFont="1" applyBorder="1" applyAlignment="1">
      <alignment horizontal="center" vertical="center"/>
    </xf>
    <xf numFmtId="177" fontId="7" fillId="0" borderId="0" xfId="33" applyNumberFormat="1" applyFont="1" applyAlignment="1">
      <alignment vertical="center"/>
    </xf>
    <xf numFmtId="0" fontId="6" fillId="0" borderId="0" xfId="33" applyFont="1" applyAlignment="1">
      <alignment vertical="center"/>
    </xf>
    <xf numFmtId="177" fontId="6" fillId="0" borderId="5" xfId="33" applyNumberFormat="1" applyFont="1" applyBorder="1" applyAlignment="1">
      <alignment vertical="center"/>
    </xf>
    <xf numFmtId="177" fontId="6" fillId="0" borderId="4" xfId="33" applyNumberFormat="1" applyFont="1" applyBorder="1" applyAlignment="1">
      <alignment vertical="center"/>
    </xf>
    <xf numFmtId="0" fontId="6" fillId="0" borderId="4" xfId="33" applyFont="1" applyBorder="1" applyAlignment="1">
      <alignment horizontal="center" vertical="center"/>
    </xf>
    <xf numFmtId="0" fontId="7" fillId="0" borderId="1" xfId="33" applyFont="1" applyBorder="1" applyAlignment="1">
      <alignment horizontal="center" vertical="top"/>
    </xf>
    <xf numFmtId="0" fontId="11" fillId="0" borderId="1" xfId="33" applyFont="1" applyBorder="1" applyAlignment="1">
      <alignment horizontal="left" vertical="center"/>
    </xf>
    <xf numFmtId="0" fontId="7" fillId="0" borderId="7" xfId="33" applyFont="1" applyBorder="1" applyAlignment="1">
      <alignment horizontal="center"/>
    </xf>
    <xf numFmtId="0" fontId="7" fillId="0" borderId="7" xfId="33" applyFont="1" applyBorder="1" applyAlignment="1">
      <alignment horizontal="right" vertical="center"/>
    </xf>
    <xf numFmtId="0" fontId="11" fillId="0" borderId="9" xfId="33" applyFont="1" applyBorder="1" applyAlignment="1">
      <alignment vertical="center"/>
    </xf>
    <xf numFmtId="0" fontId="13" fillId="0" borderId="9" xfId="33" applyFont="1" applyBorder="1" applyAlignment="1">
      <alignment horizontal="left" vertical="center"/>
    </xf>
    <xf numFmtId="0" fontId="11" fillId="0" borderId="0" xfId="33" applyFont="1"/>
    <xf numFmtId="0" fontId="13" fillId="0" borderId="0" xfId="33" applyFont="1" applyAlignment="1">
      <alignment horizontal="left" vertical="center"/>
    </xf>
    <xf numFmtId="0" fontId="11" fillId="0" borderId="0" xfId="34" applyFont="1" applyAlignment="1">
      <alignment vertical="center"/>
    </xf>
    <xf numFmtId="0" fontId="4" fillId="0" borderId="0" xfId="34" applyFont="1" applyAlignment="1">
      <alignment vertical="center"/>
    </xf>
    <xf numFmtId="177" fontId="4" fillId="0" borderId="0" xfId="34" applyNumberFormat="1" applyFont="1" applyAlignment="1">
      <alignment vertical="center"/>
    </xf>
    <xf numFmtId="0" fontId="4" fillId="0" borderId="0" xfId="34" applyFont="1" applyAlignment="1">
      <alignment vertical="top"/>
    </xf>
    <xf numFmtId="0" fontId="4" fillId="0" borderId="0" xfId="34" applyFont="1" applyAlignment="1">
      <alignment horizontal="right" vertical="top"/>
    </xf>
    <xf numFmtId="0" fontId="4" fillId="0" borderId="0" xfId="34" applyFont="1" applyAlignment="1">
      <alignment horizontal="left" vertical="top"/>
    </xf>
    <xf numFmtId="0" fontId="4" fillId="0" borderId="0" xfId="34" applyFont="1" applyAlignment="1">
      <alignment horizontal="right" vertical="center"/>
    </xf>
    <xf numFmtId="0" fontId="4" fillId="0" borderId="0" xfId="34" applyFont="1" applyAlignment="1">
      <alignment horizontal="left" vertical="center"/>
    </xf>
    <xf numFmtId="0" fontId="4" fillId="0" borderId="0" xfId="34" applyFont="1"/>
    <xf numFmtId="0" fontId="4" fillId="0" borderId="0" xfId="34" applyFont="1" applyAlignment="1">
      <alignment horizontal="right"/>
    </xf>
    <xf numFmtId="0" fontId="6" fillId="0" borderId="0" xfId="34" applyFont="1" applyAlignment="1">
      <alignment vertical="center"/>
    </xf>
    <xf numFmtId="177" fontId="6" fillId="0" borderId="0" xfId="34" applyNumberFormat="1" applyFont="1" applyAlignment="1">
      <alignment vertical="center"/>
    </xf>
    <xf numFmtId="177" fontId="6" fillId="0" borderId="2" xfId="34" applyNumberFormat="1" applyFont="1" applyBorder="1" applyAlignment="1">
      <alignment vertical="center"/>
    </xf>
    <xf numFmtId="177" fontId="6" fillId="0" borderId="1" xfId="34" applyNumberFormat="1" applyFont="1" applyBorder="1" applyAlignment="1">
      <alignment vertical="center"/>
    </xf>
    <xf numFmtId="0" fontId="6" fillId="0" borderId="2" xfId="29" applyFont="1" applyBorder="1" applyAlignment="1">
      <alignment horizontal="center" vertical="center"/>
    </xf>
    <xf numFmtId="177" fontId="7" fillId="0" borderId="5" xfId="34" applyNumberFormat="1" applyFont="1" applyBorder="1" applyAlignment="1">
      <alignment vertical="center"/>
    </xf>
    <xf numFmtId="177" fontId="7" fillId="0" borderId="4" xfId="34" applyNumberFormat="1" applyFont="1" applyBorder="1" applyAlignment="1">
      <alignment vertical="center"/>
    </xf>
    <xf numFmtId="0" fontId="7" fillId="0" borderId="5" xfId="29" applyFont="1" applyBorder="1" applyAlignment="1">
      <alignment horizontal="center" vertical="center"/>
    </xf>
    <xf numFmtId="0" fontId="7" fillId="0" borderId="0" xfId="34" applyFont="1" applyAlignment="1">
      <alignment vertical="center"/>
    </xf>
    <xf numFmtId="0" fontId="7" fillId="0" borderId="4" xfId="34" applyFont="1" applyBorder="1" applyAlignment="1">
      <alignment horizontal="center" vertical="center"/>
    </xf>
    <xf numFmtId="0" fontId="7" fillId="0" borderId="1" xfId="34" applyFont="1" applyBorder="1" applyAlignment="1">
      <alignment horizontal="left" vertical="center"/>
    </xf>
    <xf numFmtId="0" fontId="7" fillId="0" borderId="7" xfId="34" applyFont="1" applyBorder="1" applyAlignment="1">
      <alignment horizontal="right" vertical="center"/>
    </xf>
    <xf numFmtId="0" fontId="11" fillId="0" borderId="9" xfId="34" applyFont="1" applyBorder="1" applyAlignment="1">
      <alignment vertical="center"/>
    </xf>
    <xf numFmtId="0" fontId="13" fillId="0" borderId="9" xfId="34" applyFont="1" applyBorder="1" applyAlignment="1">
      <alignment horizontal="left" vertical="center"/>
    </xf>
    <xf numFmtId="0" fontId="11" fillId="0" borderId="0" xfId="34" applyFont="1"/>
    <xf numFmtId="0" fontId="13" fillId="0" borderId="0" xfId="34" applyFont="1" applyAlignment="1">
      <alignment horizontal="left" vertical="center"/>
    </xf>
    <xf numFmtId="0" fontId="4" fillId="0" borderId="0" xfId="36" applyFont="1" applyAlignment="1">
      <alignment vertical="center"/>
    </xf>
    <xf numFmtId="180" fontId="11" fillId="0" borderId="2" xfId="36" applyNumberFormat="1" applyFont="1" applyBorder="1" applyAlignment="1">
      <alignment vertical="center"/>
    </xf>
    <xf numFmtId="181" fontId="11" fillId="0" borderId="2" xfId="36" applyNumberFormat="1" applyFont="1" applyBorder="1" applyAlignment="1">
      <alignment vertical="center"/>
    </xf>
    <xf numFmtId="181" fontId="11" fillId="0" borderId="3" xfId="36" applyNumberFormat="1" applyFont="1" applyBorder="1" applyAlignment="1">
      <alignment vertical="center"/>
    </xf>
    <xf numFmtId="182" fontId="11" fillId="0" borderId="2" xfId="36" applyNumberFormat="1" applyFont="1" applyBorder="1" applyAlignment="1">
      <alignment vertical="center"/>
    </xf>
    <xf numFmtId="182" fontId="11" fillId="0" borderId="2" xfId="36" applyNumberFormat="1" applyFont="1" applyBorder="1" applyAlignment="1">
      <alignment horizontal="center" vertical="center"/>
    </xf>
    <xf numFmtId="176" fontId="11" fillId="0" borderId="2" xfId="36" applyNumberFormat="1" applyFont="1" applyBorder="1" applyAlignment="1">
      <alignment vertical="center"/>
    </xf>
    <xf numFmtId="182" fontId="11" fillId="0" borderId="3" xfId="36" applyNumberFormat="1" applyFont="1" applyBorder="1" applyAlignment="1">
      <alignment vertical="center"/>
    </xf>
    <xf numFmtId="176" fontId="11" fillId="0" borderId="2" xfId="37" applyNumberFormat="1" applyFont="1" applyBorder="1" applyAlignment="1">
      <alignment horizontal="center" vertical="center"/>
    </xf>
    <xf numFmtId="183" fontId="11" fillId="0" borderId="2" xfId="37" applyNumberFormat="1" applyFont="1" applyBorder="1" applyAlignment="1">
      <alignment horizontal="right" vertical="center"/>
    </xf>
    <xf numFmtId="180" fontId="11" fillId="0" borderId="24" xfId="36" applyNumberFormat="1" applyFont="1" applyBorder="1" applyAlignment="1">
      <alignment vertical="center"/>
    </xf>
    <xf numFmtId="0" fontId="11" fillId="0" borderId="2" xfId="36" applyFont="1" applyBorder="1" applyAlignment="1">
      <alignment horizontal="right" vertical="center"/>
    </xf>
    <xf numFmtId="181" fontId="11" fillId="0" borderId="5" xfId="36" applyNumberFormat="1" applyFont="1" applyBorder="1" applyAlignment="1">
      <alignment vertical="center"/>
    </xf>
    <xf numFmtId="181" fontId="11" fillId="0" borderId="0" xfId="36" applyNumberFormat="1" applyFont="1" applyAlignment="1">
      <alignment vertical="center"/>
    </xf>
    <xf numFmtId="180" fontId="11" fillId="0" borderId="5" xfId="36" applyNumberFormat="1" applyFont="1" applyBorder="1" applyAlignment="1">
      <alignment vertical="center"/>
    </xf>
    <xf numFmtId="182" fontId="11" fillId="0" borderId="0" xfId="36" applyNumberFormat="1" applyFont="1" applyAlignment="1">
      <alignment vertical="center"/>
    </xf>
    <xf numFmtId="182" fontId="11" fillId="0" borderId="5" xfId="36" applyNumberFormat="1" applyFont="1" applyBorder="1" applyAlignment="1">
      <alignment horizontal="center" vertical="center"/>
    </xf>
    <xf numFmtId="176" fontId="11" fillId="0" borderId="5" xfId="36" applyNumberFormat="1" applyFont="1" applyBorder="1" applyAlignment="1">
      <alignment vertical="center"/>
    </xf>
    <xf numFmtId="176" fontId="11" fillId="0" borderId="5" xfId="37" applyNumberFormat="1" applyFont="1" applyBorder="1" applyAlignment="1">
      <alignment horizontal="center" vertical="center"/>
    </xf>
    <xf numFmtId="183" fontId="11" fillId="0" borderId="5" xfId="37" applyNumberFormat="1" applyFont="1" applyBorder="1" applyAlignment="1">
      <alignment horizontal="right" vertical="center"/>
    </xf>
    <xf numFmtId="180" fontId="11" fillId="0" borderId="25" xfId="36" applyNumberFormat="1" applyFont="1" applyBorder="1" applyAlignment="1">
      <alignment horizontal="right" vertical="center"/>
    </xf>
    <xf numFmtId="0" fontId="11" fillId="0" borderId="4" xfId="37" applyFont="1" applyBorder="1" applyAlignment="1">
      <alignment horizontal="right" vertical="center"/>
    </xf>
    <xf numFmtId="0" fontId="11" fillId="0" borderId="17" xfId="0" applyFont="1" applyBorder="1" applyAlignment="1">
      <alignment vertical="center"/>
    </xf>
    <xf numFmtId="0" fontId="11" fillId="0" borderId="5" xfId="0" applyFont="1" applyBorder="1" applyAlignment="1">
      <alignment vertical="center"/>
    </xf>
    <xf numFmtId="0" fontId="11" fillId="0" borderId="0" xfId="0" applyFont="1" applyAlignment="1">
      <alignment vertical="center"/>
    </xf>
    <xf numFmtId="176" fontId="11" fillId="0" borderId="5" xfId="0" applyNumberFormat="1" applyFont="1" applyBorder="1" applyAlignment="1">
      <alignment vertical="center"/>
    </xf>
    <xf numFmtId="176" fontId="11" fillId="0" borderId="5" xfId="0" applyNumberFormat="1" applyFont="1" applyBorder="1" applyAlignment="1">
      <alignment horizontal="center" vertical="center"/>
    </xf>
    <xf numFmtId="183" fontId="11" fillId="0" borderId="5" xfId="0" applyNumberFormat="1" applyFont="1" applyBorder="1" applyAlignment="1">
      <alignment horizontal="right" vertical="center"/>
    </xf>
    <xf numFmtId="0" fontId="11" fillId="0" borderId="25" xfId="0" applyFont="1" applyBorder="1" applyAlignment="1">
      <alignment vertical="center"/>
    </xf>
    <xf numFmtId="0" fontId="11" fillId="0" borderId="4" xfId="0" applyFont="1" applyBorder="1" applyAlignment="1">
      <alignment vertical="center"/>
    </xf>
    <xf numFmtId="176" fontId="11" fillId="0" borderId="17" xfId="37" applyNumberFormat="1" applyFont="1" applyBorder="1" applyAlignment="1">
      <alignment vertical="center"/>
    </xf>
    <xf numFmtId="181" fontId="11" fillId="0" borderId="5" xfId="37" applyNumberFormat="1" applyFont="1" applyBorder="1" applyAlignment="1">
      <alignment vertical="center"/>
    </xf>
    <xf numFmtId="181" fontId="11" fillId="0" borderId="0" xfId="37" applyNumberFormat="1" applyFont="1" applyAlignment="1">
      <alignment vertical="center"/>
    </xf>
    <xf numFmtId="176" fontId="11" fillId="0" borderId="5" xfId="37" applyNumberFormat="1" applyFont="1" applyBorder="1" applyAlignment="1">
      <alignment vertical="center"/>
    </xf>
    <xf numFmtId="183" fontId="11" fillId="0" borderId="0" xfId="37" applyNumberFormat="1" applyFont="1" applyAlignment="1">
      <alignment vertical="center"/>
    </xf>
    <xf numFmtId="183" fontId="11" fillId="0" borderId="5" xfId="37" applyNumberFormat="1" applyFont="1" applyBorder="1" applyAlignment="1">
      <alignment horizontal="center" vertical="center"/>
    </xf>
    <xf numFmtId="176" fontId="11" fillId="0" borderId="25" xfId="37" applyNumberFormat="1" applyFont="1" applyBorder="1" applyAlignment="1">
      <alignment vertical="center"/>
    </xf>
    <xf numFmtId="176" fontId="11" fillId="0" borderId="25" xfId="37" applyNumberFormat="1" applyFont="1" applyBorder="1" applyAlignment="1">
      <alignment horizontal="right" vertical="center"/>
    </xf>
    <xf numFmtId="0" fontId="11" fillId="0" borderId="17" xfId="37" applyFont="1" applyBorder="1" applyAlignment="1">
      <alignment vertical="center"/>
    </xf>
    <xf numFmtId="0" fontId="11" fillId="0" borderId="5" xfId="37" applyFont="1" applyBorder="1" applyAlignment="1">
      <alignment vertical="center"/>
    </xf>
    <xf numFmtId="0" fontId="11" fillId="0" borderId="0" xfId="37" applyFont="1" applyAlignment="1">
      <alignment vertical="center"/>
    </xf>
    <xf numFmtId="0" fontId="11" fillId="0" borderId="19" xfId="37" applyFont="1" applyBorder="1" applyAlignment="1">
      <alignment horizontal="center" vertical="center"/>
    </xf>
    <xf numFmtId="0" fontId="11" fillId="0" borderId="19" xfId="37" applyFont="1" applyBorder="1" applyAlignment="1">
      <alignment vertical="center"/>
    </xf>
    <xf numFmtId="183" fontId="11" fillId="0" borderId="19" xfId="37" applyNumberFormat="1" applyFont="1" applyBorder="1" applyAlignment="1">
      <alignment horizontal="right" vertical="center"/>
    </xf>
    <xf numFmtId="0" fontId="11" fillId="0" borderId="22" xfId="37" applyFont="1" applyBorder="1" applyAlignment="1">
      <alignment vertical="center"/>
    </xf>
    <xf numFmtId="0" fontId="11" fillId="0" borderId="4" xfId="37" applyFont="1" applyBorder="1" applyAlignment="1">
      <alignment horizontal="left" vertical="center"/>
    </xf>
    <xf numFmtId="0" fontId="11" fillId="0" borderId="2" xfId="37" applyFont="1" applyBorder="1" applyAlignment="1">
      <alignment horizontal="center" vertical="center"/>
    </xf>
    <xf numFmtId="0" fontId="11" fillId="0" borderId="1" xfId="37" applyFont="1" applyBorder="1" applyAlignment="1">
      <alignment horizontal="center" vertical="center"/>
    </xf>
    <xf numFmtId="0" fontId="11" fillId="0" borderId="2" xfId="37" applyFont="1" applyBorder="1" applyAlignment="1">
      <alignment horizontal="center" vertical="center" shrinkToFit="1"/>
    </xf>
    <xf numFmtId="0" fontId="4" fillId="0" borderId="2" xfId="37" applyFont="1" applyBorder="1" applyAlignment="1">
      <alignment horizontal="center" vertical="center"/>
    </xf>
    <xf numFmtId="0" fontId="11" fillId="0" borderId="5" xfId="37" applyFont="1" applyBorder="1" applyAlignment="1">
      <alignment horizontal="center" vertical="center"/>
    </xf>
    <xf numFmtId="0" fontId="11" fillId="0" borderId="14" xfId="37" applyFont="1" applyBorder="1" applyAlignment="1">
      <alignment horizontal="centerContinuous" vertical="center"/>
    </xf>
    <xf numFmtId="0" fontId="11" fillId="0" borderId="10" xfId="37" applyFont="1" applyBorder="1" applyAlignment="1">
      <alignment horizontal="centerContinuous" vertical="center"/>
    </xf>
    <xf numFmtId="0" fontId="11" fillId="0" borderId="15" xfId="37" applyFont="1" applyBorder="1" applyAlignment="1">
      <alignment horizontal="centerContinuous" vertical="center"/>
    </xf>
    <xf numFmtId="0" fontId="4" fillId="0" borderId="8" xfId="37" applyFont="1" applyBorder="1" applyAlignment="1">
      <alignment horizontal="center" vertical="center"/>
    </xf>
    <xf numFmtId="0" fontId="4" fillId="0" borderId="9" xfId="37" applyFont="1" applyBorder="1" applyAlignment="1">
      <alignment horizontal="right" vertical="center"/>
    </xf>
    <xf numFmtId="0" fontId="11" fillId="0" borderId="9" xfId="37" applyFont="1" applyBorder="1" applyAlignment="1">
      <alignment vertical="center"/>
    </xf>
    <xf numFmtId="0" fontId="13" fillId="0" borderId="9" xfId="37" applyFont="1" applyBorder="1" applyAlignment="1">
      <alignment horizontal="left" vertical="center"/>
    </xf>
    <xf numFmtId="0" fontId="11" fillId="0" borderId="0" xfId="37" applyFont="1"/>
    <xf numFmtId="0" fontId="13" fillId="0" borderId="0" xfId="37" applyFont="1" applyAlignment="1">
      <alignment horizontal="left" vertical="center"/>
    </xf>
    <xf numFmtId="0" fontId="11" fillId="0" borderId="0" xfId="38" applyFont="1" applyAlignment="1">
      <alignment vertical="center"/>
    </xf>
    <xf numFmtId="0" fontId="4" fillId="0" borderId="0" xfId="38" applyFont="1" applyAlignment="1">
      <alignment vertical="center"/>
    </xf>
    <xf numFmtId="177" fontId="4" fillId="0" borderId="0" xfId="38" applyNumberFormat="1" applyFont="1" applyAlignment="1">
      <alignment vertical="center"/>
    </xf>
    <xf numFmtId="0" fontId="4" fillId="0" borderId="0" xfId="38" applyFont="1" applyAlignment="1">
      <alignment horizontal="right" vertical="center"/>
    </xf>
    <xf numFmtId="0" fontId="6" fillId="0" borderId="0" xfId="38" applyFont="1" applyAlignment="1">
      <alignment vertical="center"/>
    </xf>
    <xf numFmtId="177" fontId="6" fillId="0" borderId="20" xfId="38" applyNumberFormat="1" applyFont="1" applyBorder="1" applyAlignment="1">
      <alignment vertical="center"/>
    </xf>
    <xf numFmtId="177" fontId="6" fillId="0" borderId="2" xfId="38" applyNumberFormat="1" applyFont="1" applyBorder="1" applyAlignment="1">
      <alignment vertical="center"/>
    </xf>
    <xf numFmtId="177" fontId="6" fillId="0" borderId="3" xfId="38" applyNumberFormat="1" applyFont="1" applyBorder="1" applyAlignment="1">
      <alignment vertical="center"/>
    </xf>
    <xf numFmtId="177" fontId="7" fillId="0" borderId="17" xfId="38" applyNumberFormat="1" applyFont="1" applyBorder="1" applyAlignment="1">
      <alignment vertical="center"/>
    </xf>
    <xf numFmtId="177" fontId="7" fillId="0" borderId="5" xfId="38" applyNumberFormat="1" applyFont="1" applyBorder="1" applyAlignment="1">
      <alignment vertical="center"/>
    </xf>
    <xf numFmtId="177" fontId="7" fillId="0" borderId="0" xfId="38" applyNumberFormat="1" applyFont="1" applyAlignment="1">
      <alignment vertical="center"/>
    </xf>
    <xf numFmtId="0" fontId="7" fillId="0" borderId="0" xfId="38" applyFont="1" applyAlignment="1">
      <alignment vertical="center"/>
    </xf>
    <xf numFmtId="0" fontId="7" fillId="0" borderId="5" xfId="38" applyFont="1" applyBorder="1" applyAlignment="1">
      <alignment horizontal="center" vertical="center"/>
    </xf>
    <xf numFmtId="0" fontId="7" fillId="0" borderId="20" xfId="38" applyFont="1" applyBorder="1" applyAlignment="1">
      <alignment horizontal="center" vertical="center"/>
    </xf>
    <xf numFmtId="0" fontId="7" fillId="0" borderId="6" xfId="38" applyFont="1" applyBorder="1" applyAlignment="1">
      <alignment horizontal="center" vertical="center"/>
    </xf>
    <xf numFmtId="0" fontId="7" fillId="0" borderId="3" xfId="38" applyFont="1" applyBorder="1" applyAlignment="1">
      <alignment horizontal="center" vertical="center"/>
    </xf>
    <xf numFmtId="0" fontId="7" fillId="0" borderId="2" xfId="38" applyFont="1" applyBorder="1" applyAlignment="1">
      <alignment vertical="center"/>
    </xf>
    <xf numFmtId="0" fontId="7" fillId="0" borderId="18" xfId="38" applyFont="1" applyBorder="1" applyAlignment="1">
      <alignment horizontal="centerContinuous" vertical="center"/>
    </xf>
    <xf numFmtId="0" fontId="7" fillId="0" borderId="12" xfId="38" applyFont="1" applyBorder="1" applyAlignment="1">
      <alignment horizontal="centerContinuous" vertical="center"/>
    </xf>
    <xf numFmtId="0" fontId="7" fillId="0" borderId="11" xfId="38" applyFont="1" applyBorder="1" applyAlignment="1">
      <alignment horizontal="centerContinuous" vertical="center"/>
    </xf>
    <xf numFmtId="0" fontId="7" fillId="0" borderId="5" xfId="38" applyFont="1" applyBorder="1" applyAlignment="1">
      <alignment horizontal="left" vertical="center"/>
    </xf>
    <xf numFmtId="0" fontId="7" fillId="0" borderId="14" xfId="38" applyFont="1" applyBorder="1" applyAlignment="1">
      <alignment horizontal="centerContinuous" vertical="center"/>
    </xf>
    <xf numFmtId="0" fontId="7" fillId="0" borderId="10" xfId="38" applyFont="1" applyBorder="1" applyAlignment="1">
      <alignment horizontal="centerContinuous" vertical="center"/>
    </xf>
    <xf numFmtId="0" fontId="7" fillId="0" borderId="15" xfId="38" applyFont="1" applyBorder="1" applyAlignment="1">
      <alignment horizontal="centerContinuous" vertical="center"/>
    </xf>
    <xf numFmtId="0" fontId="7" fillId="0" borderId="8" xfId="38" applyFont="1" applyBorder="1" applyAlignment="1">
      <alignment horizontal="right"/>
    </xf>
    <xf numFmtId="0" fontId="11" fillId="0" borderId="9" xfId="38" applyFont="1" applyBorder="1" applyAlignment="1">
      <alignment vertical="center"/>
    </xf>
    <xf numFmtId="0" fontId="13" fillId="0" borderId="9" xfId="38" applyFont="1" applyBorder="1" applyAlignment="1">
      <alignment horizontal="left" vertical="center"/>
    </xf>
    <xf numFmtId="0" fontId="11" fillId="0" borderId="0" xfId="38" applyFont="1"/>
    <xf numFmtId="0" fontId="13" fillId="0" borderId="0" xfId="38" applyFont="1" applyAlignment="1">
      <alignment horizontal="left" vertical="center"/>
    </xf>
    <xf numFmtId="0" fontId="11" fillId="0" borderId="0" xfId="39" applyFont="1" applyAlignment="1">
      <alignment vertical="center"/>
    </xf>
    <xf numFmtId="0" fontId="4" fillId="0" borderId="0" xfId="39" applyFont="1" applyAlignment="1">
      <alignment vertical="center"/>
    </xf>
    <xf numFmtId="177" fontId="4" fillId="0" borderId="0" xfId="39" applyNumberFormat="1" applyFont="1" applyAlignment="1">
      <alignment vertical="center"/>
    </xf>
    <xf numFmtId="0" fontId="29" fillId="0" borderId="0" xfId="39" applyFont="1" applyAlignment="1">
      <alignment horizontal="right" vertical="center"/>
    </xf>
    <xf numFmtId="0" fontId="4" fillId="0" borderId="0" xfId="39" applyFont="1" applyAlignment="1">
      <alignment horizontal="right" vertical="center"/>
    </xf>
    <xf numFmtId="0" fontId="6" fillId="0" borderId="0" xfId="39" applyFont="1" applyAlignment="1">
      <alignment vertical="center"/>
    </xf>
    <xf numFmtId="177" fontId="6" fillId="0" borderId="0" xfId="39" applyNumberFormat="1" applyFont="1" applyAlignment="1">
      <alignment horizontal="right" vertical="center"/>
    </xf>
    <xf numFmtId="177" fontId="6" fillId="0" borderId="2" xfId="39" applyNumberFormat="1" applyFont="1" applyBorder="1" applyAlignment="1">
      <alignment horizontal="right" vertical="center"/>
    </xf>
    <xf numFmtId="0" fontId="6" fillId="0" borderId="2" xfId="39" applyFont="1" applyBorder="1" applyAlignment="1">
      <alignment horizontal="center" vertical="center"/>
    </xf>
    <xf numFmtId="177" fontId="7" fillId="0" borderId="5" xfId="39" applyNumberFormat="1" applyFont="1" applyBorder="1" applyAlignment="1">
      <alignment horizontal="right" vertical="center"/>
    </xf>
    <xf numFmtId="0" fontId="7" fillId="0" borderId="5" xfId="39" applyFont="1" applyBorder="1" applyAlignment="1">
      <alignment horizontal="center" vertical="center"/>
    </xf>
    <xf numFmtId="0" fontId="7" fillId="0" borderId="0" xfId="39" applyFont="1" applyAlignment="1">
      <alignment vertical="center"/>
    </xf>
    <xf numFmtId="0" fontId="7" fillId="0" borderId="20" xfId="39" applyFont="1" applyBorder="1" applyAlignment="1">
      <alignment horizontal="right" vertical="center"/>
    </xf>
    <xf numFmtId="0" fontId="7" fillId="0" borderId="20" xfId="39" applyFont="1" applyBorder="1" applyAlignment="1">
      <alignment horizontal="center" vertical="center"/>
    </xf>
    <xf numFmtId="0" fontId="7" fillId="0" borderId="2" xfId="39" applyFont="1" applyBorder="1" applyAlignment="1">
      <alignment horizontal="center" vertical="center"/>
    </xf>
    <xf numFmtId="0" fontId="7" fillId="0" borderId="2" xfId="39" applyFont="1" applyBorder="1" applyAlignment="1">
      <alignment vertical="center"/>
    </xf>
    <xf numFmtId="0" fontId="7" fillId="0" borderId="18" xfId="39" applyFont="1" applyBorder="1" applyAlignment="1">
      <alignment horizontal="centerContinuous" vertical="center"/>
    </xf>
    <xf numFmtId="0" fontId="7" fillId="0" borderId="11" xfId="39" applyFont="1" applyBorder="1" applyAlignment="1">
      <alignment horizontal="centerContinuous" vertical="center"/>
    </xf>
    <xf numFmtId="0" fontId="7" fillId="0" borderId="20" xfId="39" applyFont="1" applyBorder="1" applyAlignment="1">
      <alignment horizontal="centerContinuous" vertical="center"/>
    </xf>
    <xf numFmtId="0" fontId="7" fillId="0" borderId="6" xfId="39" applyFont="1" applyBorder="1" applyAlignment="1">
      <alignment horizontal="centerContinuous" vertical="center"/>
    </xf>
    <xf numFmtId="0" fontId="7" fillId="0" borderId="5" xfId="39" applyFont="1" applyBorder="1" applyAlignment="1">
      <alignment horizontal="left" vertical="center"/>
    </xf>
    <xf numFmtId="0" fontId="7" fillId="0" borderId="0" xfId="39" applyFont="1"/>
    <xf numFmtId="0" fontId="7" fillId="0" borderId="14" xfId="39" applyFont="1" applyBorder="1" applyAlignment="1">
      <alignment horizontal="centerContinuous"/>
    </xf>
    <xf numFmtId="0" fontId="7" fillId="0" borderId="10" xfId="39" applyFont="1" applyBorder="1" applyAlignment="1">
      <alignment horizontal="centerContinuous"/>
    </xf>
    <xf numFmtId="0" fontId="7" fillId="0" borderId="15" xfId="39" applyFont="1" applyBorder="1" applyAlignment="1">
      <alignment horizontal="centerContinuous"/>
    </xf>
    <xf numFmtId="0" fontId="7" fillId="0" borderId="8" xfId="39" applyFont="1" applyBorder="1" applyAlignment="1">
      <alignment horizontal="right"/>
    </xf>
    <xf numFmtId="0" fontId="11" fillId="0" borderId="9" xfId="39" applyFont="1" applyBorder="1" applyAlignment="1">
      <alignment vertical="center"/>
    </xf>
    <xf numFmtId="0" fontId="13" fillId="0" borderId="9" xfId="39" applyFont="1" applyBorder="1" applyAlignment="1">
      <alignment horizontal="left" vertical="center"/>
    </xf>
    <xf numFmtId="0" fontId="11" fillId="0" borderId="0" xfId="39" applyFont="1"/>
    <xf numFmtId="0" fontId="13" fillId="0" borderId="0" xfId="39" applyFont="1" applyAlignment="1">
      <alignment horizontal="left" vertical="center"/>
    </xf>
    <xf numFmtId="0" fontId="11" fillId="0" borderId="0" xfId="40" applyFont="1" applyAlignment="1">
      <alignment vertical="center"/>
    </xf>
    <xf numFmtId="0" fontId="44" fillId="0" borderId="0" xfId="41" applyFont="1" applyAlignment="1">
      <alignment horizontal="left" vertical="center"/>
    </xf>
    <xf numFmtId="41" fontId="11" fillId="0" borderId="0" xfId="40" applyNumberFormat="1" applyFont="1" applyAlignment="1">
      <alignment vertical="center"/>
    </xf>
    <xf numFmtId="0" fontId="4" fillId="0" borderId="0" xfId="40" applyFont="1" applyAlignment="1">
      <alignment vertical="center"/>
    </xf>
    <xf numFmtId="0" fontId="6" fillId="0" borderId="0" xfId="40" applyFont="1" applyAlignment="1">
      <alignment vertical="center"/>
    </xf>
    <xf numFmtId="0" fontId="7" fillId="0" borderId="0" xfId="40" applyFont="1" applyAlignment="1">
      <alignment vertical="center"/>
    </xf>
    <xf numFmtId="0" fontId="7" fillId="0" borderId="0" xfId="40" applyFont="1"/>
    <xf numFmtId="0" fontId="20" fillId="0" borderId="0" xfId="40" applyFont="1" applyAlignment="1">
      <alignment vertical="center"/>
    </xf>
    <xf numFmtId="41" fontId="21" fillId="0" borderId="0" xfId="40" applyNumberFormat="1" applyFont="1" applyAlignment="1">
      <alignment horizontal="right" vertical="center"/>
    </xf>
    <xf numFmtId="41" fontId="21" fillId="0" borderId="16" xfId="40" applyNumberFormat="1" applyFont="1" applyBorder="1" applyAlignment="1">
      <alignment vertical="center"/>
    </xf>
    <xf numFmtId="41" fontId="21" fillId="0" borderId="16" xfId="42" applyNumberFormat="1" applyFont="1" applyBorder="1" applyAlignment="1">
      <alignment vertical="center"/>
    </xf>
    <xf numFmtId="41" fontId="21" fillId="0" borderId="16" xfId="19" applyNumberFormat="1" applyFont="1" applyBorder="1" applyAlignment="1">
      <alignment vertical="center"/>
    </xf>
    <xf numFmtId="0" fontId="43" fillId="0" borderId="16" xfId="40" applyFont="1" applyBorder="1" applyAlignment="1">
      <alignment horizontal="left" vertical="center"/>
    </xf>
    <xf numFmtId="0" fontId="6" fillId="0" borderId="2" xfId="40" applyFont="1" applyBorder="1" applyAlignment="1">
      <alignment horizontal="center" vertical="center"/>
    </xf>
    <xf numFmtId="0" fontId="21" fillId="0" borderId="5" xfId="40" applyFont="1" applyBorder="1" applyAlignment="1">
      <alignment horizontal="center" vertical="center"/>
    </xf>
    <xf numFmtId="41" fontId="21" fillId="0" borderId="5" xfId="40" applyNumberFormat="1" applyFont="1" applyBorder="1" applyAlignment="1">
      <alignment horizontal="right" vertical="center"/>
    </xf>
    <xf numFmtId="41" fontId="21" fillId="0" borderId="5" xfId="40" applyNumberFormat="1" applyFont="1" applyBorder="1" applyAlignment="1">
      <alignment vertical="center"/>
    </xf>
    <xf numFmtId="41" fontId="21" fillId="0" borderId="5" xfId="42" applyNumberFormat="1" applyFont="1" applyBorder="1" applyAlignment="1">
      <alignment vertical="center"/>
    </xf>
    <xf numFmtId="41" fontId="21" fillId="0" borderId="5" xfId="19" applyNumberFormat="1" applyFont="1" applyBorder="1" applyAlignment="1">
      <alignment vertical="center"/>
    </xf>
    <xf numFmtId="0" fontId="21" fillId="0" borderId="19" xfId="40" applyFont="1" applyBorder="1" applyAlignment="1">
      <alignment horizontal="center" vertical="center"/>
    </xf>
    <xf numFmtId="0" fontId="7" fillId="0" borderId="6" xfId="40" applyFont="1" applyBorder="1" applyAlignment="1">
      <alignment horizontal="center" vertical="center"/>
    </xf>
    <xf numFmtId="0" fontId="7" fillId="0" borderId="3" xfId="40" applyFont="1" applyBorder="1" applyAlignment="1">
      <alignment horizontal="center" vertical="center"/>
    </xf>
    <xf numFmtId="0" fontId="7" fillId="2" borderId="20" xfId="40" applyFont="1" applyFill="1" applyBorder="1" applyAlignment="1">
      <alignment horizontal="center" vertical="center"/>
    </xf>
    <xf numFmtId="0" fontId="7" fillId="2" borderId="6" xfId="40" applyFont="1" applyFill="1" applyBorder="1" applyAlignment="1">
      <alignment horizontal="center" vertical="center"/>
    </xf>
    <xf numFmtId="0" fontId="11" fillId="0" borderId="2" xfId="40" applyFont="1" applyBorder="1" applyAlignment="1">
      <alignment horizontal="left" vertical="center"/>
    </xf>
    <xf numFmtId="0" fontId="11" fillId="0" borderId="8" xfId="40" applyFont="1" applyBorder="1" applyAlignment="1">
      <alignment horizontal="right"/>
    </xf>
    <xf numFmtId="0" fontId="4" fillId="0" borderId="9" xfId="40" applyFont="1" applyBorder="1" applyAlignment="1">
      <alignment horizontal="right" vertical="center"/>
    </xf>
    <xf numFmtId="0" fontId="11" fillId="0" borderId="9" xfId="40" applyFont="1" applyBorder="1" applyAlignment="1">
      <alignment vertical="center"/>
    </xf>
    <xf numFmtId="0" fontId="13" fillId="0" borderId="9" xfId="40" applyFont="1" applyBorder="1" applyAlignment="1">
      <alignment vertical="center"/>
    </xf>
    <xf numFmtId="0" fontId="11" fillId="0" borderId="0" xfId="40" applyFont="1"/>
    <xf numFmtId="0" fontId="13" fillId="0" borderId="0" xfId="40" applyFont="1" applyAlignment="1">
      <alignment vertical="center"/>
    </xf>
    <xf numFmtId="0" fontId="11" fillId="0" borderId="0" xfId="43" applyFont="1" applyAlignment="1">
      <alignment vertical="center"/>
    </xf>
    <xf numFmtId="177" fontId="11" fillId="0" borderId="0" xfId="43" applyNumberFormat="1" applyFont="1" applyAlignment="1">
      <alignment vertical="center"/>
    </xf>
    <xf numFmtId="0" fontId="4" fillId="0" borderId="0" xfId="43" applyFont="1" applyAlignment="1">
      <alignment vertical="center"/>
    </xf>
    <xf numFmtId="177" fontId="4" fillId="0" borderId="0" xfId="43" applyNumberFormat="1" applyFont="1" applyAlignment="1">
      <alignment vertical="center"/>
    </xf>
    <xf numFmtId="0" fontId="4" fillId="0" borderId="0" xfId="44" applyFont="1" applyAlignment="1">
      <alignment vertical="center"/>
    </xf>
    <xf numFmtId="177" fontId="4" fillId="0" borderId="0" xfId="44" applyNumberFormat="1" applyFont="1" applyAlignment="1">
      <alignment vertical="center"/>
    </xf>
    <xf numFmtId="0" fontId="4" fillId="0" borderId="0" xfId="44" applyFont="1" applyAlignment="1">
      <alignment horizontal="right" vertical="center"/>
    </xf>
    <xf numFmtId="0" fontId="4" fillId="0" borderId="16" xfId="0" applyFont="1" applyBorder="1" applyAlignment="1">
      <alignment vertical="center"/>
    </xf>
    <xf numFmtId="0" fontId="4" fillId="0" borderId="16" xfId="44" applyFont="1" applyBorder="1" applyAlignment="1">
      <alignment vertical="center"/>
    </xf>
    <xf numFmtId="0" fontId="7" fillId="0" borderId="0" xfId="43" applyFont="1" applyAlignment="1">
      <alignment vertical="center"/>
    </xf>
    <xf numFmtId="41" fontId="7" fillId="0" borderId="0" xfId="44" applyNumberFormat="1" applyFont="1" applyAlignment="1">
      <alignment vertical="center"/>
    </xf>
    <xf numFmtId="41" fontId="21" fillId="0" borderId="2" xfId="44" applyNumberFormat="1" applyFont="1" applyBorder="1" applyAlignment="1">
      <alignment horizontal="right" vertical="center"/>
    </xf>
    <xf numFmtId="41" fontId="21" fillId="0" borderId="2" xfId="44" applyNumberFormat="1" applyFont="1" applyBorder="1" applyAlignment="1">
      <alignment vertical="center"/>
    </xf>
    <xf numFmtId="0" fontId="7" fillId="0" borderId="1" xfId="44" applyFont="1" applyBorder="1" applyAlignment="1">
      <alignment horizontal="distributed" vertical="center" justifyLastLine="1"/>
    </xf>
    <xf numFmtId="41" fontId="21" fillId="0" borderId="5" xfId="44" applyNumberFormat="1" applyFont="1" applyBorder="1" applyAlignment="1">
      <alignment horizontal="right" vertical="center"/>
    </xf>
    <xf numFmtId="41" fontId="21" fillId="0" borderId="5" xfId="44" applyNumberFormat="1" applyFont="1" applyBorder="1" applyAlignment="1">
      <alignment vertical="center"/>
    </xf>
    <xf numFmtId="0" fontId="7" fillId="0" borderId="4" xfId="44" applyFont="1" applyBorder="1" applyAlignment="1">
      <alignment horizontal="distributed" vertical="center" justifyLastLine="1"/>
    </xf>
    <xf numFmtId="41" fontId="21" fillId="0" borderId="17" xfId="44" applyNumberFormat="1" applyFont="1" applyBorder="1" applyAlignment="1">
      <alignment vertical="center"/>
    </xf>
    <xf numFmtId="0" fontId="7" fillId="0" borderId="0" xfId="44" applyFont="1" applyAlignment="1">
      <alignment vertical="center"/>
    </xf>
    <xf numFmtId="41" fontId="21" fillId="0" borderId="17" xfId="44" applyNumberFormat="1" applyFont="1" applyBorder="1" applyAlignment="1">
      <alignment horizontal="right" vertical="center"/>
    </xf>
    <xf numFmtId="41" fontId="7" fillId="0" borderId="5" xfId="44" applyNumberFormat="1" applyFont="1" applyBorder="1" applyAlignment="1">
      <alignment vertical="center"/>
    </xf>
    <xf numFmtId="41" fontId="7" fillId="0" borderId="17" xfId="44" applyNumberFormat="1" applyFont="1" applyBorder="1" applyAlignment="1">
      <alignment vertical="center"/>
    </xf>
    <xf numFmtId="0" fontId="6" fillId="0" borderId="0" xfId="43" applyFont="1" applyAlignment="1">
      <alignment vertical="center"/>
    </xf>
    <xf numFmtId="0" fontId="6" fillId="0" borderId="0" xfId="44" applyFont="1" applyAlignment="1">
      <alignment vertical="center"/>
    </xf>
    <xf numFmtId="41" fontId="20" fillId="0" borderId="5" xfId="44" applyNumberFormat="1" applyFont="1" applyBorder="1" applyAlignment="1">
      <alignment vertical="center"/>
    </xf>
    <xf numFmtId="41" fontId="20" fillId="0" borderId="17" xfId="44" applyNumberFormat="1" applyFont="1" applyBorder="1" applyAlignment="1">
      <alignment vertical="center"/>
    </xf>
    <xf numFmtId="0" fontId="6" fillId="0" borderId="4" xfId="44" applyFont="1" applyBorder="1" applyAlignment="1">
      <alignment horizontal="center" vertical="center"/>
    </xf>
    <xf numFmtId="41" fontId="6" fillId="0" borderId="0" xfId="44" applyNumberFormat="1" applyFont="1" applyAlignment="1">
      <alignment vertical="center"/>
    </xf>
    <xf numFmtId="41" fontId="20" fillId="0" borderId="4" xfId="44" applyNumberFormat="1" applyFont="1" applyBorder="1" applyAlignment="1">
      <alignment vertical="center"/>
    </xf>
    <xf numFmtId="41" fontId="21" fillId="0" borderId="4" xfId="44" applyNumberFormat="1" applyFont="1" applyBorder="1" applyAlignment="1">
      <alignment vertical="center"/>
    </xf>
    <xf numFmtId="0" fontId="7" fillId="0" borderId="4" xfId="44" applyFont="1" applyBorder="1" applyAlignment="1">
      <alignment horizontal="center" vertical="center"/>
    </xf>
    <xf numFmtId="0" fontId="7" fillId="0" borderId="2" xfId="44" applyFont="1" applyBorder="1" applyAlignment="1">
      <alignment horizontal="center" vertical="center"/>
    </xf>
    <xf numFmtId="0" fontId="7" fillId="0" borderId="20" xfId="44" applyFont="1" applyBorder="1" applyAlignment="1">
      <alignment horizontal="center" vertical="center"/>
    </xf>
    <xf numFmtId="0" fontId="7" fillId="0" borderId="6" xfId="44" applyFont="1" applyBorder="1" applyAlignment="1">
      <alignment horizontal="center" vertical="center"/>
    </xf>
    <xf numFmtId="0" fontId="7" fillId="0" borderId="1" xfId="43" applyFont="1" applyBorder="1" applyAlignment="1">
      <alignment vertical="center"/>
    </xf>
    <xf numFmtId="0" fontId="7" fillId="0" borderId="14" xfId="44" applyFont="1" applyBorder="1" applyAlignment="1">
      <alignment horizontal="centerContinuous" vertical="center"/>
    </xf>
    <xf numFmtId="0" fontId="7" fillId="0" borderId="15" xfId="44" applyFont="1" applyBorder="1" applyAlignment="1">
      <alignment horizontal="centerContinuous" vertical="center"/>
    </xf>
    <xf numFmtId="0" fontId="7" fillId="0" borderId="10" xfId="44" applyFont="1" applyBorder="1" applyAlignment="1">
      <alignment horizontal="centerContinuous" vertical="center"/>
    </xf>
    <xf numFmtId="0" fontId="7" fillId="0" borderId="7" xfId="0" applyFont="1" applyBorder="1" applyAlignment="1">
      <alignment horizontal="right" vertical="center"/>
    </xf>
    <xf numFmtId="0" fontId="11" fillId="0" borderId="0" xfId="44" applyFont="1" applyAlignment="1">
      <alignment vertical="center"/>
    </xf>
    <xf numFmtId="0" fontId="11" fillId="0" borderId="9" xfId="44" applyFont="1" applyBorder="1" applyAlignment="1">
      <alignment vertical="center"/>
    </xf>
    <xf numFmtId="0" fontId="13" fillId="0" borderId="0" xfId="44" applyFont="1" applyAlignment="1">
      <alignment horizontal="left" vertical="center"/>
    </xf>
    <xf numFmtId="0" fontId="11" fillId="0" borderId="0" xfId="43" applyFont="1"/>
    <xf numFmtId="0" fontId="11" fillId="0" borderId="0" xfId="44" applyFont="1"/>
    <xf numFmtId="49" fontId="4" fillId="0" borderId="0" xfId="45" applyNumberFormat="1" applyFont="1" applyAlignment="1">
      <alignment horizontal="right" vertical="center"/>
    </xf>
    <xf numFmtId="177" fontId="4" fillId="0" borderId="0" xfId="0" applyNumberFormat="1" applyFont="1" applyAlignment="1">
      <alignment vertical="center"/>
    </xf>
    <xf numFmtId="0" fontId="4" fillId="0" borderId="0" xfId="0" applyFont="1" applyAlignment="1">
      <alignment horizontal="left" vertical="center"/>
    </xf>
    <xf numFmtId="0" fontId="4" fillId="0" borderId="0" xfId="46" applyFont="1" applyAlignment="1">
      <alignment vertical="center"/>
    </xf>
    <xf numFmtId="177" fontId="6" fillId="0" borderId="2" xfId="19" applyNumberFormat="1" applyFont="1" applyBorder="1" applyAlignment="1">
      <alignment vertical="center"/>
    </xf>
    <xf numFmtId="177" fontId="7" fillId="0" borderId="5" xfId="19" applyNumberFormat="1" applyFont="1" applyBorder="1" applyAlignment="1">
      <alignment vertical="center"/>
    </xf>
    <xf numFmtId="0" fontId="7" fillId="0" borderId="5" xfId="40" applyFont="1" applyBorder="1" applyAlignment="1">
      <alignment horizontal="center" vertical="center"/>
    </xf>
    <xf numFmtId="0" fontId="7" fillId="0" borderId="19" xfId="0" applyFont="1" applyBorder="1" applyAlignment="1">
      <alignment horizontal="center" vertical="center"/>
    </xf>
    <xf numFmtId="0" fontId="7" fillId="0" borderId="18" xfId="0" applyFont="1" applyBorder="1" applyAlignment="1">
      <alignment horizontal="center" vertical="center"/>
    </xf>
    <xf numFmtId="0" fontId="7" fillId="0" borderId="1" xfId="0" applyFont="1" applyBorder="1" applyAlignment="1">
      <alignment horizontal="center" vertical="center"/>
    </xf>
    <xf numFmtId="0" fontId="11" fillId="0" borderId="2" xfId="47" applyFont="1" applyBorder="1" applyAlignment="1">
      <alignment horizontal="left" vertical="center"/>
    </xf>
    <xf numFmtId="0" fontId="11" fillId="0" borderId="8" xfId="47" applyFont="1" applyBorder="1" applyAlignment="1">
      <alignment horizontal="right"/>
    </xf>
    <xf numFmtId="0" fontId="11" fillId="0" borderId="0" xfId="48" applyFont="1" applyAlignment="1">
      <alignment vertical="center"/>
    </xf>
    <xf numFmtId="0" fontId="4" fillId="0" borderId="0" xfId="48" applyFont="1" applyAlignment="1">
      <alignment vertical="center"/>
    </xf>
    <xf numFmtId="0" fontId="4" fillId="0" borderId="0" xfId="48" applyFont="1" applyAlignment="1">
      <alignment horizontal="right" vertical="center"/>
    </xf>
    <xf numFmtId="0" fontId="45" fillId="0" borderId="0" xfId="48" applyFont="1" applyAlignment="1">
      <alignment vertical="center"/>
    </xf>
    <xf numFmtId="38" fontId="4" fillId="0" borderId="0" xfId="49" applyFont="1" applyAlignment="1">
      <alignment horizontal="right" vertical="center"/>
    </xf>
    <xf numFmtId="41" fontId="4" fillId="0" borderId="0" xfId="48" applyNumberFormat="1" applyFont="1" applyAlignment="1">
      <alignment vertical="center"/>
    </xf>
    <xf numFmtId="0" fontId="7" fillId="0" borderId="0" xfId="48" applyFont="1" applyAlignment="1">
      <alignment vertical="center"/>
    </xf>
    <xf numFmtId="41" fontId="7" fillId="0" borderId="0" xfId="48" applyNumberFormat="1" applyFont="1" applyAlignment="1">
      <alignment vertical="center"/>
    </xf>
    <xf numFmtId="0" fontId="6" fillId="0" borderId="1" xfId="48" applyFont="1" applyBorder="1" applyAlignment="1">
      <alignment horizontal="center" vertical="center"/>
    </xf>
    <xf numFmtId="41" fontId="7" fillId="0" borderId="5" xfId="48" applyNumberFormat="1" applyFont="1" applyBorder="1" applyAlignment="1">
      <alignment vertical="center"/>
    </xf>
    <xf numFmtId="41" fontId="7" fillId="0" borderId="4" xfId="48" applyNumberFormat="1" applyFont="1" applyBorder="1" applyAlignment="1">
      <alignment vertical="center"/>
    </xf>
    <xf numFmtId="0" fontId="7" fillId="0" borderId="4" xfId="48" applyFont="1" applyBorder="1" applyAlignment="1">
      <alignment horizontal="center" vertical="center"/>
    </xf>
    <xf numFmtId="0" fontId="7" fillId="0" borderId="2" xfId="48" applyFont="1" applyBorder="1" applyAlignment="1">
      <alignment horizontal="center" vertical="center"/>
    </xf>
    <xf numFmtId="0" fontId="7" fillId="0" borderId="1" xfId="48" applyFont="1" applyBorder="1" applyAlignment="1">
      <alignment horizontal="center" vertical="center"/>
    </xf>
    <xf numFmtId="0" fontId="11" fillId="0" borderId="1" xfId="48" applyFont="1" applyBorder="1" applyAlignment="1">
      <alignment horizontal="left" vertical="center" wrapText="1"/>
    </xf>
    <xf numFmtId="0" fontId="11" fillId="0" borderId="7" xfId="48" applyFont="1" applyBorder="1" applyAlignment="1">
      <alignment horizontal="right" vertical="center"/>
    </xf>
    <xf numFmtId="0" fontId="4" fillId="0" borderId="9" xfId="48" applyFont="1" applyBorder="1" applyAlignment="1">
      <alignment horizontal="right" vertical="center"/>
    </xf>
    <xf numFmtId="0" fontId="11" fillId="0" borderId="9" xfId="48" applyFont="1" applyBorder="1" applyAlignment="1">
      <alignment vertical="center"/>
    </xf>
    <xf numFmtId="0" fontId="13" fillId="0" borderId="9" xfId="48" applyFont="1" applyBorder="1" applyAlignment="1">
      <alignment horizontal="left" vertical="center"/>
    </xf>
    <xf numFmtId="0" fontId="13" fillId="0" borderId="0" xfId="48" applyFont="1" applyAlignment="1">
      <alignment horizontal="left" vertical="center"/>
    </xf>
    <xf numFmtId="0" fontId="11" fillId="0" borderId="0" xfId="47" applyFont="1" applyAlignment="1">
      <alignment vertical="center"/>
    </xf>
    <xf numFmtId="0" fontId="4" fillId="0" borderId="0" xfId="47" applyFont="1" applyAlignment="1">
      <alignment vertical="center"/>
    </xf>
    <xf numFmtId="0" fontId="4" fillId="0" borderId="0" xfId="47" applyFont="1" applyAlignment="1">
      <alignment horizontal="right" vertical="center"/>
    </xf>
    <xf numFmtId="0" fontId="6" fillId="0" borderId="0" xfId="47" applyFont="1" applyAlignment="1">
      <alignment vertical="center"/>
    </xf>
    <xf numFmtId="0" fontId="6" fillId="0" borderId="2" xfId="47" applyFont="1" applyBorder="1" applyAlignment="1">
      <alignment horizontal="center" vertical="center"/>
    </xf>
    <xf numFmtId="177" fontId="7" fillId="0" borderId="5" xfId="47" applyNumberFormat="1" applyFont="1" applyBorder="1" applyAlignment="1">
      <alignment horizontal="right" vertical="center"/>
    </xf>
    <xf numFmtId="0" fontId="7" fillId="0" borderId="5" xfId="47" applyFont="1" applyBorder="1" applyAlignment="1">
      <alignment horizontal="center" vertical="center"/>
    </xf>
    <xf numFmtId="0" fontId="7" fillId="0" borderId="0" xfId="47" applyFont="1" applyAlignment="1">
      <alignment vertical="center"/>
    </xf>
    <xf numFmtId="0" fontId="7" fillId="0" borderId="2" xfId="47" applyFont="1" applyBorder="1" applyAlignment="1">
      <alignment horizontal="left" vertical="center"/>
    </xf>
    <xf numFmtId="0" fontId="7" fillId="0" borderId="8" xfId="47" applyFont="1" applyBorder="1" applyAlignment="1">
      <alignment horizontal="right" vertical="center"/>
    </xf>
    <xf numFmtId="0" fontId="11" fillId="0" borderId="9" xfId="47" applyFont="1" applyBorder="1" applyAlignment="1">
      <alignment vertical="center"/>
    </xf>
    <xf numFmtId="0" fontId="13" fillId="0" borderId="9" xfId="47" applyFont="1" applyBorder="1" applyAlignment="1">
      <alignment horizontal="left" vertical="center"/>
    </xf>
    <xf numFmtId="0" fontId="11" fillId="0" borderId="0" xfId="47" applyFont="1"/>
    <xf numFmtId="0" fontId="13" fillId="0" borderId="0" xfId="47" applyFont="1" applyAlignment="1">
      <alignment horizontal="left" vertical="center"/>
    </xf>
    <xf numFmtId="0" fontId="11" fillId="0" borderId="0" xfId="50" applyFont="1" applyAlignment="1">
      <alignment vertical="center"/>
    </xf>
    <xf numFmtId="38" fontId="11" fillId="0" borderId="0" xfId="50" applyNumberFormat="1" applyFont="1" applyAlignment="1">
      <alignment vertical="center"/>
    </xf>
    <xf numFmtId="3" fontId="11" fillId="0" borderId="0" xfId="50" applyNumberFormat="1" applyFont="1" applyAlignment="1">
      <alignment vertical="center"/>
    </xf>
    <xf numFmtId="38" fontId="11" fillId="0" borderId="0" xfId="49" applyFont="1" applyFill="1" applyAlignment="1">
      <alignment vertical="center"/>
    </xf>
    <xf numFmtId="0" fontId="4" fillId="0" borderId="0" xfId="50" applyFont="1" applyAlignment="1">
      <alignment vertical="center"/>
    </xf>
    <xf numFmtId="0" fontId="11" fillId="0" borderId="9" xfId="50" applyFont="1" applyBorder="1" applyAlignment="1">
      <alignment vertical="center"/>
    </xf>
    <xf numFmtId="0" fontId="13" fillId="0" borderId="9" xfId="50" applyFont="1" applyBorder="1" applyAlignment="1">
      <alignment horizontal="left" vertical="center"/>
    </xf>
    <xf numFmtId="0" fontId="11" fillId="0" borderId="0" xfId="50" applyFont="1"/>
    <xf numFmtId="0" fontId="13" fillId="0" borderId="0" xfId="50" applyFont="1" applyAlignment="1">
      <alignment horizontal="left" vertical="center"/>
    </xf>
    <xf numFmtId="0" fontId="11" fillId="0" borderId="0" xfId="51" applyFont="1"/>
    <xf numFmtId="177" fontId="6" fillId="0" borderId="2" xfId="51" applyNumberFormat="1" applyFont="1" applyBorder="1" applyAlignment="1">
      <alignment vertical="center"/>
    </xf>
    <xf numFmtId="0" fontId="6" fillId="0" borderId="2" xfId="51" applyFont="1" applyBorder="1" applyAlignment="1">
      <alignment horizontal="center" vertical="center"/>
    </xf>
    <xf numFmtId="177" fontId="7" fillId="0" borderId="5" xfId="51" applyNumberFormat="1" applyFont="1" applyBorder="1" applyAlignment="1">
      <alignment vertical="center"/>
    </xf>
    <xf numFmtId="0" fontId="7" fillId="0" borderId="5" xfId="51" applyFont="1" applyBorder="1" applyAlignment="1">
      <alignment horizontal="center" vertical="center"/>
    </xf>
    <xf numFmtId="0" fontId="7" fillId="0" borderId="6" xfId="51" applyFont="1" applyBorder="1" applyAlignment="1">
      <alignment horizontal="center" vertical="center"/>
    </xf>
    <xf numFmtId="0" fontId="7" fillId="0" borderId="14" xfId="51" applyFont="1" applyBorder="1" applyAlignment="1">
      <alignment horizontal="centerContinuous" vertical="center"/>
    </xf>
    <xf numFmtId="0" fontId="13" fillId="0" borderId="0" xfId="51" applyFont="1" applyAlignment="1">
      <alignment vertical="center"/>
    </xf>
    <xf numFmtId="179" fontId="2" fillId="0" borderId="0" xfId="0" applyNumberFormat="1" applyFont="1"/>
    <xf numFmtId="0" fontId="4" fillId="0" borderId="0" xfId="52" applyFont="1" applyAlignment="1">
      <alignment horizontal="right" vertical="center"/>
    </xf>
    <xf numFmtId="179" fontId="11" fillId="0" borderId="0" xfId="51" applyNumberFormat="1" applyFont="1"/>
    <xf numFmtId="179" fontId="6" fillId="0" borderId="2" xfId="51" applyNumberFormat="1" applyFont="1" applyBorder="1" applyAlignment="1">
      <alignment vertical="center"/>
    </xf>
    <xf numFmtId="179" fontId="6" fillId="0" borderId="20" xfId="51" applyNumberFormat="1" applyFont="1" applyBorder="1" applyAlignment="1">
      <alignment vertical="center"/>
    </xf>
    <xf numFmtId="0" fontId="6" fillId="0" borderId="1" xfId="51" applyFont="1" applyBorder="1" applyAlignment="1">
      <alignment horizontal="center" vertical="center"/>
    </xf>
    <xf numFmtId="179" fontId="7" fillId="0" borderId="5" xfId="51" applyNumberFormat="1" applyFont="1" applyBorder="1" applyAlignment="1">
      <alignment vertical="center"/>
    </xf>
    <xf numFmtId="179" fontId="7" fillId="0" borderId="17" xfId="51" applyNumberFormat="1" applyFont="1" applyBorder="1" applyAlignment="1">
      <alignment vertical="center"/>
    </xf>
    <xf numFmtId="0" fontId="7" fillId="0" borderId="4" xfId="51" applyFont="1" applyBorder="1" applyAlignment="1">
      <alignment horizontal="center" vertical="center"/>
    </xf>
    <xf numFmtId="0" fontId="13" fillId="0" borderId="0" xfId="51" applyFont="1"/>
    <xf numFmtId="0" fontId="11" fillId="0" borderId="0" xfId="53" applyFont="1" applyAlignment="1">
      <alignment vertical="center"/>
    </xf>
    <xf numFmtId="20" fontId="11" fillId="0" borderId="0" xfId="53" applyNumberFormat="1" applyFont="1" applyAlignment="1">
      <alignment vertical="center"/>
    </xf>
    <xf numFmtId="0" fontId="4" fillId="0" borderId="0" xfId="53" applyFont="1" applyAlignment="1">
      <alignment vertical="center"/>
    </xf>
    <xf numFmtId="0" fontId="6" fillId="0" borderId="0" xfId="53" applyFont="1" applyAlignment="1">
      <alignment vertical="center"/>
    </xf>
    <xf numFmtId="177" fontId="6" fillId="0" borderId="2" xfId="53" applyNumberFormat="1" applyFont="1" applyBorder="1" applyAlignment="1">
      <alignment vertical="center"/>
    </xf>
    <xf numFmtId="0" fontId="6" fillId="0" borderId="2" xfId="53" applyFont="1" applyBorder="1" applyAlignment="1">
      <alignment horizontal="center" vertical="center"/>
    </xf>
    <xf numFmtId="177" fontId="7" fillId="0" borderId="5" xfId="53" applyNumberFormat="1" applyFont="1" applyBorder="1" applyAlignment="1">
      <alignment vertical="center"/>
    </xf>
    <xf numFmtId="0" fontId="7" fillId="0" borderId="5" xfId="53" applyFont="1" applyBorder="1" applyAlignment="1">
      <alignment horizontal="center" vertical="center"/>
    </xf>
    <xf numFmtId="0" fontId="7" fillId="0" borderId="0" xfId="53" applyFont="1" applyAlignment="1">
      <alignment vertical="center"/>
    </xf>
    <xf numFmtId="0" fontId="7" fillId="0" borderId="20" xfId="53" applyFont="1" applyBorder="1" applyAlignment="1">
      <alignment horizontal="center" vertical="center"/>
    </xf>
    <xf numFmtId="0" fontId="7" fillId="0" borderId="6" xfId="53" applyFont="1" applyBorder="1" applyAlignment="1">
      <alignment horizontal="center" vertical="center"/>
    </xf>
    <xf numFmtId="0" fontId="7" fillId="0" borderId="1" xfId="53" applyFont="1" applyBorder="1" applyAlignment="1">
      <alignment horizontal="left" vertical="center"/>
    </xf>
    <xf numFmtId="0" fontId="7" fillId="0" borderId="14" xfId="53" applyFont="1" applyBorder="1" applyAlignment="1">
      <alignment horizontal="centerContinuous" vertical="center"/>
    </xf>
    <xf numFmtId="0" fontId="7" fillId="0" borderId="10" xfId="53" applyFont="1" applyBorder="1" applyAlignment="1">
      <alignment horizontal="centerContinuous" vertical="center"/>
    </xf>
    <xf numFmtId="0" fontId="7" fillId="0" borderId="15" xfId="53" applyFont="1" applyBorder="1" applyAlignment="1">
      <alignment horizontal="centerContinuous" vertical="center"/>
    </xf>
    <xf numFmtId="0" fontId="7" fillId="0" borderId="7" xfId="53" applyFont="1" applyBorder="1" applyAlignment="1">
      <alignment horizontal="right" vertical="center"/>
    </xf>
    <xf numFmtId="0" fontId="45" fillId="0" borderId="9" xfId="53" applyFont="1" applyBorder="1" applyAlignment="1">
      <alignment horizontal="right" vertical="center"/>
    </xf>
    <xf numFmtId="0" fontId="11" fillId="0" borderId="9" xfId="53" applyFont="1" applyBorder="1" applyAlignment="1">
      <alignment vertical="center"/>
    </xf>
    <xf numFmtId="0" fontId="13" fillId="0" borderId="9" xfId="53" applyFont="1" applyBorder="1" applyAlignment="1">
      <alignment horizontal="left" vertical="center"/>
    </xf>
    <xf numFmtId="0" fontId="13" fillId="0" borderId="0" xfId="53" applyFont="1" applyAlignment="1">
      <alignment horizontal="left" vertical="center"/>
    </xf>
    <xf numFmtId="177" fontId="4" fillId="0" borderId="0" xfId="9" applyNumberFormat="1" applyFont="1" applyAlignment="1">
      <alignment vertical="center"/>
    </xf>
    <xf numFmtId="0" fontId="4" fillId="0" borderId="0" xfId="9" applyFont="1" applyAlignment="1">
      <alignment horizontal="right" vertical="center"/>
    </xf>
    <xf numFmtId="0" fontId="6" fillId="0" borderId="0" xfId="9" applyFont="1" applyAlignment="1">
      <alignment vertical="center"/>
    </xf>
    <xf numFmtId="184" fontId="6" fillId="0" borderId="20" xfId="9" applyNumberFormat="1" applyFont="1" applyBorder="1" applyAlignment="1">
      <alignment vertical="center"/>
    </xf>
    <xf numFmtId="177" fontId="6" fillId="0" borderId="2" xfId="9" applyNumberFormat="1" applyFont="1" applyBorder="1" applyAlignment="1">
      <alignment vertical="center"/>
    </xf>
    <xf numFmtId="0" fontId="6" fillId="0" borderId="1" xfId="9" applyFont="1" applyBorder="1" applyAlignment="1">
      <alignment horizontal="center" vertical="center"/>
    </xf>
    <xf numFmtId="184" fontId="7" fillId="0" borderId="17" xfId="9" applyNumberFormat="1" applyFont="1" applyBorder="1" applyAlignment="1">
      <alignment vertical="center"/>
    </xf>
    <xf numFmtId="0" fontId="7" fillId="0" borderId="4" xfId="9" applyFont="1" applyBorder="1" applyAlignment="1">
      <alignment horizontal="center" vertical="center"/>
    </xf>
    <xf numFmtId="0" fontId="7" fillId="0" borderId="0" xfId="9" applyFont="1" applyAlignment="1">
      <alignment vertical="center"/>
    </xf>
    <xf numFmtId="0" fontId="4" fillId="0" borderId="9" xfId="54" applyFont="1" applyBorder="1" applyAlignment="1">
      <alignment horizontal="right" vertical="center"/>
    </xf>
    <xf numFmtId="0" fontId="11" fillId="0" borderId="9" xfId="9" applyFont="1" applyBorder="1" applyAlignment="1">
      <alignment vertical="center"/>
    </xf>
    <xf numFmtId="0" fontId="13" fillId="0" borderId="9" xfId="9" applyFont="1" applyBorder="1" applyAlignment="1">
      <alignment horizontal="left" vertical="center"/>
    </xf>
    <xf numFmtId="0" fontId="13" fillId="0" borderId="0" xfId="9" applyFont="1" applyAlignment="1">
      <alignment horizontal="left"/>
    </xf>
    <xf numFmtId="0" fontId="7" fillId="0" borderId="5" xfId="13" applyFont="1" applyBorder="1" applyAlignment="1">
      <alignment horizontal="center" vertical="center"/>
    </xf>
    <xf numFmtId="180" fontId="11" fillId="0" borderId="17" xfId="36" applyNumberFormat="1" applyFont="1" applyBorder="1" applyAlignment="1">
      <alignment vertical="center"/>
    </xf>
    <xf numFmtId="41" fontId="6" fillId="0" borderId="2" xfId="42" applyNumberFormat="1" applyFont="1" applyBorder="1" applyAlignment="1">
      <alignment vertical="center"/>
    </xf>
    <xf numFmtId="41" fontId="6" fillId="0" borderId="2" xfId="19" applyNumberFormat="1" applyFont="1" applyBorder="1" applyAlignment="1">
      <alignment vertical="center"/>
    </xf>
    <xf numFmtId="41" fontId="6" fillId="0" borderId="2" xfId="40" applyNumberFormat="1" applyFont="1" applyBorder="1" applyAlignment="1">
      <alignment vertical="center"/>
    </xf>
    <xf numFmtId="41" fontId="6" fillId="0" borderId="2" xfId="40" applyNumberFormat="1" applyFont="1" applyBorder="1" applyAlignment="1">
      <alignment horizontal="right" vertical="center"/>
    </xf>
    <xf numFmtId="177" fontId="6" fillId="0" borderId="2" xfId="0" applyNumberFormat="1" applyFont="1" applyBorder="1" applyAlignment="1">
      <alignment vertical="center"/>
    </xf>
    <xf numFmtId="41" fontId="6" fillId="0" borderId="1" xfId="48" applyNumberFormat="1" applyFont="1" applyBorder="1" applyAlignment="1">
      <alignment vertical="center"/>
    </xf>
    <xf numFmtId="41" fontId="6" fillId="0" borderId="2" xfId="48" applyNumberFormat="1" applyFont="1" applyBorder="1" applyAlignment="1">
      <alignment vertical="center"/>
    </xf>
    <xf numFmtId="177" fontId="6" fillId="0" borderId="2" xfId="47" applyNumberFormat="1" applyFont="1" applyBorder="1" applyAlignment="1">
      <alignment horizontal="right" vertical="center"/>
    </xf>
    <xf numFmtId="0" fontId="6" fillId="0" borderId="4" xfId="6" applyFont="1" applyBorder="1" applyAlignment="1">
      <alignment horizontal="center" vertical="center"/>
    </xf>
    <xf numFmtId="38" fontId="6" fillId="0" borderId="5" xfId="8" applyFont="1" applyFill="1" applyBorder="1" applyAlignment="1">
      <alignment vertical="center"/>
    </xf>
    <xf numFmtId="3" fontId="7" fillId="0" borderId="0" xfId="6" applyNumberFormat="1" applyFont="1" applyAlignment="1">
      <alignment vertical="center"/>
    </xf>
    <xf numFmtId="3" fontId="7" fillId="0" borderId="17" xfId="6" applyNumberFormat="1" applyFont="1" applyBorder="1" applyAlignment="1">
      <alignment vertical="center"/>
    </xf>
    <xf numFmtId="41" fontId="7" fillId="0" borderId="5" xfId="6" applyNumberFormat="1" applyFont="1" applyBorder="1" applyAlignment="1">
      <alignment horizontal="right" vertical="center"/>
    </xf>
    <xf numFmtId="41" fontId="7" fillId="0" borderId="2" xfId="6" applyNumberFormat="1" applyFont="1" applyBorder="1" applyAlignment="1">
      <alignment vertical="center"/>
    </xf>
    <xf numFmtId="3" fontId="7" fillId="0" borderId="2" xfId="6" applyNumberFormat="1" applyFont="1" applyBorder="1" applyAlignment="1">
      <alignment vertical="center"/>
    </xf>
    <xf numFmtId="178" fontId="6" fillId="0" borderId="2" xfId="7" applyNumberFormat="1" applyFont="1" applyFill="1" applyBorder="1" applyAlignment="1">
      <alignment vertical="center"/>
    </xf>
    <xf numFmtId="178" fontId="6" fillId="0" borderId="2" xfId="6" applyNumberFormat="1" applyFont="1" applyBorder="1" applyAlignment="1">
      <alignment vertical="center"/>
    </xf>
    <xf numFmtId="42" fontId="6" fillId="0" borderId="2" xfId="0" applyNumberFormat="1" applyFont="1" applyBorder="1" applyAlignment="1">
      <alignment horizontal="right" vertical="center"/>
    </xf>
    <xf numFmtId="49" fontId="6" fillId="0" borderId="2" xfId="0" applyNumberFormat="1" applyFont="1" applyBorder="1" applyAlignment="1">
      <alignment horizontal="center" vertical="center"/>
    </xf>
    <xf numFmtId="41" fontId="6" fillId="0" borderId="2" xfId="0" applyNumberFormat="1" applyFont="1" applyBorder="1" applyAlignment="1">
      <alignment horizontal="right" vertical="center"/>
    </xf>
    <xf numFmtId="0" fontId="6" fillId="0" borderId="2" xfId="0" applyFont="1" applyBorder="1" applyAlignment="1">
      <alignment horizontal="center" vertical="center" wrapText="1"/>
    </xf>
    <xf numFmtId="42" fontId="6" fillId="0" borderId="2" xfId="0" applyNumberFormat="1" applyFont="1" applyBorder="1" applyAlignment="1">
      <alignment horizontal="center" vertical="center" wrapText="1"/>
    </xf>
    <xf numFmtId="49" fontId="6" fillId="0" borderId="20" xfId="0" applyNumberFormat="1" applyFont="1" applyBorder="1" applyAlignment="1">
      <alignment horizontal="right" vertical="center"/>
    </xf>
    <xf numFmtId="49" fontId="6" fillId="0" borderId="2" xfId="0" applyNumberFormat="1" applyFont="1" applyBorder="1" applyAlignment="1">
      <alignment horizontal="right" vertical="center"/>
    </xf>
    <xf numFmtId="56" fontId="6" fillId="0" borderId="20" xfId="0" applyNumberFormat="1" applyFont="1" applyBorder="1" applyAlignment="1">
      <alignment horizontal="center" vertical="center"/>
    </xf>
    <xf numFmtId="0" fontId="0" fillId="0" borderId="0" xfId="0" applyFont="1" applyAlignment="1">
      <alignment vertical="center"/>
    </xf>
    <xf numFmtId="0" fontId="0" fillId="0" borderId="0" xfId="0" applyFont="1" applyAlignment="1">
      <alignment horizontal="right" vertical="center"/>
    </xf>
    <xf numFmtId="41" fontId="7" fillId="0" borderId="19" xfId="14" applyNumberFormat="1" applyFont="1" applyBorder="1" applyAlignment="1">
      <alignment horizontal="right" vertical="center"/>
    </xf>
    <xf numFmtId="41" fontId="7" fillId="0" borderId="5" xfId="14" applyNumberFormat="1" applyFont="1" applyBorder="1" applyAlignment="1">
      <alignment horizontal="right" vertical="center"/>
    </xf>
    <xf numFmtId="41" fontId="6" fillId="0" borderId="5" xfId="14" applyNumberFormat="1" applyFont="1" applyBorder="1" applyAlignment="1">
      <alignment horizontal="right" vertical="center"/>
    </xf>
    <xf numFmtId="41" fontId="7" fillId="0" borderId="2" xfId="14" applyNumberFormat="1" applyFont="1" applyBorder="1" applyAlignment="1">
      <alignment horizontal="right" vertical="center"/>
    </xf>
    <xf numFmtId="0" fontId="11" fillId="0" borderId="8" xfId="13" applyFont="1" applyBorder="1" applyAlignment="1">
      <alignment horizontal="right" vertical="center"/>
    </xf>
    <xf numFmtId="0" fontId="11" fillId="0" borderId="2" xfId="13" applyFont="1" applyBorder="1" applyAlignment="1">
      <alignment horizontal="left" vertical="center"/>
    </xf>
    <xf numFmtId="0" fontId="6" fillId="0" borderId="5" xfId="13" applyFont="1" applyBorder="1" applyAlignment="1">
      <alignment horizontal="center" vertical="center"/>
    </xf>
    <xf numFmtId="0" fontId="7" fillId="0" borderId="2" xfId="13" applyFont="1" applyBorder="1" applyAlignment="1">
      <alignment horizontal="center" vertical="center"/>
    </xf>
    <xf numFmtId="3" fontId="19" fillId="0" borderId="2" xfId="22" applyNumberFormat="1" applyFont="1" applyBorder="1" applyAlignment="1">
      <alignment vertical="center"/>
    </xf>
    <xf numFmtId="177" fontId="6" fillId="0" borderId="2" xfId="28" applyNumberFormat="1" applyFont="1" applyBorder="1" applyAlignment="1">
      <alignment vertical="center"/>
    </xf>
    <xf numFmtId="41" fontId="19" fillId="0" borderId="5" xfId="24" applyNumberFormat="1" applyFont="1" applyBorder="1" applyAlignment="1">
      <alignment horizontal="center" vertical="center"/>
    </xf>
    <xf numFmtId="41" fontId="19" fillId="0" borderId="5" xfId="24" applyNumberFormat="1" applyFont="1" applyBorder="1" applyAlignment="1">
      <alignment vertical="center"/>
    </xf>
    <xf numFmtId="41" fontId="19" fillId="0" borderId="4" xfId="24" applyNumberFormat="1" applyFont="1" applyBorder="1" applyAlignment="1">
      <alignment vertical="center"/>
    </xf>
    <xf numFmtId="41" fontId="7" fillId="0" borderId="2" xfId="29" applyNumberFormat="1" applyFont="1" applyBorder="1" applyAlignment="1">
      <alignment vertical="center"/>
    </xf>
    <xf numFmtId="41" fontId="7" fillId="0" borderId="5" xfId="42" applyNumberFormat="1" applyFont="1" applyBorder="1" applyAlignment="1">
      <alignment vertical="center"/>
    </xf>
    <xf numFmtId="41" fontId="7" fillId="0" borderId="5" xfId="19" applyNumberFormat="1" applyFont="1" applyBorder="1" applyAlignment="1">
      <alignment vertical="center"/>
    </xf>
    <xf numFmtId="41" fontId="7" fillId="0" borderId="5" xfId="40" applyNumberFormat="1" applyFont="1" applyBorder="1" applyAlignment="1">
      <alignment vertical="center"/>
    </xf>
    <xf numFmtId="41" fontId="7" fillId="0" borderId="5" xfId="40" applyNumberFormat="1" applyFont="1" applyBorder="1" applyAlignment="1">
      <alignment horizontal="right" vertical="center"/>
    </xf>
    <xf numFmtId="0" fontId="7" fillId="0" borderId="5" xfId="17" applyFont="1" applyBorder="1" applyAlignment="1">
      <alignment horizontal="center" vertical="center"/>
    </xf>
    <xf numFmtId="0" fontId="6" fillId="0" borderId="2" xfId="17" applyFont="1" applyBorder="1" applyAlignment="1">
      <alignment horizontal="center" vertical="center"/>
    </xf>
    <xf numFmtId="183" fontId="11" fillId="0" borderId="0" xfId="36" applyNumberFormat="1" applyFont="1" applyAlignment="1" applyProtection="1">
      <alignment vertical="center"/>
      <protection locked="0"/>
    </xf>
    <xf numFmtId="42" fontId="7" fillId="0" borderId="5" xfId="39" applyNumberFormat="1" applyFont="1" applyBorder="1" applyAlignment="1">
      <alignment horizontal="right" vertical="center"/>
    </xf>
    <xf numFmtId="42" fontId="6" fillId="0" borderId="2" xfId="39" applyNumberFormat="1" applyFont="1" applyBorder="1" applyAlignment="1">
      <alignment horizontal="right" vertical="center"/>
    </xf>
    <xf numFmtId="0" fontId="4" fillId="0" borderId="0" xfId="3" applyFont="1" applyFill="1" applyAlignment="1">
      <alignment horizontal="right" vertical="center"/>
    </xf>
    <xf numFmtId="0" fontId="11" fillId="0" borderId="8" xfId="12" applyFont="1" applyBorder="1" applyAlignment="1">
      <alignment horizontal="center" vertical="center"/>
    </xf>
    <xf numFmtId="0" fontId="11" fillId="0" borderId="2" xfId="0" applyFont="1" applyBorder="1" applyAlignment="1">
      <alignment horizontal="center" vertical="center"/>
    </xf>
    <xf numFmtId="0" fontId="7" fillId="0" borderId="8" xfId="23" applyFont="1" applyBorder="1" applyAlignment="1">
      <alignment horizontal="center" vertical="center"/>
    </xf>
    <xf numFmtId="0" fontId="7" fillId="0" borderId="2" xfId="23" applyFont="1" applyBorder="1" applyAlignment="1">
      <alignment horizontal="center" vertical="center"/>
    </xf>
    <xf numFmtId="0" fontId="7" fillId="0" borderId="8" xfId="23" applyFont="1" applyBorder="1" applyAlignment="1">
      <alignment horizontal="center" vertical="center" wrapText="1"/>
    </xf>
    <xf numFmtId="0" fontId="4" fillId="0" borderId="0" xfId="26" applyFont="1" applyAlignment="1">
      <alignment horizontal="right" vertical="center"/>
    </xf>
    <xf numFmtId="0" fontId="7" fillId="0" borderId="8" xfId="28" applyFont="1" applyBorder="1" applyAlignment="1">
      <alignment horizontal="center" vertical="center"/>
    </xf>
    <xf numFmtId="0" fontId="7" fillId="0" borderId="2" xfId="28" applyFont="1" applyBorder="1" applyAlignment="1">
      <alignment horizontal="center" vertical="center"/>
    </xf>
    <xf numFmtId="0" fontId="7" fillId="0" borderId="8" xfId="28" applyFont="1" applyBorder="1" applyAlignment="1">
      <alignment horizontal="center" vertical="center" wrapText="1"/>
    </xf>
    <xf numFmtId="0" fontId="7" fillId="0" borderId="2" xfId="28" applyFont="1" applyBorder="1" applyAlignment="1">
      <alignment horizontal="center" vertical="center" wrapText="1"/>
    </xf>
    <xf numFmtId="0" fontId="11" fillId="0" borderId="23" xfId="24" applyFont="1" applyBorder="1" applyAlignment="1">
      <alignment horizontal="center" vertical="center" wrapText="1"/>
    </xf>
    <xf numFmtId="0" fontId="11" fillId="0" borderId="20" xfId="24" applyFont="1" applyBorder="1" applyAlignment="1">
      <alignment horizontal="center" vertical="center"/>
    </xf>
    <xf numFmtId="0" fontId="11" fillId="0" borderId="19" xfId="24" applyFont="1" applyBorder="1" applyAlignment="1">
      <alignment horizontal="center" vertical="center" wrapText="1"/>
    </xf>
    <xf numFmtId="0" fontId="11" fillId="0" borderId="2" xfId="24" applyFont="1" applyBorder="1" applyAlignment="1">
      <alignment horizontal="center" vertical="center"/>
    </xf>
    <xf numFmtId="0" fontId="7" fillId="0" borderId="11" xfId="21" applyFont="1" applyBorder="1" applyAlignment="1">
      <alignment horizontal="center" vertical="center"/>
    </xf>
    <xf numFmtId="0" fontId="7" fillId="0" borderId="18" xfId="21" applyFont="1" applyBorder="1" applyAlignment="1">
      <alignment horizontal="center" vertical="center"/>
    </xf>
    <xf numFmtId="177" fontId="7" fillId="0" borderId="22" xfId="21" applyNumberFormat="1" applyFont="1" applyBorder="1" applyAlignment="1">
      <alignment horizontal="right" vertical="center"/>
    </xf>
    <xf numFmtId="177" fontId="7" fillId="0" borderId="23" xfId="21" applyNumberFormat="1" applyFont="1" applyBorder="1" applyAlignment="1">
      <alignment horizontal="right" vertical="center"/>
    </xf>
    <xf numFmtId="177" fontId="7" fillId="0" borderId="4" xfId="21" applyNumberFormat="1" applyFont="1" applyBorder="1" applyAlignment="1">
      <alignment horizontal="right" vertical="center"/>
    </xf>
    <xf numFmtId="177" fontId="7" fillId="0" borderId="17" xfId="21" applyNumberFormat="1" applyFont="1" applyBorder="1" applyAlignment="1">
      <alignment horizontal="right" vertical="center"/>
    </xf>
    <xf numFmtId="177" fontId="6" fillId="0" borderId="1" xfId="21" applyNumberFormat="1" applyFont="1" applyBorder="1" applyAlignment="1">
      <alignment horizontal="right" vertical="center"/>
    </xf>
    <xf numFmtId="177" fontId="6" fillId="0" borderId="20" xfId="21" applyNumberFormat="1" applyFont="1" applyBorder="1" applyAlignment="1">
      <alignment horizontal="right" vertical="center"/>
    </xf>
    <xf numFmtId="0" fontId="4" fillId="0" borderId="16" xfId="21" applyFont="1" applyBorder="1" applyAlignment="1">
      <alignment horizontal="left" vertical="center"/>
    </xf>
    <xf numFmtId="0" fontId="2" fillId="0" borderId="16" xfId="0" applyFont="1" applyBorder="1" applyAlignment="1">
      <alignment horizontal="left" vertical="center"/>
    </xf>
    <xf numFmtId="0" fontId="4" fillId="0" borderId="0" xfId="21" applyFont="1" applyAlignment="1">
      <alignment horizontal="left" vertical="top"/>
    </xf>
    <xf numFmtId="0" fontId="2" fillId="0" borderId="0" xfId="0" applyFont="1" applyAlignment="1">
      <alignment horizontal="left" vertical="top"/>
    </xf>
    <xf numFmtId="0" fontId="7" fillId="0" borderId="5" xfId="13" applyFont="1" applyBorder="1" applyAlignment="1">
      <alignment horizontal="center" vertical="center"/>
    </xf>
    <xf numFmtId="0" fontId="7" fillId="0" borderId="2" xfId="0" applyFont="1" applyBorder="1" applyAlignment="1">
      <alignment horizontal="center" vertical="center"/>
    </xf>
    <xf numFmtId="0" fontId="7" fillId="0" borderId="4" xfId="13" applyFont="1" applyBorder="1" applyAlignment="1">
      <alignment horizontal="center" vertical="center"/>
    </xf>
    <xf numFmtId="0" fontId="7" fillId="0" borderId="1" xfId="0" applyFont="1" applyBorder="1" applyAlignment="1">
      <alignment horizontal="center" vertical="center"/>
    </xf>
    <xf numFmtId="0" fontId="7" fillId="0" borderId="5" xfId="14" applyFont="1" applyBorder="1" applyAlignment="1">
      <alignment horizontal="center" vertical="center"/>
    </xf>
    <xf numFmtId="0" fontId="7" fillId="0" borderId="2" xfId="14" applyFont="1" applyBorder="1" applyAlignment="1">
      <alignment horizontal="center" vertical="center"/>
    </xf>
    <xf numFmtId="0" fontId="7" fillId="0" borderId="8" xfId="14" applyFont="1" applyBorder="1" applyAlignment="1">
      <alignment horizontal="center" vertical="center"/>
    </xf>
    <xf numFmtId="0" fontId="7" fillId="0" borderId="8" xfId="29" applyFont="1" applyBorder="1" applyAlignment="1">
      <alignment horizontal="center" vertical="center"/>
    </xf>
    <xf numFmtId="0" fontId="7" fillId="0" borderId="2" xfId="29" applyFont="1" applyBorder="1" applyAlignment="1">
      <alignment horizontal="center" vertical="center"/>
    </xf>
    <xf numFmtId="0" fontId="7" fillId="0" borderId="8" xfId="31" applyFont="1" applyBorder="1" applyAlignment="1">
      <alignment horizontal="center" vertical="center"/>
    </xf>
    <xf numFmtId="0" fontId="7" fillId="0" borderId="2" xfId="31" applyFont="1" applyBorder="1" applyAlignment="1">
      <alignment horizontal="center" vertical="center"/>
    </xf>
    <xf numFmtId="0" fontId="7" fillId="0" borderId="8" xfId="32" applyFont="1" applyBorder="1" applyAlignment="1">
      <alignment horizontal="center" vertical="center" wrapText="1"/>
    </xf>
    <xf numFmtId="0" fontId="7" fillId="0" borderId="2" xfId="32" applyFont="1" applyBorder="1" applyAlignment="1">
      <alignment horizontal="center" vertical="center" wrapText="1"/>
    </xf>
    <xf numFmtId="0" fontId="7" fillId="0" borderId="8" xfId="32" applyFont="1" applyBorder="1" applyAlignment="1">
      <alignment horizontal="center" vertical="center"/>
    </xf>
    <xf numFmtId="0" fontId="7" fillId="0" borderId="2" xfId="32" applyFont="1" applyBorder="1" applyAlignment="1">
      <alignment horizontal="center" vertical="center"/>
    </xf>
    <xf numFmtId="0" fontId="7" fillId="0" borderId="8" xfId="33" applyFont="1" applyBorder="1" applyAlignment="1">
      <alignment horizontal="center" vertical="center"/>
    </xf>
    <xf numFmtId="0" fontId="7" fillId="0" borderId="8" xfId="34" applyFont="1" applyBorder="1" applyAlignment="1">
      <alignment horizontal="center" vertical="center"/>
    </xf>
    <xf numFmtId="0" fontId="7" fillId="0" borderId="2" xfId="34" applyFont="1" applyBorder="1" applyAlignment="1">
      <alignment horizontal="center" vertical="center"/>
    </xf>
    <xf numFmtId="6" fontId="7" fillId="0" borderId="8" xfId="35" applyFont="1" applyBorder="1" applyAlignment="1">
      <alignment horizontal="center" vertical="center"/>
    </xf>
    <xf numFmtId="0" fontId="4" fillId="0" borderId="16" xfId="36" applyFont="1" applyBorder="1" applyAlignment="1">
      <alignment horizontal="left" vertical="center"/>
    </xf>
    <xf numFmtId="0" fontId="11" fillId="0" borderId="8" xfId="37" applyFont="1" applyBorder="1" applyAlignment="1">
      <alignment horizontal="center" vertical="center" wrapText="1"/>
    </xf>
    <xf numFmtId="0" fontId="11" fillId="0" borderId="5" xfId="37" applyFont="1" applyBorder="1" applyAlignment="1">
      <alignment horizontal="center" vertical="center" wrapText="1"/>
    </xf>
    <xf numFmtId="0" fontId="11" fillId="0" borderId="2" xfId="37" applyFont="1" applyBorder="1" applyAlignment="1">
      <alignment horizontal="center" vertical="center" wrapText="1"/>
    </xf>
    <xf numFmtId="0" fontId="7" fillId="0" borderId="19" xfId="38" applyFont="1" applyBorder="1" applyAlignment="1">
      <alignment horizontal="center" vertical="center"/>
    </xf>
    <xf numFmtId="0" fontId="7" fillId="0" borderId="2" xfId="38" applyFont="1" applyBorder="1" applyAlignment="1">
      <alignment horizontal="center" vertical="center"/>
    </xf>
    <xf numFmtId="0" fontId="7" fillId="0" borderId="8" xfId="39" applyFont="1" applyBorder="1" applyAlignment="1">
      <alignment horizontal="center" vertical="center"/>
    </xf>
    <xf numFmtId="0" fontId="7" fillId="0" borderId="5" xfId="39" applyFont="1" applyBorder="1" applyAlignment="1">
      <alignment horizontal="center" vertical="center"/>
    </xf>
    <xf numFmtId="0" fontId="7" fillId="0" borderId="19" xfId="39" applyFont="1" applyBorder="1" applyAlignment="1">
      <alignment horizontal="center" vertical="center"/>
    </xf>
    <xf numFmtId="0" fontId="7" fillId="0" borderId="2" xfId="39" applyFont="1" applyBorder="1" applyAlignment="1">
      <alignment horizontal="center" vertical="center"/>
    </xf>
    <xf numFmtId="0" fontId="7" fillId="0" borderId="8" xfId="40" applyFont="1" applyBorder="1" applyAlignment="1">
      <alignment horizontal="center" vertical="center"/>
    </xf>
    <xf numFmtId="0" fontId="0" fillId="0" borderId="2" xfId="0" applyBorder="1" applyAlignment="1">
      <alignment horizontal="center" vertical="center"/>
    </xf>
    <xf numFmtId="0" fontId="7" fillId="2" borderId="15" xfId="40" applyFont="1" applyFill="1" applyBorder="1" applyAlignment="1">
      <alignment horizontal="center"/>
    </xf>
    <xf numFmtId="0" fontId="7" fillId="2" borderId="10" xfId="0" applyFont="1" applyFill="1" applyBorder="1" applyAlignment="1">
      <alignment horizontal="center"/>
    </xf>
    <xf numFmtId="0" fontId="7" fillId="2" borderId="14" xfId="0" applyFont="1" applyFill="1" applyBorder="1" applyAlignment="1">
      <alignment horizontal="center"/>
    </xf>
    <xf numFmtId="0" fontId="7" fillId="0" borderId="15" xfId="40" applyFont="1" applyBorder="1" applyAlignment="1">
      <alignment horizontal="center"/>
    </xf>
    <xf numFmtId="0" fontId="7" fillId="0" borderId="10" xfId="0" applyFont="1" applyBorder="1" applyAlignment="1">
      <alignment horizontal="center"/>
    </xf>
    <xf numFmtId="0" fontId="7" fillId="0" borderId="14" xfId="0" applyFont="1" applyBorder="1" applyAlignment="1">
      <alignment horizontal="center"/>
    </xf>
    <xf numFmtId="0" fontId="7" fillId="0" borderId="8" xfId="0" applyFont="1" applyBorder="1" applyAlignment="1">
      <alignment horizontal="center" vertical="center"/>
    </xf>
    <xf numFmtId="6" fontId="7" fillId="0" borderId="2" xfId="35" applyFont="1" applyBorder="1" applyAlignment="1">
      <alignment horizontal="center" vertical="center"/>
    </xf>
    <xf numFmtId="0" fontId="7" fillId="0" borderId="15" xfId="48" applyFont="1" applyBorder="1" applyAlignment="1">
      <alignment horizontal="center" vertical="center"/>
    </xf>
    <xf numFmtId="0" fontId="7" fillId="0" borderId="10" xfId="48" applyFont="1" applyBorder="1" applyAlignment="1">
      <alignment horizontal="center" vertical="center"/>
    </xf>
    <xf numFmtId="0" fontId="7" fillId="0" borderId="14" xfId="48" applyFont="1" applyBorder="1" applyAlignment="1">
      <alignment horizontal="center" vertical="center"/>
    </xf>
    <xf numFmtId="0" fontId="7" fillId="0" borderId="8" xfId="47" applyFont="1" applyBorder="1" applyAlignment="1">
      <alignment horizontal="center" vertical="center"/>
    </xf>
    <xf numFmtId="0" fontId="11" fillId="0" borderId="19" xfId="17" applyFont="1" applyBorder="1" applyAlignment="1">
      <alignment horizontal="center" vertical="center"/>
    </xf>
    <xf numFmtId="38" fontId="11" fillId="0" borderId="2" xfId="1" applyFont="1" applyBorder="1" applyAlignment="1">
      <alignment horizontal="center" vertical="center"/>
    </xf>
    <xf numFmtId="0" fontId="11" fillId="0" borderId="19" xfId="17" applyFont="1" applyBorder="1" applyAlignment="1">
      <alignment horizontal="center" vertical="center" wrapText="1"/>
    </xf>
    <xf numFmtId="38" fontId="11" fillId="0" borderId="2" xfId="1" applyFont="1" applyBorder="1" applyAlignment="1">
      <alignment horizontal="center" vertical="center" wrapText="1"/>
    </xf>
    <xf numFmtId="0" fontId="11" fillId="0" borderId="8" xfId="17" applyFont="1" applyBorder="1" applyAlignment="1">
      <alignment horizontal="center" vertical="center" textRotation="255"/>
    </xf>
    <xf numFmtId="0" fontId="11" fillId="0" borderId="5" xfId="17" applyFont="1" applyBorder="1" applyAlignment="1">
      <alignment horizontal="center" vertical="center" textRotation="255"/>
    </xf>
    <xf numFmtId="38" fontId="11" fillId="0" borderId="2" xfId="1" applyFont="1" applyBorder="1" applyAlignment="1">
      <alignment horizontal="center" vertical="center" textRotation="255"/>
    </xf>
    <xf numFmtId="0" fontId="11" fillId="0" borderId="8" xfId="3" applyFont="1" applyBorder="1" applyAlignment="1">
      <alignment horizontal="distributed" vertical="center" wrapText="1" justifyLastLine="1"/>
    </xf>
    <xf numFmtId="0" fontId="11" fillId="0" borderId="2" xfId="3" applyFont="1" applyBorder="1" applyAlignment="1">
      <alignment horizontal="distributed" vertical="center" wrapText="1" justifyLastLine="1"/>
    </xf>
    <xf numFmtId="0" fontId="7" fillId="0" borderId="8" xfId="3" applyFont="1" applyBorder="1" applyAlignment="1">
      <alignment horizontal="center" vertical="center" wrapText="1"/>
    </xf>
    <xf numFmtId="0" fontId="7" fillId="0" borderId="2" xfId="3" applyFont="1" applyBorder="1" applyAlignment="1">
      <alignment horizontal="center" vertical="center" wrapText="1"/>
    </xf>
    <xf numFmtId="0" fontId="11" fillId="0" borderId="10" xfId="3" applyFont="1" applyBorder="1" applyAlignment="1">
      <alignment horizontal="distributed" vertical="center" justifyLastLine="1"/>
    </xf>
    <xf numFmtId="0" fontId="12" fillId="0" borderId="8" xfId="3" applyFont="1" applyBorder="1" applyAlignment="1">
      <alignment horizontal="distributed" vertical="center" wrapText="1" justifyLastLine="1"/>
    </xf>
    <xf numFmtId="0" fontId="12" fillId="0" borderId="2" xfId="3" applyFont="1" applyBorder="1" applyAlignment="1">
      <alignment horizontal="distributed" vertical="center" wrapText="1" justifyLastLine="1"/>
    </xf>
    <xf numFmtId="0" fontId="11" fillId="0" borderId="7" xfId="3" applyFont="1" applyBorder="1" applyAlignment="1">
      <alignment horizontal="distributed" vertical="center" wrapText="1" justifyLastLine="1"/>
    </xf>
    <xf numFmtId="0" fontId="11" fillId="0" borderId="1" xfId="3" applyFont="1" applyBorder="1" applyAlignment="1">
      <alignment horizontal="distributed" vertical="center" wrapText="1" justifyLastLine="1"/>
    </xf>
    <xf numFmtId="0" fontId="7" fillId="0" borderId="8" xfId="44" applyFont="1" applyBorder="1" applyAlignment="1">
      <alignment horizontal="center" vertical="center"/>
    </xf>
    <xf numFmtId="0" fontId="7" fillId="0" borderId="8" xfId="51" applyFont="1" applyBorder="1" applyAlignment="1">
      <alignment horizontal="center" vertical="center"/>
    </xf>
    <xf numFmtId="0" fontId="0" fillId="0" borderId="2" xfId="0" applyBorder="1" applyAlignment="1">
      <alignment vertical="center"/>
    </xf>
    <xf numFmtId="0" fontId="7" fillId="0" borderId="2" xfId="0" applyFont="1" applyBorder="1" applyAlignment="1">
      <alignment vertical="center"/>
    </xf>
    <xf numFmtId="0" fontId="4" fillId="0" borderId="16" xfId="53" applyFont="1" applyBorder="1" applyAlignment="1">
      <alignment horizontal="right" vertical="center"/>
    </xf>
    <xf numFmtId="0" fontId="7" fillId="0" borderId="8" xfId="9" applyFont="1" applyBorder="1" applyAlignment="1">
      <alignment horizontal="center" vertical="center"/>
    </xf>
    <xf numFmtId="0" fontId="7" fillId="0" borderId="2" xfId="9" applyFont="1" applyBorder="1" applyAlignment="1">
      <alignment horizontal="center" vertical="center"/>
    </xf>
    <xf numFmtId="0" fontId="4" fillId="0" borderId="16" xfId="9" applyFont="1" applyBorder="1" applyAlignment="1">
      <alignment horizontal="right" vertical="center"/>
    </xf>
    <xf numFmtId="0" fontId="7" fillId="0" borderId="15" xfId="5" applyFont="1" applyBorder="1" applyAlignment="1">
      <alignment horizontal="center" vertical="center"/>
    </xf>
    <xf numFmtId="0" fontId="7" fillId="0" borderId="14" xfId="5" applyFont="1" applyBorder="1" applyAlignment="1">
      <alignment horizontal="center" vertical="center"/>
    </xf>
    <xf numFmtId="0" fontId="4" fillId="0" borderId="0" xfId="7" applyNumberFormat="1" applyFont="1" applyFill="1" applyBorder="1" applyAlignment="1">
      <alignment horizontal="left" vertical="center" wrapText="1"/>
    </xf>
    <xf numFmtId="0" fontId="11" fillId="0" borderId="15" xfId="6" applyFont="1" applyBorder="1" applyAlignment="1">
      <alignment horizontal="center" vertical="center"/>
    </xf>
    <xf numFmtId="0" fontId="11" fillId="0" borderId="14" xfId="6" applyFont="1" applyBorder="1" applyAlignment="1">
      <alignment horizontal="center" vertical="center"/>
    </xf>
    <xf numFmtId="0" fontId="11" fillId="0" borderId="19" xfId="6" applyFont="1" applyBorder="1" applyAlignment="1">
      <alignment horizontal="center" vertical="center"/>
    </xf>
    <xf numFmtId="0" fontId="11" fillId="0" borderId="2" xfId="6" applyFont="1" applyBorder="1" applyAlignment="1">
      <alignment horizontal="center" vertical="center"/>
    </xf>
    <xf numFmtId="0" fontId="7" fillId="0" borderId="15" xfId="6" applyFont="1" applyBorder="1" applyAlignment="1">
      <alignment horizontal="center" vertical="center"/>
    </xf>
    <xf numFmtId="0" fontId="7" fillId="0" borderId="10" xfId="0" applyFont="1" applyBorder="1" applyAlignment="1">
      <alignment horizontal="center" vertical="center"/>
    </xf>
    <xf numFmtId="0" fontId="7" fillId="0" borderId="14" xfId="0" applyFont="1" applyBorder="1" applyAlignment="1">
      <alignment horizontal="center" vertical="center"/>
    </xf>
    <xf numFmtId="0" fontId="7" fillId="0" borderId="11" xfId="6" applyFont="1" applyBorder="1" applyAlignment="1">
      <alignment horizontal="center" vertical="center"/>
    </xf>
    <xf numFmtId="0" fontId="7" fillId="0" borderId="12" xfId="0" applyFont="1" applyBorder="1" applyAlignment="1">
      <alignment horizontal="center" vertical="center"/>
    </xf>
    <xf numFmtId="0" fontId="7" fillId="0" borderId="18" xfId="0" applyFont="1" applyBorder="1" applyAlignment="1">
      <alignment horizontal="center" vertical="center"/>
    </xf>
    <xf numFmtId="0" fontId="7" fillId="0" borderId="19" xfId="6" applyFont="1" applyBorder="1" applyAlignment="1">
      <alignment horizontal="center" vertical="center"/>
    </xf>
    <xf numFmtId="0" fontId="25" fillId="0" borderId="2" xfId="6" applyFont="1" applyBorder="1" applyAlignment="1">
      <alignment horizontal="center" vertical="center"/>
    </xf>
    <xf numFmtId="0" fontId="30" fillId="0" borderId="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2" xfId="0" applyFont="1" applyBorder="1" applyAlignment="1">
      <alignment horizontal="center" vertical="center" wrapText="1"/>
    </xf>
    <xf numFmtId="0" fontId="7" fillId="0" borderId="8" xfId="0" applyFont="1" applyBorder="1" applyAlignment="1">
      <alignment horizontal="center" vertical="center" wrapText="1"/>
    </xf>
    <xf numFmtId="0" fontId="7" fillId="0" borderId="5" xfId="0" applyFont="1" applyBorder="1" applyAlignment="1">
      <alignment horizontal="center" vertical="center" wrapText="1"/>
    </xf>
    <xf numFmtId="0" fontId="7" fillId="0" borderId="2" xfId="0" applyFont="1" applyBorder="1" applyAlignment="1">
      <alignment horizontal="center" vertical="center" wrapText="1"/>
    </xf>
  </cellXfs>
  <cellStyles count="55">
    <cellStyle name="桁区切り" xfId="1" builtinId="6"/>
    <cellStyle name="桁区切り 2" xfId="49" xr:uid="{009D9556-4D34-491A-B1CC-B54F3E2A0E06}"/>
    <cellStyle name="桁区切り 3" xfId="7" xr:uid="{BDA0C071-B5B5-4829-AE22-96008A4E855E}"/>
    <cellStyle name="桁区切り 4" xfId="8" xr:uid="{696FC16F-FFAC-48F8-89D1-4F4DCB3FC24B}"/>
    <cellStyle name="通貨" xfId="2" builtinId="7"/>
    <cellStyle name="通貨 2" xfId="35" xr:uid="{73FA9AA7-47EB-4448-8122-587C0372D70C}"/>
    <cellStyle name="標準" xfId="0" builtinId="0"/>
    <cellStyle name="標準 3" xfId="3" xr:uid="{00000000-0005-0000-0000-000003000000}"/>
    <cellStyle name="標準_11-1_1_1501教政_教育11-01（訂正）_（教育政策課）11-0113 2" xfId="12" xr:uid="{7AC76D56-7294-4BCB-81B8-8D04FC932FD5}"/>
    <cellStyle name="標準_11-1_1_1501教政_教育11-01（訂正）_（教育政策課）11-0113_25数字でみる足立【学務課提出データ】" xfId="27" xr:uid="{59C57CDE-E88A-4EAE-B196-5E9E860E44FF}"/>
    <cellStyle name="標準_11-10_教職員課" xfId="14" xr:uid="{7E4E7F6E-E36E-4DE0-B618-2979EDD104BF}"/>
    <cellStyle name="標準_11-11_学務課_25数字でみる足立【学務課提出データ】" xfId="29" xr:uid="{13F7A03D-44E4-4E8A-A394-F151E5EF55C9}"/>
    <cellStyle name="標準_11-12_学務課_25数字でみる足立【学務課提出データ】" xfId="31" xr:uid="{C7790358-2589-4590-9FFC-ECE518A453F2}"/>
    <cellStyle name="標準_11-13_学務課_25数字でみる足立【学務課提出データ】" xfId="32" xr:uid="{E12821BD-33E5-4275-9D68-E0F5C180AB65}"/>
    <cellStyle name="標準_11-14_学務課_数字足立保健" xfId="33" xr:uid="{F5808B11-542A-47D5-9A39-98B1BAF08B9B}"/>
    <cellStyle name="標準_11-16_学務課_11-1426①_11-0113" xfId="41" xr:uid="{11551206-BAAB-43E2-870D-6848B3E5BF7F}"/>
    <cellStyle name="標準_11-16_学務課_数字足立保健" xfId="30" xr:uid="{8D120A64-A288-489B-AEE5-B3D2D14911B5}"/>
    <cellStyle name="標準_11-2_11(p119-p129)_教育文化11-0111_25数字でみる足立【学務課提出データ】" xfId="22" xr:uid="{30442CEF-9DBD-4F31-992E-2E9BBEA0A18A}"/>
    <cellStyle name="標準_11-2_25数字でみる足立【学務課提出データ】" xfId="25" xr:uid="{8B6EDD88-DE94-4BA6-832A-4E59126466FA}"/>
    <cellStyle name="標準_11-20_学務課_数字足立保健" xfId="48" xr:uid="{B4BBEEB3-BC3A-4E79-BDD5-B7D2151459C8}"/>
    <cellStyle name="標準_11-20_学務課_数字足立保健_数字で見る足立(保健)" xfId="34" xr:uid="{9AD3E649-2410-4306-A11E-482AF21CE469}"/>
    <cellStyle name="標準_11-23_学務課" xfId="37" xr:uid="{525137FF-3DFA-402A-A2C0-EEDAF49D4BAE}"/>
    <cellStyle name="標準_11-24_学務課" xfId="36" xr:uid="{7B1384DF-102E-4A78-9D08-963213253217}"/>
    <cellStyle name="標準_11-25_学務課" xfId="38" xr:uid="{181342E1-40A2-4CA1-9DAA-C0A9C97DB563}"/>
    <cellStyle name="標準_11-26_学務課" xfId="39" xr:uid="{A0A9A733-F552-47D1-A8EF-1F2CCAC18F64}"/>
    <cellStyle name="標準_11-26_学務課_11-0113_11-20-22（教育政策課）" xfId="18" xr:uid="{DB67C96B-6331-4DEC-84B0-6E5150F66FE6}"/>
    <cellStyle name="標準_11-27_11-1426①_11-0113" xfId="19" xr:uid="{9EE636A0-3F7E-4220-BFFE-B916EEF130FF}"/>
    <cellStyle name="標準_11-27_H16教育_11-1426①_11-0113" xfId="42" xr:uid="{5CC39D71-944B-4BC7-9503-76C0E9BA25D3}"/>
    <cellStyle name="標準_11-27_教職員課_H16教育_11-1426①_11-0113" xfId="40" xr:uid="{22A41B4A-319F-4C68-9793-E2E8851F911F}"/>
    <cellStyle name="標準_11-29_学務課" xfId="47" xr:uid="{2BCE699F-D6F7-42CC-A9BD-C400A3E77FB0}"/>
    <cellStyle name="標準_11-3_学務課_25数字でみる足立【学務課提出データ】" xfId="23" xr:uid="{45360757-C014-442D-94F1-B3D545DD35F0}"/>
    <cellStyle name="標準_11-30_学務課" xfId="50" xr:uid="{A45E1DC8-61CF-4F86-BFCD-1649F92B7F46}"/>
    <cellStyle name="標準_11-31_1_教育政策課_11-0113_11-20-22（教育政策課）" xfId="15" xr:uid="{0F4449AA-3B21-4F88-A9B4-95E0DC696C75}"/>
    <cellStyle name="標準_11-33" xfId="11" xr:uid="{FB4BB0EC-B161-4B26-86F7-CB8C1AEAC435}"/>
    <cellStyle name="標準_11-33_教育政策課_11-0113_11-20-22（教育政策課）" xfId="16" xr:uid="{A63E2D55-CE4B-4A75-9E48-E5D7550B7196}"/>
    <cellStyle name="標準_11-34_教育政策課_11-0113_11-20-22（教育政策課）" xfId="17" xr:uid="{CDCE864E-C7AA-4156-B904-66F667B80D8B}"/>
    <cellStyle name="標準_11-35_1_教育研究所_11-0113_11-23(教育相談センター)" xfId="43" xr:uid="{EA7CFABE-5A19-453F-84E1-612844A33F1F}"/>
    <cellStyle name="標準_11-35_教育研究所" xfId="52" xr:uid="{CCD569AB-6225-4A47-BBF9-E576B6711B08}"/>
    <cellStyle name="標準_11-35_教育研究所_11-0113_11-23(教育相談センター)" xfId="44" xr:uid="{C6ED8FCE-6543-4048-BE04-22B51997A871}"/>
    <cellStyle name="標準_11-35の後（新規）_青少年センター" xfId="51" xr:uid="{30868C56-4B26-439B-B885-0518DE3958ED}"/>
    <cellStyle name="標準_11-36_青少年センター" xfId="53" xr:uid="{7301B7BF-983C-4631-BDBE-F5B60967F4BE}"/>
    <cellStyle name="標準_11-37_青少年センター" xfId="54" xr:uid="{35D0AE77-A3FF-4EBB-9BFA-CB22BE9C005C}"/>
    <cellStyle name="標準_11-38" xfId="10" xr:uid="{A70FF5AD-919F-4B97-994D-4C3B2E9D0C11}"/>
    <cellStyle name="標準_11-38_生涯学習課" xfId="9" xr:uid="{8DC58155-D4A1-4B5A-AC6D-4E47DCB310E5}"/>
    <cellStyle name="標準_11-39_文化課" xfId="5" xr:uid="{33AD4EF4-64C2-4204-8A0B-285DB09F38C3}"/>
    <cellStyle name="標準_11-4_25数字でみる足立【学務課提出データ】" xfId="26" xr:uid="{620D0C4F-FF78-4C5C-907F-09633EBD174F}"/>
    <cellStyle name="標準_11-40" xfId="6" xr:uid="{A2A1E4DC-9357-4A12-A0ED-0524484C8481}"/>
    <cellStyle name="標準_11-5_学務課_25数字でみる足立【学務課提出データ】" xfId="28" xr:uid="{CECEDB87-C83C-4918-9372-2F107895990C}"/>
    <cellStyle name="標準_11-6_学務課" xfId="45" xr:uid="{45B2999B-404C-4416-8031-F982C70282F4}"/>
    <cellStyle name="標準_11-6_学務課_25数字でみる足立【学務課提出データ】" xfId="24" xr:uid="{7D7445CB-3E35-4F5A-91B2-A92FF787CB03}"/>
    <cellStyle name="標準_11-7_1_施設管理課_11-0111学校施設課【教育政策課　学校施設課　学務課　教職員課】" xfId="20" xr:uid="{9E094A24-628A-451F-85C8-86F9C8B3CE3F}"/>
    <cellStyle name="標準_11-7_施設管理課_11-0111学校施設課【教育政策課　学校施設課　学務課　教職員課】" xfId="21" xr:uid="{6CDFB2F4-D020-4633-BDAF-524F541B765B}"/>
    <cellStyle name="標準_11-9_教職員課" xfId="13" xr:uid="{1B9B908C-D684-4BBC-997B-FF37F60BB551}"/>
    <cellStyle name="標準_15-2" xfId="46" xr:uid="{B0A0BB16-AB04-4A97-9D3C-7317A6A1D7D0}"/>
    <cellStyle name="標準_16生涯学習振興公社" xfId="4" xr:uid="{0ABEC8F0-5673-42E6-AA65-BD2D6A026DC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drawing1.xml><?xml version="1.0" encoding="utf-8"?>
<xdr:wsDr xmlns:xdr="http://schemas.openxmlformats.org/drawingml/2006/spreadsheetDrawing" xmlns:a="http://schemas.openxmlformats.org/drawingml/2006/main">
  <xdr:twoCellAnchor>
    <xdr:from>
      <xdr:col>0</xdr:col>
      <xdr:colOff>19050</xdr:colOff>
      <xdr:row>5</xdr:row>
      <xdr:rowOff>19050</xdr:rowOff>
    </xdr:from>
    <xdr:to>
      <xdr:col>1</xdr:col>
      <xdr:colOff>0</xdr:colOff>
      <xdr:row>7</xdr:row>
      <xdr:rowOff>0</xdr:rowOff>
    </xdr:to>
    <xdr:sp macro="" textlink="">
      <xdr:nvSpPr>
        <xdr:cNvPr id="2" name="Line 1">
          <a:extLst>
            <a:ext uri="{FF2B5EF4-FFF2-40B4-BE49-F238E27FC236}">
              <a16:creationId xmlns:a16="http://schemas.microsoft.com/office/drawing/2014/main" id="{27AF5189-9C66-4932-9108-370804706431}"/>
            </a:ext>
          </a:extLst>
        </xdr:cNvPr>
        <xdr:cNvSpPr>
          <a:spLocks noChangeShapeType="1"/>
        </xdr:cNvSpPr>
      </xdr:nvSpPr>
      <xdr:spPr bwMode="auto">
        <a:xfrm>
          <a:off x="19050" y="1390650"/>
          <a:ext cx="6667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19050</xdr:colOff>
      <xdr:row>2</xdr:row>
      <xdr:rowOff>28575</xdr:rowOff>
    </xdr:from>
    <xdr:to>
      <xdr:col>1</xdr:col>
      <xdr:colOff>0</xdr:colOff>
      <xdr:row>4</xdr:row>
      <xdr:rowOff>0</xdr:rowOff>
    </xdr:to>
    <xdr:sp macro="" textlink="">
      <xdr:nvSpPr>
        <xdr:cNvPr id="2" name="Line 1">
          <a:extLst>
            <a:ext uri="{FF2B5EF4-FFF2-40B4-BE49-F238E27FC236}">
              <a16:creationId xmlns:a16="http://schemas.microsoft.com/office/drawing/2014/main" id="{09309200-3404-4DC0-A563-51B5BC478A39}"/>
            </a:ext>
          </a:extLst>
        </xdr:cNvPr>
        <xdr:cNvSpPr>
          <a:spLocks noChangeShapeType="1"/>
        </xdr:cNvSpPr>
      </xdr:nvSpPr>
      <xdr:spPr bwMode="auto">
        <a:xfrm>
          <a:off x="19050" y="885825"/>
          <a:ext cx="666750" cy="3143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647700</xdr:colOff>
      <xdr:row>2</xdr:row>
      <xdr:rowOff>342900</xdr:rowOff>
    </xdr:to>
    <xdr:sp macro="" textlink="">
      <xdr:nvSpPr>
        <xdr:cNvPr id="2" name="Line 1">
          <a:extLst>
            <a:ext uri="{FF2B5EF4-FFF2-40B4-BE49-F238E27FC236}">
              <a16:creationId xmlns:a16="http://schemas.microsoft.com/office/drawing/2014/main" id="{A96B05F4-75E7-43AF-B8E7-262E5842966B}"/>
            </a:ext>
          </a:extLst>
        </xdr:cNvPr>
        <xdr:cNvSpPr>
          <a:spLocks noChangeShapeType="1"/>
        </xdr:cNvSpPr>
      </xdr:nvSpPr>
      <xdr:spPr bwMode="auto">
        <a:xfrm>
          <a:off x="0" y="685800"/>
          <a:ext cx="64770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2</xdr:row>
      <xdr:rowOff>0</xdr:rowOff>
    </xdr:from>
    <xdr:to>
      <xdr:col>1</xdr:col>
      <xdr:colOff>0</xdr:colOff>
      <xdr:row>4</xdr:row>
      <xdr:rowOff>0</xdr:rowOff>
    </xdr:to>
    <xdr:sp macro="" textlink="">
      <xdr:nvSpPr>
        <xdr:cNvPr id="2" name="Line 1">
          <a:extLst>
            <a:ext uri="{FF2B5EF4-FFF2-40B4-BE49-F238E27FC236}">
              <a16:creationId xmlns:a16="http://schemas.microsoft.com/office/drawing/2014/main" id="{D16F1F99-FE7D-448C-BBF8-CE92CA72CD4D}"/>
            </a:ext>
          </a:extLst>
        </xdr:cNvPr>
        <xdr:cNvSpPr>
          <a:spLocks noChangeShapeType="1"/>
        </xdr:cNvSpPr>
      </xdr:nvSpPr>
      <xdr:spPr bwMode="auto">
        <a:xfrm>
          <a:off x="0" y="857250"/>
          <a:ext cx="68580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0</xdr:rowOff>
    </xdr:from>
    <xdr:to>
      <xdr:col>1</xdr:col>
      <xdr:colOff>0</xdr:colOff>
      <xdr:row>4</xdr:row>
      <xdr:rowOff>0</xdr:rowOff>
    </xdr:to>
    <xdr:sp macro="" textlink="">
      <xdr:nvSpPr>
        <xdr:cNvPr id="3" name="Line 1">
          <a:extLst>
            <a:ext uri="{FF2B5EF4-FFF2-40B4-BE49-F238E27FC236}">
              <a16:creationId xmlns:a16="http://schemas.microsoft.com/office/drawing/2014/main" id="{266656C1-4A2C-4C37-AAB2-15F8BCD2276A}"/>
            </a:ext>
          </a:extLst>
        </xdr:cNvPr>
        <xdr:cNvSpPr>
          <a:spLocks noChangeShapeType="1"/>
        </xdr:cNvSpPr>
      </xdr:nvSpPr>
      <xdr:spPr bwMode="auto">
        <a:xfrm>
          <a:off x="0" y="857250"/>
          <a:ext cx="68580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9525</xdr:colOff>
      <xdr:row>2</xdr:row>
      <xdr:rowOff>19050</xdr:rowOff>
    </xdr:from>
    <xdr:to>
      <xdr:col>0</xdr:col>
      <xdr:colOff>971550</xdr:colOff>
      <xdr:row>3</xdr:row>
      <xdr:rowOff>200025</xdr:rowOff>
    </xdr:to>
    <xdr:sp macro="" textlink="">
      <xdr:nvSpPr>
        <xdr:cNvPr id="2" name="Line 1">
          <a:extLst>
            <a:ext uri="{FF2B5EF4-FFF2-40B4-BE49-F238E27FC236}">
              <a16:creationId xmlns:a16="http://schemas.microsoft.com/office/drawing/2014/main" id="{8E57C16A-A872-4ED3-9550-F65F39407A15}"/>
            </a:ext>
          </a:extLst>
        </xdr:cNvPr>
        <xdr:cNvSpPr>
          <a:spLocks noChangeShapeType="1"/>
        </xdr:cNvSpPr>
      </xdr:nvSpPr>
      <xdr:spPr bwMode="auto">
        <a:xfrm>
          <a:off x="9525" y="876300"/>
          <a:ext cx="676275"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xdr:row>
      <xdr:rowOff>19050</xdr:rowOff>
    </xdr:from>
    <xdr:to>
      <xdr:col>0</xdr:col>
      <xdr:colOff>971550</xdr:colOff>
      <xdr:row>3</xdr:row>
      <xdr:rowOff>200025</xdr:rowOff>
    </xdr:to>
    <xdr:sp macro="" textlink="">
      <xdr:nvSpPr>
        <xdr:cNvPr id="3" name="Line 1">
          <a:extLst>
            <a:ext uri="{FF2B5EF4-FFF2-40B4-BE49-F238E27FC236}">
              <a16:creationId xmlns:a16="http://schemas.microsoft.com/office/drawing/2014/main" id="{00F4CDB1-E59B-4F6A-9D5C-086D428E15B8}"/>
            </a:ext>
          </a:extLst>
        </xdr:cNvPr>
        <xdr:cNvSpPr>
          <a:spLocks noChangeShapeType="1"/>
        </xdr:cNvSpPr>
      </xdr:nvSpPr>
      <xdr:spPr bwMode="auto">
        <a:xfrm>
          <a:off x="9525" y="876300"/>
          <a:ext cx="676275"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19050</xdr:colOff>
      <xdr:row>2</xdr:row>
      <xdr:rowOff>19050</xdr:rowOff>
    </xdr:from>
    <xdr:to>
      <xdr:col>1</xdr:col>
      <xdr:colOff>9525</xdr:colOff>
      <xdr:row>5</xdr:row>
      <xdr:rowOff>0</xdr:rowOff>
    </xdr:to>
    <xdr:sp macro="" textlink="">
      <xdr:nvSpPr>
        <xdr:cNvPr id="2" name="Line 1">
          <a:extLst>
            <a:ext uri="{FF2B5EF4-FFF2-40B4-BE49-F238E27FC236}">
              <a16:creationId xmlns:a16="http://schemas.microsoft.com/office/drawing/2014/main" id="{722240EA-01AC-4DBC-B1F0-5EB8E30C8176}"/>
            </a:ext>
          </a:extLst>
        </xdr:cNvPr>
        <xdr:cNvSpPr>
          <a:spLocks noChangeShapeType="1"/>
        </xdr:cNvSpPr>
      </xdr:nvSpPr>
      <xdr:spPr bwMode="auto">
        <a:xfrm>
          <a:off x="19050" y="876300"/>
          <a:ext cx="676275" cy="4953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2</xdr:row>
      <xdr:rowOff>19050</xdr:rowOff>
    </xdr:from>
    <xdr:to>
      <xdr:col>1</xdr:col>
      <xdr:colOff>9525</xdr:colOff>
      <xdr:row>5</xdr:row>
      <xdr:rowOff>0</xdr:rowOff>
    </xdr:to>
    <xdr:sp macro="" textlink="">
      <xdr:nvSpPr>
        <xdr:cNvPr id="3" name="Line 1">
          <a:extLst>
            <a:ext uri="{FF2B5EF4-FFF2-40B4-BE49-F238E27FC236}">
              <a16:creationId xmlns:a16="http://schemas.microsoft.com/office/drawing/2014/main" id="{A9AE7412-0B2E-4965-942B-239A70CAA0B7}"/>
            </a:ext>
          </a:extLst>
        </xdr:cNvPr>
        <xdr:cNvSpPr>
          <a:spLocks noChangeShapeType="1"/>
        </xdr:cNvSpPr>
      </xdr:nvSpPr>
      <xdr:spPr bwMode="auto">
        <a:xfrm>
          <a:off x="19050" y="876300"/>
          <a:ext cx="676275" cy="4953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9525</xdr:colOff>
      <xdr:row>2</xdr:row>
      <xdr:rowOff>28575</xdr:rowOff>
    </xdr:from>
    <xdr:to>
      <xdr:col>1</xdr:col>
      <xdr:colOff>0</xdr:colOff>
      <xdr:row>5</xdr:row>
      <xdr:rowOff>0</xdr:rowOff>
    </xdr:to>
    <xdr:sp macro="" textlink="">
      <xdr:nvSpPr>
        <xdr:cNvPr id="2" name="Line 1">
          <a:extLst>
            <a:ext uri="{FF2B5EF4-FFF2-40B4-BE49-F238E27FC236}">
              <a16:creationId xmlns:a16="http://schemas.microsoft.com/office/drawing/2014/main" id="{702D7BC6-4E23-4103-A8D0-CDE12E05662F}"/>
            </a:ext>
          </a:extLst>
        </xdr:cNvPr>
        <xdr:cNvSpPr>
          <a:spLocks noChangeShapeType="1"/>
        </xdr:cNvSpPr>
      </xdr:nvSpPr>
      <xdr:spPr bwMode="auto">
        <a:xfrm>
          <a:off x="9525" y="885825"/>
          <a:ext cx="676275"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xdr:row>
      <xdr:rowOff>28575</xdr:rowOff>
    </xdr:from>
    <xdr:to>
      <xdr:col>1</xdr:col>
      <xdr:colOff>0</xdr:colOff>
      <xdr:row>5</xdr:row>
      <xdr:rowOff>0</xdr:rowOff>
    </xdr:to>
    <xdr:sp macro="" textlink="">
      <xdr:nvSpPr>
        <xdr:cNvPr id="3" name="Line 1">
          <a:extLst>
            <a:ext uri="{FF2B5EF4-FFF2-40B4-BE49-F238E27FC236}">
              <a16:creationId xmlns:a16="http://schemas.microsoft.com/office/drawing/2014/main" id="{325419EC-CC2B-4F81-9496-639AE19C04EC}"/>
            </a:ext>
          </a:extLst>
        </xdr:cNvPr>
        <xdr:cNvSpPr>
          <a:spLocks noChangeShapeType="1"/>
        </xdr:cNvSpPr>
      </xdr:nvSpPr>
      <xdr:spPr bwMode="auto">
        <a:xfrm>
          <a:off x="9525" y="885825"/>
          <a:ext cx="676275"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9525</xdr:colOff>
      <xdr:row>2</xdr:row>
      <xdr:rowOff>28575</xdr:rowOff>
    </xdr:from>
    <xdr:to>
      <xdr:col>1</xdr:col>
      <xdr:colOff>0</xdr:colOff>
      <xdr:row>4</xdr:row>
      <xdr:rowOff>0</xdr:rowOff>
    </xdr:to>
    <xdr:sp macro="" textlink="">
      <xdr:nvSpPr>
        <xdr:cNvPr id="2" name="Line 1">
          <a:extLst>
            <a:ext uri="{FF2B5EF4-FFF2-40B4-BE49-F238E27FC236}">
              <a16:creationId xmlns:a16="http://schemas.microsoft.com/office/drawing/2014/main" id="{69C35895-E38D-4D4C-99B3-512351973CCF}"/>
            </a:ext>
          </a:extLst>
        </xdr:cNvPr>
        <xdr:cNvSpPr>
          <a:spLocks noChangeShapeType="1"/>
        </xdr:cNvSpPr>
      </xdr:nvSpPr>
      <xdr:spPr bwMode="auto">
        <a:xfrm>
          <a:off x="9525" y="885825"/>
          <a:ext cx="676275" cy="3143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9525</xdr:colOff>
      <xdr:row>2</xdr:row>
      <xdr:rowOff>28575</xdr:rowOff>
    </xdr:from>
    <xdr:to>
      <xdr:col>1</xdr:col>
      <xdr:colOff>0</xdr:colOff>
      <xdr:row>4</xdr:row>
      <xdr:rowOff>0</xdr:rowOff>
    </xdr:to>
    <xdr:sp macro="" textlink="">
      <xdr:nvSpPr>
        <xdr:cNvPr id="2" name="Line 1">
          <a:extLst>
            <a:ext uri="{FF2B5EF4-FFF2-40B4-BE49-F238E27FC236}">
              <a16:creationId xmlns:a16="http://schemas.microsoft.com/office/drawing/2014/main" id="{0F83822A-878C-457B-AD94-188EC454C040}"/>
            </a:ext>
          </a:extLst>
        </xdr:cNvPr>
        <xdr:cNvSpPr>
          <a:spLocks noChangeShapeType="1"/>
        </xdr:cNvSpPr>
      </xdr:nvSpPr>
      <xdr:spPr bwMode="auto">
        <a:xfrm>
          <a:off x="9525" y="885825"/>
          <a:ext cx="676275" cy="3143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9525</xdr:colOff>
      <xdr:row>2</xdr:row>
      <xdr:rowOff>9525</xdr:rowOff>
    </xdr:from>
    <xdr:to>
      <xdr:col>1</xdr:col>
      <xdr:colOff>0</xdr:colOff>
      <xdr:row>4</xdr:row>
      <xdr:rowOff>0</xdr:rowOff>
    </xdr:to>
    <xdr:sp macro="" textlink="">
      <xdr:nvSpPr>
        <xdr:cNvPr id="2" name="Line 1">
          <a:extLst>
            <a:ext uri="{FF2B5EF4-FFF2-40B4-BE49-F238E27FC236}">
              <a16:creationId xmlns:a16="http://schemas.microsoft.com/office/drawing/2014/main" id="{FF1BE64A-1DA5-4CD9-9F70-FF11F869565A}"/>
            </a:ext>
          </a:extLst>
        </xdr:cNvPr>
        <xdr:cNvSpPr>
          <a:spLocks noChangeShapeType="1"/>
        </xdr:cNvSpPr>
      </xdr:nvSpPr>
      <xdr:spPr bwMode="auto">
        <a:xfrm>
          <a:off x="9525" y="866775"/>
          <a:ext cx="676275" cy="333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9525</xdr:colOff>
      <xdr:row>2</xdr:row>
      <xdr:rowOff>28575</xdr:rowOff>
    </xdr:from>
    <xdr:to>
      <xdr:col>1</xdr:col>
      <xdr:colOff>0</xdr:colOff>
      <xdr:row>4</xdr:row>
      <xdr:rowOff>0</xdr:rowOff>
    </xdr:to>
    <xdr:sp macro="" textlink="">
      <xdr:nvSpPr>
        <xdr:cNvPr id="2" name="Line 1">
          <a:extLst>
            <a:ext uri="{FF2B5EF4-FFF2-40B4-BE49-F238E27FC236}">
              <a16:creationId xmlns:a16="http://schemas.microsoft.com/office/drawing/2014/main" id="{F7E068E3-6787-43FC-9DCA-2C626A3A9F78}"/>
            </a:ext>
          </a:extLst>
        </xdr:cNvPr>
        <xdr:cNvSpPr>
          <a:spLocks noChangeShapeType="1"/>
        </xdr:cNvSpPr>
      </xdr:nvSpPr>
      <xdr:spPr bwMode="auto">
        <a:xfrm>
          <a:off x="9525" y="885825"/>
          <a:ext cx="676275" cy="3143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2</xdr:row>
      <xdr:rowOff>19050</xdr:rowOff>
    </xdr:from>
    <xdr:to>
      <xdr:col>1</xdr:col>
      <xdr:colOff>0</xdr:colOff>
      <xdr:row>4</xdr:row>
      <xdr:rowOff>0</xdr:rowOff>
    </xdr:to>
    <xdr:sp macro="" textlink="">
      <xdr:nvSpPr>
        <xdr:cNvPr id="2" name="Line 1">
          <a:extLst>
            <a:ext uri="{FF2B5EF4-FFF2-40B4-BE49-F238E27FC236}">
              <a16:creationId xmlns:a16="http://schemas.microsoft.com/office/drawing/2014/main" id="{80963A88-B93D-486C-95C2-124D82FCABF0}"/>
            </a:ext>
          </a:extLst>
        </xdr:cNvPr>
        <xdr:cNvSpPr>
          <a:spLocks noChangeShapeType="1"/>
        </xdr:cNvSpPr>
      </xdr:nvSpPr>
      <xdr:spPr bwMode="auto">
        <a:xfrm>
          <a:off x="19050" y="876300"/>
          <a:ext cx="6667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9525</xdr:colOff>
      <xdr:row>2</xdr:row>
      <xdr:rowOff>9525</xdr:rowOff>
    </xdr:from>
    <xdr:to>
      <xdr:col>1</xdr:col>
      <xdr:colOff>0</xdr:colOff>
      <xdr:row>4</xdr:row>
      <xdr:rowOff>0</xdr:rowOff>
    </xdr:to>
    <xdr:sp macro="" textlink="">
      <xdr:nvSpPr>
        <xdr:cNvPr id="2" name="Line 1">
          <a:extLst>
            <a:ext uri="{FF2B5EF4-FFF2-40B4-BE49-F238E27FC236}">
              <a16:creationId xmlns:a16="http://schemas.microsoft.com/office/drawing/2014/main" id="{58D67613-8CC7-404D-81F6-F9BC46D9EE20}"/>
            </a:ext>
          </a:extLst>
        </xdr:cNvPr>
        <xdr:cNvSpPr>
          <a:spLocks noChangeShapeType="1"/>
        </xdr:cNvSpPr>
      </xdr:nvSpPr>
      <xdr:spPr bwMode="auto">
        <a:xfrm>
          <a:off x="9525" y="866775"/>
          <a:ext cx="676275" cy="333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9525</xdr:colOff>
      <xdr:row>2</xdr:row>
      <xdr:rowOff>9525</xdr:rowOff>
    </xdr:from>
    <xdr:to>
      <xdr:col>0</xdr:col>
      <xdr:colOff>619125</xdr:colOff>
      <xdr:row>3</xdr:row>
      <xdr:rowOff>209550</xdr:rowOff>
    </xdr:to>
    <xdr:sp macro="" textlink="">
      <xdr:nvSpPr>
        <xdr:cNvPr id="2" name="Line 1">
          <a:extLst>
            <a:ext uri="{FF2B5EF4-FFF2-40B4-BE49-F238E27FC236}">
              <a16:creationId xmlns:a16="http://schemas.microsoft.com/office/drawing/2014/main" id="{8D0EE53D-87DE-4AC7-94A9-2F614F36B40A}"/>
            </a:ext>
          </a:extLst>
        </xdr:cNvPr>
        <xdr:cNvSpPr>
          <a:spLocks noChangeShapeType="1"/>
        </xdr:cNvSpPr>
      </xdr:nvSpPr>
      <xdr:spPr bwMode="auto">
        <a:xfrm>
          <a:off x="9525" y="866775"/>
          <a:ext cx="609600" cy="333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9525</xdr:colOff>
      <xdr:row>2</xdr:row>
      <xdr:rowOff>9525</xdr:rowOff>
    </xdr:from>
    <xdr:to>
      <xdr:col>1</xdr:col>
      <xdr:colOff>0</xdr:colOff>
      <xdr:row>4</xdr:row>
      <xdr:rowOff>0</xdr:rowOff>
    </xdr:to>
    <xdr:sp macro="" textlink="">
      <xdr:nvSpPr>
        <xdr:cNvPr id="2" name="Line 1">
          <a:extLst>
            <a:ext uri="{FF2B5EF4-FFF2-40B4-BE49-F238E27FC236}">
              <a16:creationId xmlns:a16="http://schemas.microsoft.com/office/drawing/2014/main" id="{70C0D0B0-FF8F-443C-81A6-5005222B2979}"/>
            </a:ext>
          </a:extLst>
        </xdr:cNvPr>
        <xdr:cNvSpPr>
          <a:spLocks noChangeShapeType="1"/>
        </xdr:cNvSpPr>
      </xdr:nvSpPr>
      <xdr:spPr bwMode="auto">
        <a:xfrm>
          <a:off x="9525" y="866775"/>
          <a:ext cx="676275" cy="333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19050</xdr:colOff>
      <xdr:row>2</xdr:row>
      <xdr:rowOff>9525</xdr:rowOff>
    </xdr:from>
    <xdr:to>
      <xdr:col>1</xdr:col>
      <xdr:colOff>9525</xdr:colOff>
      <xdr:row>5</xdr:row>
      <xdr:rowOff>0</xdr:rowOff>
    </xdr:to>
    <xdr:sp macro="" textlink="">
      <xdr:nvSpPr>
        <xdr:cNvPr id="2" name="Line 1">
          <a:extLst>
            <a:ext uri="{FF2B5EF4-FFF2-40B4-BE49-F238E27FC236}">
              <a16:creationId xmlns:a16="http://schemas.microsoft.com/office/drawing/2014/main" id="{20B897FB-D8F9-4AA8-8C19-C6B65E406811}"/>
            </a:ext>
          </a:extLst>
        </xdr:cNvPr>
        <xdr:cNvSpPr>
          <a:spLocks noChangeShapeType="1"/>
        </xdr:cNvSpPr>
      </xdr:nvSpPr>
      <xdr:spPr bwMode="auto">
        <a:xfrm>
          <a:off x="19050" y="866775"/>
          <a:ext cx="676275" cy="5048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2</xdr:row>
      <xdr:rowOff>0</xdr:rowOff>
    </xdr:from>
    <xdr:to>
      <xdr:col>1</xdr:col>
      <xdr:colOff>0</xdr:colOff>
      <xdr:row>4</xdr:row>
      <xdr:rowOff>0</xdr:rowOff>
    </xdr:to>
    <xdr:sp macro="" textlink="">
      <xdr:nvSpPr>
        <xdr:cNvPr id="2" name="Line 1">
          <a:extLst>
            <a:ext uri="{FF2B5EF4-FFF2-40B4-BE49-F238E27FC236}">
              <a16:creationId xmlns:a16="http://schemas.microsoft.com/office/drawing/2014/main" id="{B7EC55F8-A3F1-4810-B1EB-0BB89A1B2D93}"/>
            </a:ext>
          </a:extLst>
        </xdr:cNvPr>
        <xdr:cNvSpPr>
          <a:spLocks noChangeShapeType="1"/>
        </xdr:cNvSpPr>
      </xdr:nvSpPr>
      <xdr:spPr bwMode="auto">
        <a:xfrm>
          <a:off x="0" y="1028700"/>
          <a:ext cx="68580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2</xdr:row>
      <xdr:rowOff>9525</xdr:rowOff>
    </xdr:from>
    <xdr:to>
      <xdr:col>1</xdr:col>
      <xdr:colOff>9525</xdr:colOff>
      <xdr:row>4</xdr:row>
      <xdr:rowOff>0</xdr:rowOff>
    </xdr:to>
    <xdr:sp macro="" textlink="">
      <xdr:nvSpPr>
        <xdr:cNvPr id="2" name="Line 2">
          <a:extLst>
            <a:ext uri="{FF2B5EF4-FFF2-40B4-BE49-F238E27FC236}">
              <a16:creationId xmlns:a16="http://schemas.microsoft.com/office/drawing/2014/main" id="{00F0B65C-7031-4EAC-96E1-A93AC140DAD9}"/>
            </a:ext>
          </a:extLst>
        </xdr:cNvPr>
        <xdr:cNvSpPr>
          <a:spLocks noChangeShapeType="1"/>
        </xdr:cNvSpPr>
      </xdr:nvSpPr>
      <xdr:spPr bwMode="auto">
        <a:xfrm>
          <a:off x="0" y="866775"/>
          <a:ext cx="695325" cy="333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9525</xdr:colOff>
      <xdr:row>2</xdr:row>
      <xdr:rowOff>28575</xdr:rowOff>
    </xdr:from>
    <xdr:to>
      <xdr:col>1</xdr:col>
      <xdr:colOff>0</xdr:colOff>
      <xdr:row>4</xdr:row>
      <xdr:rowOff>0</xdr:rowOff>
    </xdr:to>
    <xdr:sp macro="" textlink="">
      <xdr:nvSpPr>
        <xdr:cNvPr id="2" name="Line 11">
          <a:extLst>
            <a:ext uri="{FF2B5EF4-FFF2-40B4-BE49-F238E27FC236}">
              <a16:creationId xmlns:a16="http://schemas.microsoft.com/office/drawing/2014/main" id="{45A5B901-480D-4CE5-A7DE-EEB0CED1AC92}"/>
            </a:ext>
          </a:extLst>
        </xdr:cNvPr>
        <xdr:cNvSpPr>
          <a:spLocks noChangeShapeType="1"/>
        </xdr:cNvSpPr>
      </xdr:nvSpPr>
      <xdr:spPr bwMode="auto">
        <a:xfrm>
          <a:off x="9525" y="885825"/>
          <a:ext cx="676275" cy="3143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xdr:row>
      <xdr:rowOff>28575</xdr:rowOff>
    </xdr:from>
    <xdr:to>
      <xdr:col>1</xdr:col>
      <xdr:colOff>0</xdr:colOff>
      <xdr:row>4</xdr:row>
      <xdr:rowOff>0</xdr:rowOff>
    </xdr:to>
    <xdr:sp macro="" textlink="">
      <xdr:nvSpPr>
        <xdr:cNvPr id="3" name="Line 11">
          <a:extLst>
            <a:ext uri="{FF2B5EF4-FFF2-40B4-BE49-F238E27FC236}">
              <a16:creationId xmlns:a16="http://schemas.microsoft.com/office/drawing/2014/main" id="{D4194C9E-8DFB-40BC-8044-BAB257992DCE}"/>
            </a:ext>
          </a:extLst>
        </xdr:cNvPr>
        <xdr:cNvSpPr>
          <a:spLocks noChangeShapeType="1"/>
        </xdr:cNvSpPr>
      </xdr:nvSpPr>
      <xdr:spPr bwMode="auto">
        <a:xfrm>
          <a:off x="9525" y="885825"/>
          <a:ext cx="676275" cy="3143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xdr:row>
      <xdr:rowOff>28575</xdr:rowOff>
    </xdr:from>
    <xdr:to>
      <xdr:col>1</xdr:col>
      <xdr:colOff>0</xdr:colOff>
      <xdr:row>4</xdr:row>
      <xdr:rowOff>0</xdr:rowOff>
    </xdr:to>
    <xdr:sp macro="" textlink="">
      <xdr:nvSpPr>
        <xdr:cNvPr id="4" name="Line 11">
          <a:extLst>
            <a:ext uri="{FF2B5EF4-FFF2-40B4-BE49-F238E27FC236}">
              <a16:creationId xmlns:a16="http://schemas.microsoft.com/office/drawing/2014/main" id="{57E80935-0535-4F34-98BA-FCB20FC9C8EE}"/>
            </a:ext>
          </a:extLst>
        </xdr:cNvPr>
        <xdr:cNvSpPr>
          <a:spLocks noChangeShapeType="1"/>
        </xdr:cNvSpPr>
      </xdr:nvSpPr>
      <xdr:spPr bwMode="auto">
        <a:xfrm>
          <a:off x="9525" y="885825"/>
          <a:ext cx="676275" cy="3143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xdr:row>
      <xdr:rowOff>28575</xdr:rowOff>
    </xdr:from>
    <xdr:to>
      <xdr:col>1</xdr:col>
      <xdr:colOff>0</xdr:colOff>
      <xdr:row>4</xdr:row>
      <xdr:rowOff>0</xdr:rowOff>
    </xdr:to>
    <xdr:sp macro="" textlink="">
      <xdr:nvSpPr>
        <xdr:cNvPr id="5" name="Line 11">
          <a:extLst>
            <a:ext uri="{FF2B5EF4-FFF2-40B4-BE49-F238E27FC236}">
              <a16:creationId xmlns:a16="http://schemas.microsoft.com/office/drawing/2014/main" id="{8779347D-4ACB-4DBF-8BD0-7725566B310D}"/>
            </a:ext>
          </a:extLst>
        </xdr:cNvPr>
        <xdr:cNvSpPr>
          <a:spLocks noChangeShapeType="1"/>
        </xdr:cNvSpPr>
      </xdr:nvSpPr>
      <xdr:spPr bwMode="auto">
        <a:xfrm>
          <a:off x="9525" y="885825"/>
          <a:ext cx="676275" cy="3143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9525</xdr:colOff>
      <xdr:row>2</xdr:row>
      <xdr:rowOff>28575</xdr:rowOff>
    </xdr:from>
    <xdr:to>
      <xdr:col>1</xdr:col>
      <xdr:colOff>0</xdr:colOff>
      <xdr:row>4</xdr:row>
      <xdr:rowOff>0</xdr:rowOff>
    </xdr:to>
    <xdr:sp macro="" textlink="">
      <xdr:nvSpPr>
        <xdr:cNvPr id="2" name="Line 1">
          <a:extLst>
            <a:ext uri="{FF2B5EF4-FFF2-40B4-BE49-F238E27FC236}">
              <a16:creationId xmlns:a16="http://schemas.microsoft.com/office/drawing/2014/main" id="{9B5521F3-D371-442C-BF9B-44B0E3751BC6}"/>
            </a:ext>
          </a:extLst>
        </xdr:cNvPr>
        <xdr:cNvSpPr>
          <a:spLocks noChangeShapeType="1"/>
        </xdr:cNvSpPr>
      </xdr:nvSpPr>
      <xdr:spPr bwMode="auto">
        <a:xfrm>
          <a:off x="9525" y="885825"/>
          <a:ext cx="676275" cy="3143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xdr:row>
      <xdr:rowOff>28575</xdr:rowOff>
    </xdr:from>
    <xdr:to>
      <xdr:col>1</xdr:col>
      <xdr:colOff>0</xdr:colOff>
      <xdr:row>4</xdr:row>
      <xdr:rowOff>0</xdr:rowOff>
    </xdr:to>
    <xdr:sp macro="" textlink="">
      <xdr:nvSpPr>
        <xdr:cNvPr id="3" name="Line 1">
          <a:extLst>
            <a:ext uri="{FF2B5EF4-FFF2-40B4-BE49-F238E27FC236}">
              <a16:creationId xmlns:a16="http://schemas.microsoft.com/office/drawing/2014/main" id="{526EC641-4796-48EB-A072-04385C153991}"/>
            </a:ext>
          </a:extLst>
        </xdr:cNvPr>
        <xdr:cNvSpPr>
          <a:spLocks noChangeShapeType="1"/>
        </xdr:cNvSpPr>
      </xdr:nvSpPr>
      <xdr:spPr bwMode="auto">
        <a:xfrm>
          <a:off x="9525" y="885825"/>
          <a:ext cx="676275" cy="3143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xdr:row>
      <xdr:rowOff>28575</xdr:rowOff>
    </xdr:from>
    <xdr:to>
      <xdr:col>1</xdr:col>
      <xdr:colOff>0</xdr:colOff>
      <xdr:row>4</xdr:row>
      <xdr:rowOff>0</xdr:rowOff>
    </xdr:to>
    <xdr:sp macro="" textlink="">
      <xdr:nvSpPr>
        <xdr:cNvPr id="4" name="Line 1">
          <a:extLst>
            <a:ext uri="{FF2B5EF4-FFF2-40B4-BE49-F238E27FC236}">
              <a16:creationId xmlns:a16="http://schemas.microsoft.com/office/drawing/2014/main" id="{14710FA6-FD2B-4B44-B1C9-715486F73F33}"/>
            </a:ext>
          </a:extLst>
        </xdr:cNvPr>
        <xdr:cNvSpPr>
          <a:spLocks noChangeShapeType="1"/>
        </xdr:cNvSpPr>
      </xdr:nvSpPr>
      <xdr:spPr bwMode="auto">
        <a:xfrm>
          <a:off x="9525" y="885825"/>
          <a:ext cx="676275" cy="3143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xdr:row>
      <xdr:rowOff>28575</xdr:rowOff>
    </xdr:from>
    <xdr:to>
      <xdr:col>1</xdr:col>
      <xdr:colOff>0</xdr:colOff>
      <xdr:row>4</xdr:row>
      <xdr:rowOff>0</xdr:rowOff>
    </xdr:to>
    <xdr:sp macro="" textlink="">
      <xdr:nvSpPr>
        <xdr:cNvPr id="5" name="Line 1">
          <a:extLst>
            <a:ext uri="{FF2B5EF4-FFF2-40B4-BE49-F238E27FC236}">
              <a16:creationId xmlns:a16="http://schemas.microsoft.com/office/drawing/2014/main" id="{478B3682-541A-4BFE-A268-A70E6099F3E9}"/>
            </a:ext>
          </a:extLst>
        </xdr:cNvPr>
        <xdr:cNvSpPr>
          <a:spLocks noChangeShapeType="1"/>
        </xdr:cNvSpPr>
      </xdr:nvSpPr>
      <xdr:spPr bwMode="auto">
        <a:xfrm>
          <a:off x="9525" y="885825"/>
          <a:ext cx="676275" cy="3143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0</xdr:colOff>
      <xdr:row>2</xdr:row>
      <xdr:rowOff>19050</xdr:rowOff>
    </xdr:from>
    <xdr:to>
      <xdr:col>1</xdr:col>
      <xdr:colOff>0</xdr:colOff>
      <xdr:row>4</xdr:row>
      <xdr:rowOff>0</xdr:rowOff>
    </xdr:to>
    <xdr:sp macro="" textlink="">
      <xdr:nvSpPr>
        <xdr:cNvPr id="2" name="Line 1">
          <a:extLst>
            <a:ext uri="{FF2B5EF4-FFF2-40B4-BE49-F238E27FC236}">
              <a16:creationId xmlns:a16="http://schemas.microsoft.com/office/drawing/2014/main" id="{1ACD3C91-74E6-4059-8BFA-BA8DB6AD8B79}"/>
            </a:ext>
          </a:extLst>
        </xdr:cNvPr>
        <xdr:cNvSpPr>
          <a:spLocks noChangeShapeType="1"/>
        </xdr:cNvSpPr>
      </xdr:nvSpPr>
      <xdr:spPr bwMode="auto">
        <a:xfrm>
          <a:off x="0" y="876300"/>
          <a:ext cx="68580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19050</xdr:rowOff>
    </xdr:from>
    <xdr:to>
      <xdr:col>1</xdr:col>
      <xdr:colOff>0</xdr:colOff>
      <xdr:row>4</xdr:row>
      <xdr:rowOff>0</xdr:rowOff>
    </xdr:to>
    <xdr:sp macro="" textlink="">
      <xdr:nvSpPr>
        <xdr:cNvPr id="3" name="Line 1">
          <a:extLst>
            <a:ext uri="{FF2B5EF4-FFF2-40B4-BE49-F238E27FC236}">
              <a16:creationId xmlns:a16="http://schemas.microsoft.com/office/drawing/2014/main" id="{D5C3D2C9-A5FD-4E4C-8EB4-0076729E0D5C}"/>
            </a:ext>
          </a:extLst>
        </xdr:cNvPr>
        <xdr:cNvSpPr>
          <a:spLocks noChangeShapeType="1"/>
        </xdr:cNvSpPr>
      </xdr:nvSpPr>
      <xdr:spPr bwMode="auto">
        <a:xfrm>
          <a:off x="0" y="876300"/>
          <a:ext cx="68580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0</xdr:colOff>
      <xdr:row>2</xdr:row>
      <xdr:rowOff>9525</xdr:rowOff>
    </xdr:from>
    <xdr:to>
      <xdr:col>1</xdr:col>
      <xdr:colOff>0</xdr:colOff>
      <xdr:row>4</xdr:row>
      <xdr:rowOff>0</xdr:rowOff>
    </xdr:to>
    <xdr:sp macro="" textlink="">
      <xdr:nvSpPr>
        <xdr:cNvPr id="2" name="Line 1">
          <a:extLst>
            <a:ext uri="{FF2B5EF4-FFF2-40B4-BE49-F238E27FC236}">
              <a16:creationId xmlns:a16="http://schemas.microsoft.com/office/drawing/2014/main" id="{7D2FE968-803A-40FF-B763-B5DE26D2C45E}"/>
            </a:ext>
          </a:extLst>
        </xdr:cNvPr>
        <xdr:cNvSpPr>
          <a:spLocks noChangeShapeType="1"/>
        </xdr:cNvSpPr>
      </xdr:nvSpPr>
      <xdr:spPr bwMode="auto">
        <a:xfrm>
          <a:off x="0" y="866775"/>
          <a:ext cx="685800" cy="333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9525</xdr:rowOff>
    </xdr:from>
    <xdr:to>
      <xdr:col>1</xdr:col>
      <xdr:colOff>0</xdr:colOff>
      <xdr:row>4</xdr:row>
      <xdr:rowOff>0</xdr:rowOff>
    </xdr:to>
    <xdr:sp macro="" textlink="">
      <xdr:nvSpPr>
        <xdr:cNvPr id="3" name="Line 1">
          <a:extLst>
            <a:ext uri="{FF2B5EF4-FFF2-40B4-BE49-F238E27FC236}">
              <a16:creationId xmlns:a16="http://schemas.microsoft.com/office/drawing/2014/main" id="{2FCF1AB0-68DA-4F25-B85B-09E1BF451E96}"/>
            </a:ext>
          </a:extLst>
        </xdr:cNvPr>
        <xdr:cNvSpPr>
          <a:spLocks noChangeShapeType="1"/>
        </xdr:cNvSpPr>
      </xdr:nvSpPr>
      <xdr:spPr bwMode="auto">
        <a:xfrm>
          <a:off x="0" y="866775"/>
          <a:ext cx="685800" cy="333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9525</xdr:rowOff>
    </xdr:from>
    <xdr:to>
      <xdr:col>1</xdr:col>
      <xdr:colOff>0</xdr:colOff>
      <xdr:row>4</xdr:row>
      <xdr:rowOff>0</xdr:rowOff>
    </xdr:to>
    <xdr:sp macro="" textlink="">
      <xdr:nvSpPr>
        <xdr:cNvPr id="4" name="Line 1">
          <a:extLst>
            <a:ext uri="{FF2B5EF4-FFF2-40B4-BE49-F238E27FC236}">
              <a16:creationId xmlns:a16="http://schemas.microsoft.com/office/drawing/2014/main" id="{4F3FB7E8-F117-4D02-AB83-8AC4711DB8AC}"/>
            </a:ext>
          </a:extLst>
        </xdr:cNvPr>
        <xdr:cNvSpPr>
          <a:spLocks noChangeShapeType="1"/>
        </xdr:cNvSpPr>
      </xdr:nvSpPr>
      <xdr:spPr bwMode="auto">
        <a:xfrm>
          <a:off x="0" y="866775"/>
          <a:ext cx="685800" cy="333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9525</xdr:rowOff>
    </xdr:from>
    <xdr:to>
      <xdr:col>1</xdr:col>
      <xdr:colOff>0</xdr:colOff>
      <xdr:row>4</xdr:row>
      <xdr:rowOff>0</xdr:rowOff>
    </xdr:to>
    <xdr:sp macro="" textlink="">
      <xdr:nvSpPr>
        <xdr:cNvPr id="5" name="Line 1">
          <a:extLst>
            <a:ext uri="{FF2B5EF4-FFF2-40B4-BE49-F238E27FC236}">
              <a16:creationId xmlns:a16="http://schemas.microsoft.com/office/drawing/2014/main" id="{97A86741-76C5-4568-9C10-B1EF74F27FB1}"/>
            </a:ext>
          </a:extLst>
        </xdr:cNvPr>
        <xdr:cNvSpPr>
          <a:spLocks noChangeShapeType="1"/>
        </xdr:cNvSpPr>
      </xdr:nvSpPr>
      <xdr:spPr bwMode="auto">
        <a:xfrm>
          <a:off x="0" y="866775"/>
          <a:ext cx="685800" cy="333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xdr:colOff>
      <xdr:row>2</xdr:row>
      <xdr:rowOff>19050</xdr:rowOff>
    </xdr:from>
    <xdr:to>
      <xdr:col>1</xdr:col>
      <xdr:colOff>0</xdr:colOff>
      <xdr:row>4</xdr:row>
      <xdr:rowOff>0</xdr:rowOff>
    </xdr:to>
    <xdr:sp macro="" textlink="">
      <xdr:nvSpPr>
        <xdr:cNvPr id="2" name="Line 1">
          <a:extLst>
            <a:ext uri="{FF2B5EF4-FFF2-40B4-BE49-F238E27FC236}">
              <a16:creationId xmlns:a16="http://schemas.microsoft.com/office/drawing/2014/main" id="{5C38FAEF-F5D8-47CE-B41C-BC6EDF212AA6}"/>
            </a:ext>
          </a:extLst>
        </xdr:cNvPr>
        <xdr:cNvSpPr>
          <a:spLocks noChangeShapeType="1"/>
        </xdr:cNvSpPr>
      </xdr:nvSpPr>
      <xdr:spPr bwMode="auto">
        <a:xfrm>
          <a:off x="19050" y="876300"/>
          <a:ext cx="6667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19050</xdr:colOff>
      <xdr:row>2</xdr:row>
      <xdr:rowOff>28575</xdr:rowOff>
    </xdr:from>
    <xdr:to>
      <xdr:col>1</xdr:col>
      <xdr:colOff>0</xdr:colOff>
      <xdr:row>4</xdr:row>
      <xdr:rowOff>0</xdr:rowOff>
    </xdr:to>
    <xdr:sp macro="" textlink="">
      <xdr:nvSpPr>
        <xdr:cNvPr id="2" name="Line 11">
          <a:extLst>
            <a:ext uri="{FF2B5EF4-FFF2-40B4-BE49-F238E27FC236}">
              <a16:creationId xmlns:a16="http://schemas.microsoft.com/office/drawing/2014/main" id="{A5DF810B-CB3D-4E80-A795-6638B73C9DE0}"/>
            </a:ext>
          </a:extLst>
        </xdr:cNvPr>
        <xdr:cNvSpPr>
          <a:spLocks noChangeShapeType="1"/>
        </xdr:cNvSpPr>
      </xdr:nvSpPr>
      <xdr:spPr bwMode="auto">
        <a:xfrm>
          <a:off x="19050" y="885825"/>
          <a:ext cx="666750" cy="3143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2</xdr:row>
      <xdr:rowOff>9525</xdr:rowOff>
    </xdr:from>
    <xdr:to>
      <xdr:col>1</xdr:col>
      <xdr:colOff>0</xdr:colOff>
      <xdr:row>5</xdr:row>
      <xdr:rowOff>9525</xdr:rowOff>
    </xdr:to>
    <xdr:sp macro="" textlink="">
      <xdr:nvSpPr>
        <xdr:cNvPr id="2" name="Line 2">
          <a:extLst>
            <a:ext uri="{FF2B5EF4-FFF2-40B4-BE49-F238E27FC236}">
              <a16:creationId xmlns:a16="http://schemas.microsoft.com/office/drawing/2014/main" id="{987C04A6-7A0B-40B9-9CD8-49ECFD0152F0}"/>
            </a:ext>
          </a:extLst>
        </xdr:cNvPr>
        <xdr:cNvSpPr>
          <a:spLocks noChangeShapeType="1"/>
        </xdr:cNvSpPr>
      </xdr:nvSpPr>
      <xdr:spPr bwMode="auto">
        <a:xfrm>
          <a:off x="0" y="695325"/>
          <a:ext cx="685800" cy="514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2.xml><?xml version="1.0" encoding="utf-8"?>
<xdr:wsDr xmlns:xdr="http://schemas.openxmlformats.org/drawingml/2006/spreadsheetDrawing" xmlns:a="http://schemas.openxmlformats.org/drawingml/2006/main">
  <xdr:twoCellAnchor>
    <xdr:from>
      <xdr:col>0</xdr:col>
      <xdr:colOff>0</xdr:colOff>
      <xdr:row>1</xdr:row>
      <xdr:rowOff>19050</xdr:rowOff>
    </xdr:from>
    <xdr:to>
      <xdr:col>1</xdr:col>
      <xdr:colOff>9525</xdr:colOff>
      <xdr:row>4</xdr:row>
      <xdr:rowOff>0</xdr:rowOff>
    </xdr:to>
    <xdr:sp macro="" textlink="">
      <xdr:nvSpPr>
        <xdr:cNvPr id="2" name="Line 2">
          <a:extLst>
            <a:ext uri="{FF2B5EF4-FFF2-40B4-BE49-F238E27FC236}">
              <a16:creationId xmlns:a16="http://schemas.microsoft.com/office/drawing/2014/main" id="{E874C160-B3A1-4876-8A41-81654BD97257}"/>
            </a:ext>
          </a:extLst>
        </xdr:cNvPr>
        <xdr:cNvSpPr>
          <a:spLocks noChangeShapeType="1"/>
        </xdr:cNvSpPr>
      </xdr:nvSpPr>
      <xdr:spPr bwMode="auto">
        <a:xfrm>
          <a:off x="0" y="704850"/>
          <a:ext cx="695325" cy="4953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3.xml><?xml version="1.0" encoding="utf-8"?>
<xdr:wsDr xmlns:xdr="http://schemas.openxmlformats.org/drawingml/2006/spreadsheetDrawing" xmlns:a="http://schemas.openxmlformats.org/drawingml/2006/main">
  <xdr:twoCellAnchor>
    <xdr:from>
      <xdr:col>0</xdr:col>
      <xdr:colOff>9525</xdr:colOff>
      <xdr:row>2</xdr:row>
      <xdr:rowOff>9525</xdr:rowOff>
    </xdr:from>
    <xdr:to>
      <xdr:col>1</xdr:col>
      <xdr:colOff>0</xdr:colOff>
      <xdr:row>5</xdr:row>
      <xdr:rowOff>0</xdr:rowOff>
    </xdr:to>
    <xdr:sp macro="" textlink="">
      <xdr:nvSpPr>
        <xdr:cNvPr id="2" name="Line 1">
          <a:extLst>
            <a:ext uri="{FF2B5EF4-FFF2-40B4-BE49-F238E27FC236}">
              <a16:creationId xmlns:a16="http://schemas.microsoft.com/office/drawing/2014/main" id="{04AA9CA9-E7E2-4EEC-ABDD-6B8BC1FC62B9}"/>
            </a:ext>
          </a:extLst>
        </xdr:cNvPr>
        <xdr:cNvSpPr>
          <a:spLocks noChangeShapeType="1"/>
        </xdr:cNvSpPr>
      </xdr:nvSpPr>
      <xdr:spPr bwMode="auto">
        <a:xfrm>
          <a:off x="9525" y="866775"/>
          <a:ext cx="676275" cy="5048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xdr:row>
      <xdr:rowOff>9525</xdr:rowOff>
    </xdr:from>
    <xdr:to>
      <xdr:col>1</xdr:col>
      <xdr:colOff>0</xdr:colOff>
      <xdr:row>5</xdr:row>
      <xdr:rowOff>0</xdr:rowOff>
    </xdr:to>
    <xdr:sp macro="" textlink="">
      <xdr:nvSpPr>
        <xdr:cNvPr id="3" name="Line 1">
          <a:extLst>
            <a:ext uri="{FF2B5EF4-FFF2-40B4-BE49-F238E27FC236}">
              <a16:creationId xmlns:a16="http://schemas.microsoft.com/office/drawing/2014/main" id="{D4A6A403-7641-4BB5-9E07-3A94424AD40F}"/>
            </a:ext>
          </a:extLst>
        </xdr:cNvPr>
        <xdr:cNvSpPr>
          <a:spLocks noChangeShapeType="1"/>
        </xdr:cNvSpPr>
      </xdr:nvSpPr>
      <xdr:spPr bwMode="auto">
        <a:xfrm>
          <a:off x="9525" y="866775"/>
          <a:ext cx="676275" cy="5048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9525</xdr:colOff>
      <xdr:row>2</xdr:row>
      <xdr:rowOff>19050</xdr:rowOff>
    </xdr:from>
    <xdr:to>
      <xdr:col>1</xdr:col>
      <xdr:colOff>0</xdr:colOff>
      <xdr:row>4</xdr:row>
      <xdr:rowOff>190500</xdr:rowOff>
    </xdr:to>
    <xdr:sp macro="" textlink="">
      <xdr:nvSpPr>
        <xdr:cNvPr id="2" name="Line 1">
          <a:extLst>
            <a:ext uri="{FF2B5EF4-FFF2-40B4-BE49-F238E27FC236}">
              <a16:creationId xmlns:a16="http://schemas.microsoft.com/office/drawing/2014/main" id="{F608690C-3E66-486D-8CA2-CA8D03098942}"/>
            </a:ext>
          </a:extLst>
        </xdr:cNvPr>
        <xdr:cNvSpPr>
          <a:spLocks noChangeShapeType="1"/>
        </xdr:cNvSpPr>
      </xdr:nvSpPr>
      <xdr:spPr bwMode="auto">
        <a:xfrm>
          <a:off x="9525" y="876300"/>
          <a:ext cx="676275" cy="4953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xdr:row>
      <xdr:rowOff>19050</xdr:rowOff>
    </xdr:from>
    <xdr:to>
      <xdr:col>1</xdr:col>
      <xdr:colOff>0</xdr:colOff>
      <xdr:row>4</xdr:row>
      <xdr:rowOff>190500</xdr:rowOff>
    </xdr:to>
    <xdr:sp macro="" textlink="">
      <xdr:nvSpPr>
        <xdr:cNvPr id="3" name="Line 1">
          <a:extLst>
            <a:ext uri="{FF2B5EF4-FFF2-40B4-BE49-F238E27FC236}">
              <a16:creationId xmlns:a16="http://schemas.microsoft.com/office/drawing/2014/main" id="{458ACB99-8F7B-4737-A254-AA559FDEDAF7}"/>
            </a:ext>
          </a:extLst>
        </xdr:cNvPr>
        <xdr:cNvSpPr>
          <a:spLocks noChangeShapeType="1"/>
        </xdr:cNvSpPr>
      </xdr:nvSpPr>
      <xdr:spPr bwMode="auto">
        <a:xfrm>
          <a:off x="9525" y="876300"/>
          <a:ext cx="676275" cy="4953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5.xml><?xml version="1.0" encoding="utf-8"?>
<xdr:wsDr xmlns:xdr="http://schemas.openxmlformats.org/drawingml/2006/spreadsheetDrawing" xmlns:a="http://schemas.openxmlformats.org/drawingml/2006/main">
  <xdr:twoCellAnchor>
    <xdr:from>
      <xdr:col>0</xdr:col>
      <xdr:colOff>9525</xdr:colOff>
      <xdr:row>2</xdr:row>
      <xdr:rowOff>9525</xdr:rowOff>
    </xdr:from>
    <xdr:to>
      <xdr:col>1</xdr:col>
      <xdr:colOff>0</xdr:colOff>
      <xdr:row>4</xdr:row>
      <xdr:rowOff>190500</xdr:rowOff>
    </xdr:to>
    <xdr:sp macro="" textlink="">
      <xdr:nvSpPr>
        <xdr:cNvPr id="2" name="Line 1">
          <a:extLst>
            <a:ext uri="{FF2B5EF4-FFF2-40B4-BE49-F238E27FC236}">
              <a16:creationId xmlns:a16="http://schemas.microsoft.com/office/drawing/2014/main" id="{A3ED6BA6-3065-4943-A3F7-9C945AC65304}"/>
            </a:ext>
          </a:extLst>
        </xdr:cNvPr>
        <xdr:cNvSpPr>
          <a:spLocks noChangeShapeType="1"/>
        </xdr:cNvSpPr>
      </xdr:nvSpPr>
      <xdr:spPr bwMode="auto">
        <a:xfrm>
          <a:off x="9525" y="866775"/>
          <a:ext cx="676275" cy="5048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xdr:row>
      <xdr:rowOff>9525</xdr:rowOff>
    </xdr:from>
    <xdr:to>
      <xdr:col>1</xdr:col>
      <xdr:colOff>0</xdr:colOff>
      <xdr:row>4</xdr:row>
      <xdr:rowOff>190500</xdr:rowOff>
    </xdr:to>
    <xdr:sp macro="" textlink="">
      <xdr:nvSpPr>
        <xdr:cNvPr id="3" name="Line 1">
          <a:extLst>
            <a:ext uri="{FF2B5EF4-FFF2-40B4-BE49-F238E27FC236}">
              <a16:creationId xmlns:a16="http://schemas.microsoft.com/office/drawing/2014/main" id="{0D5251A4-22E2-4CA5-88BB-0307DBA991F8}"/>
            </a:ext>
          </a:extLst>
        </xdr:cNvPr>
        <xdr:cNvSpPr>
          <a:spLocks noChangeShapeType="1"/>
        </xdr:cNvSpPr>
      </xdr:nvSpPr>
      <xdr:spPr bwMode="auto">
        <a:xfrm>
          <a:off x="9525" y="866775"/>
          <a:ext cx="676275" cy="5048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6.xml><?xml version="1.0" encoding="utf-8"?>
<xdr:wsDr xmlns:xdr="http://schemas.openxmlformats.org/drawingml/2006/spreadsheetDrawing" xmlns:a="http://schemas.openxmlformats.org/drawingml/2006/main">
  <xdr:twoCellAnchor>
    <xdr:from>
      <xdr:col>0</xdr:col>
      <xdr:colOff>9525</xdr:colOff>
      <xdr:row>2</xdr:row>
      <xdr:rowOff>9525</xdr:rowOff>
    </xdr:from>
    <xdr:to>
      <xdr:col>1</xdr:col>
      <xdr:colOff>0</xdr:colOff>
      <xdr:row>4</xdr:row>
      <xdr:rowOff>190500</xdr:rowOff>
    </xdr:to>
    <xdr:sp macro="" textlink="">
      <xdr:nvSpPr>
        <xdr:cNvPr id="2" name="Line 1">
          <a:extLst>
            <a:ext uri="{FF2B5EF4-FFF2-40B4-BE49-F238E27FC236}">
              <a16:creationId xmlns:a16="http://schemas.microsoft.com/office/drawing/2014/main" id="{DD1D4999-6C3B-43D5-B641-0E31F92F9C44}"/>
            </a:ext>
          </a:extLst>
        </xdr:cNvPr>
        <xdr:cNvSpPr>
          <a:spLocks noChangeShapeType="1"/>
        </xdr:cNvSpPr>
      </xdr:nvSpPr>
      <xdr:spPr bwMode="auto">
        <a:xfrm>
          <a:off x="9525" y="866775"/>
          <a:ext cx="676275" cy="5048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xdr:row>
      <xdr:rowOff>9525</xdr:rowOff>
    </xdr:from>
    <xdr:to>
      <xdr:col>1</xdr:col>
      <xdr:colOff>0</xdr:colOff>
      <xdr:row>4</xdr:row>
      <xdr:rowOff>190500</xdr:rowOff>
    </xdr:to>
    <xdr:sp macro="" textlink="">
      <xdr:nvSpPr>
        <xdr:cNvPr id="3" name="Line 1">
          <a:extLst>
            <a:ext uri="{FF2B5EF4-FFF2-40B4-BE49-F238E27FC236}">
              <a16:creationId xmlns:a16="http://schemas.microsoft.com/office/drawing/2014/main" id="{6B9E4144-9A4C-493C-BCEC-A0CF51117772}"/>
            </a:ext>
          </a:extLst>
        </xdr:cNvPr>
        <xdr:cNvSpPr>
          <a:spLocks noChangeShapeType="1"/>
        </xdr:cNvSpPr>
      </xdr:nvSpPr>
      <xdr:spPr bwMode="auto">
        <a:xfrm>
          <a:off x="9525" y="866775"/>
          <a:ext cx="676275" cy="5048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7.xml><?xml version="1.0" encoding="utf-8"?>
<xdr:wsDr xmlns:xdr="http://schemas.openxmlformats.org/drawingml/2006/spreadsheetDrawing" xmlns:a="http://schemas.openxmlformats.org/drawingml/2006/main">
  <xdr:twoCellAnchor>
    <xdr:from>
      <xdr:col>0</xdr:col>
      <xdr:colOff>9525</xdr:colOff>
      <xdr:row>2</xdr:row>
      <xdr:rowOff>9525</xdr:rowOff>
    </xdr:from>
    <xdr:to>
      <xdr:col>1</xdr:col>
      <xdr:colOff>0</xdr:colOff>
      <xdr:row>4</xdr:row>
      <xdr:rowOff>0</xdr:rowOff>
    </xdr:to>
    <xdr:sp macro="" textlink="">
      <xdr:nvSpPr>
        <xdr:cNvPr id="2" name="Line 2">
          <a:extLst>
            <a:ext uri="{FF2B5EF4-FFF2-40B4-BE49-F238E27FC236}">
              <a16:creationId xmlns:a16="http://schemas.microsoft.com/office/drawing/2014/main" id="{2A01217D-49EE-421B-98D5-81E116284528}"/>
            </a:ext>
          </a:extLst>
        </xdr:cNvPr>
        <xdr:cNvSpPr>
          <a:spLocks noChangeShapeType="1"/>
        </xdr:cNvSpPr>
      </xdr:nvSpPr>
      <xdr:spPr bwMode="auto">
        <a:xfrm>
          <a:off x="9525" y="866775"/>
          <a:ext cx="676275" cy="333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xdr:row>
      <xdr:rowOff>9525</xdr:rowOff>
    </xdr:from>
    <xdr:to>
      <xdr:col>1</xdr:col>
      <xdr:colOff>0</xdr:colOff>
      <xdr:row>4</xdr:row>
      <xdr:rowOff>0</xdr:rowOff>
    </xdr:to>
    <xdr:sp macro="" textlink="">
      <xdr:nvSpPr>
        <xdr:cNvPr id="3" name="Line 2">
          <a:extLst>
            <a:ext uri="{FF2B5EF4-FFF2-40B4-BE49-F238E27FC236}">
              <a16:creationId xmlns:a16="http://schemas.microsoft.com/office/drawing/2014/main" id="{7D9D20B8-6FC0-4FE7-A4EC-9AF480BC4CB3}"/>
            </a:ext>
          </a:extLst>
        </xdr:cNvPr>
        <xdr:cNvSpPr>
          <a:spLocks noChangeShapeType="1"/>
        </xdr:cNvSpPr>
      </xdr:nvSpPr>
      <xdr:spPr bwMode="auto">
        <a:xfrm>
          <a:off x="9525" y="866775"/>
          <a:ext cx="676275" cy="333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19050</xdr:colOff>
      <xdr:row>2</xdr:row>
      <xdr:rowOff>19050</xdr:rowOff>
    </xdr:from>
    <xdr:to>
      <xdr:col>1</xdr:col>
      <xdr:colOff>0</xdr:colOff>
      <xdr:row>4</xdr:row>
      <xdr:rowOff>0</xdr:rowOff>
    </xdr:to>
    <xdr:sp macro="" textlink="">
      <xdr:nvSpPr>
        <xdr:cNvPr id="2" name="Line 1">
          <a:extLst>
            <a:ext uri="{FF2B5EF4-FFF2-40B4-BE49-F238E27FC236}">
              <a16:creationId xmlns:a16="http://schemas.microsoft.com/office/drawing/2014/main" id="{BFC24E1A-0AC0-499B-9F27-67CBEE6A8365}"/>
            </a:ext>
          </a:extLst>
        </xdr:cNvPr>
        <xdr:cNvSpPr>
          <a:spLocks noChangeShapeType="1"/>
        </xdr:cNvSpPr>
      </xdr:nvSpPr>
      <xdr:spPr bwMode="auto">
        <a:xfrm>
          <a:off x="19050" y="876300"/>
          <a:ext cx="6667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19050</xdr:colOff>
      <xdr:row>2</xdr:row>
      <xdr:rowOff>19050</xdr:rowOff>
    </xdr:from>
    <xdr:to>
      <xdr:col>1</xdr:col>
      <xdr:colOff>0</xdr:colOff>
      <xdr:row>4</xdr:row>
      <xdr:rowOff>0</xdr:rowOff>
    </xdr:to>
    <xdr:sp macro="" textlink="">
      <xdr:nvSpPr>
        <xdr:cNvPr id="2" name="Line 1">
          <a:extLst>
            <a:ext uri="{FF2B5EF4-FFF2-40B4-BE49-F238E27FC236}">
              <a16:creationId xmlns:a16="http://schemas.microsoft.com/office/drawing/2014/main" id="{5F5B0334-2C25-47E9-9229-62F342633C2D}"/>
            </a:ext>
          </a:extLst>
        </xdr:cNvPr>
        <xdr:cNvSpPr>
          <a:spLocks noChangeShapeType="1"/>
        </xdr:cNvSpPr>
      </xdr:nvSpPr>
      <xdr:spPr bwMode="auto">
        <a:xfrm>
          <a:off x="19050" y="876300"/>
          <a:ext cx="6667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xdr:row>
      <xdr:rowOff>9525</xdr:rowOff>
    </xdr:from>
    <xdr:to>
      <xdr:col>1</xdr:col>
      <xdr:colOff>0</xdr:colOff>
      <xdr:row>5</xdr:row>
      <xdr:rowOff>0</xdr:rowOff>
    </xdr:to>
    <xdr:sp macro="" textlink="">
      <xdr:nvSpPr>
        <xdr:cNvPr id="2" name="Line 3">
          <a:extLst>
            <a:ext uri="{FF2B5EF4-FFF2-40B4-BE49-F238E27FC236}">
              <a16:creationId xmlns:a16="http://schemas.microsoft.com/office/drawing/2014/main" id="{94D941D1-18EB-4325-AE9A-D6A580D57562}"/>
            </a:ext>
          </a:extLst>
        </xdr:cNvPr>
        <xdr:cNvSpPr>
          <a:spLocks noChangeShapeType="1"/>
        </xdr:cNvSpPr>
      </xdr:nvSpPr>
      <xdr:spPr bwMode="auto">
        <a:xfrm>
          <a:off x="0" y="866775"/>
          <a:ext cx="685800" cy="5048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xdr:row>
      <xdr:rowOff>9525</xdr:rowOff>
    </xdr:from>
    <xdr:to>
      <xdr:col>1</xdr:col>
      <xdr:colOff>0</xdr:colOff>
      <xdr:row>4</xdr:row>
      <xdr:rowOff>0</xdr:rowOff>
    </xdr:to>
    <xdr:sp macro="" textlink="">
      <xdr:nvSpPr>
        <xdr:cNvPr id="2" name="Line 1">
          <a:extLst>
            <a:ext uri="{FF2B5EF4-FFF2-40B4-BE49-F238E27FC236}">
              <a16:creationId xmlns:a16="http://schemas.microsoft.com/office/drawing/2014/main" id="{0E1A552D-4D54-4D3C-BE4A-39B0C755F679}"/>
            </a:ext>
          </a:extLst>
        </xdr:cNvPr>
        <xdr:cNvSpPr>
          <a:spLocks noChangeShapeType="1"/>
        </xdr:cNvSpPr>
      </xdr:nvSpPr>
      <xdr:spPr bwMode="auto">
        <a:xfrm>
          <a:off x="0" y="866775"/>
          <a:ext cx="685800" cy="333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9525</xdr:rowOff>
    </xdr:from>
    <xdr:to>
      <xdr:col>1</xdr:col>
      <xdr:colOff>0</xdr:colOff>
      <xdr:row>4</xdr:row>
      <xdr:rowOff>0</xdr:rowOff>
    </xdr:to>
    <xdr:sp macro="" textlink="">
      <xdr:nvSpPr>
        <xdr:cNvPr id="3" name="Line 2">
          <a:extLst>
            <a:ext uri="{FF2B5EF4-FFF2-40B4-BE49-F238E27FC236}">
              <a16:creationId xmlns:a16="http://schemas.microsoft.com/office/drawing/2014/main" id="{E7D7A2AE-0395-4AC3-B175-5560DD3D115A}"/>
            </a:ext>
          </a:extLst>
        </xdr:cNvPr>
        <xdr:cNvSpPr>
          <a:spLocks noChangeShapeType="1"/>
        </xdr:cNvSpPr>
      </xdr:nvSpPr>
      <xdr:spPr bwMode="auto">
        <a:xfrm>
          <a:off x="0" y="866775"/>
          <a:ext cx="685800" cy="333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9525</xdr:rowOff>
    </xdr:from>
    <xdr:to>
      <xdr:col>1</xdr:col>
      <xdr:colOff>0</xdr:colOff>
      <xdr:row>4</xdr:row>
      <xdr:rowOff>0</xdr:rowOff>
    </xdr:to>
    <xdr:sp macro="" textlink="">
      <xdr:nvSpPr>
        <xdr:cNvPr id="4" name="Line 1">
          <a:extLst>
            <a:ext uri="{FF2B5EF4-FFF2-40B4-BE49-F238E27FC236}">
              <a16:creationId xmlns:a16="http://schemas.microsoft.com/office/drawing/2014/main" id="{C4B79B69-DC71-4666-99C0-7D32CEEEDD08}"/>
            </a:ext>
          </a:extLst>
        </xdr:cNvPr>
        <xdr:cNvSpPr>
          <a:spLocks noChangeShapeType="1"/>
        </xdr:cNvSpPr>
      </xdr:nvSpPr>
      <xdr:spPr bwMode="auto">
        <a:xfrm>
          <a:off x="0" y="866775"/>
          <a:ext cx="685800" cy="333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9525</xdr:rowOff>
    </xdr:from>
    <xdr:to>
      <xdr:col>1</xdr:col>
      <xdr:colOff>0</xdr:colOff>
      <xdr:row>4</xdr:row>
      <xdr:rowOff>0</xdr:rowOff>
    </xdr:to>
    <xdr:sp macro="" textlink="">
      <xdr:nvSpPr>
        <xdr:cNvPr id="5" name="Line 2">
          <a:extLst>
            <a:ext uri="{FF2B5EF4-FFF2-40B4-BE49-F238E27FC236}">
              <a16:creationId xmlns:a16="http://schemas.microsoft.com/office/drawing/2014/main" id="{E7558421-8413-465D-8ED0-ECBF5DC28918}"/>
            </a:ext>
          </a:extLst>
        </xdr:cNvPr>
        <xdr:cNvSpPr>
          <a:spLocks noChangeShapeType="1"/>
        </xdr:cNvSpPr>
      </xdr:nvSpPr>
      <xdr:spPr bwMode="auto">
        <a:xfrm>
          <a:off x="0" y="866775"/>
          <a:ext cx="685800" cy="333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xdr:row>
      <xdr:rowOff>0</xdr:rowOff>
    </xdr:from>
    <xdr:to>
      <xdr:col>1</xdr:col>
      <xdr:colOff>0</xdr:colOff>
      <xdr:row>3</xdr:row>
      <xdr:rowOff>161925</xdr:rowOff>
    </xdr:to>
    <xdr:sp macro="" textlink="">
      <xdr:nvSpPr>
        <xdr:cNvPr id="2" name="Line 2">
          <a:extLst>
            <a:ext uri="{FF2B5EF4-FFF2-40B4-BE49-F238E27FC236}">
              <a16:creationId xmlns:a16="http://schemas.microsoft.com/office/drawing/2014/main" id="{79A340CC-A545-4339-9334-54E274094846}"/>
            </a:ext>
          </a:extLst>
        </xdr:cNvPr>
        <xdr:cNvSpPr>
          <a:spLocks noChangeShapeType="1"/>
        </xdr:cNvSpPr>
      </xdr:nvSpPr>
      <xdr:spPr bwMode="auto">
        <a:xfrm>
          <a:off x="0" y="857250"/>
          <a:ext cx="685800" cy="333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2</xdr:row>
      <xdr:rowOff>0</xdr:rowOff>
    </xdr:from>
    <xdr:to>
      <xdr:col>1</xdr:col>
      <xdr:colOff>0</xdr:colOff>
      <xdr:row>4</xdr:row>
      <xdr:rowOff>0</xdr:rowOff>
    </xdr:to>
    <xdr:sp macro="" textlink="">
      <xdr:nvSpPr>
        <xdr:cNvPr id="2" name="Line 1">
          <a:extLst>
            <a:ext uri="{FF2B5EF4-FFF2-40B4-BE49-F238E27FC236}">
              <a16:creationId xmlns:a16="http://schemas.microsoft.com/office/drawing/2014/main" id="{0C30C57D-DBBC-4B85-B2C6-4CA481D989D1}"/>
            </a:ext>
          </a:extLst>
        </xdr:cNvPr>
        <xdr:cNvSpPr>
          <a:spLocks noChangeShapeType="1"/>
        </xdr:cNvSpPr>
      </xdr:nvSpPr>
      <xdr:spPr bwMode="auto">
        <a:xfrm>
          <a:off x="0" y="857250"/>
          <a:ext cx="68580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4.xml"/><Relationship Id="rId1" Type="http://schemas.openxmlformats.org/officeDocument/2006/relationships/printerSettings" Target="../printerSettings/printerSettings25.bin"/><Relationship Id="rId4" Type="http://schemas.openxmlformats.org/officeDocument/2006/relationships/comments" Target="../comments1.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1.xml"/><Relationship Id="rId1" Type="http://schemas.openxmlformats.org/officeDocument/2006/relationships/printerSettings" Target="../printerSettings/printerSettings32.bin"/><Relationship Id="rId4" Type="http://schemas.openxmlformats.org/officeDocument/2006/relationships/comments" Target="../comments2.xm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A280C-1307-475B-9296-6495DB634A1E}">
  <dimension ref="A1:K16"/>
  <sheetViews>
    <sheetView tabSelected="1" view="pageBreakPreview" zoomScale="98" zoomScaleNormal="100" zoomScaleSheetLayoutView="98" workbookViewId="0">
      <selection activeCell="S26" sqref="S26"/>
    </sheetView>
  </sheetViews>
  <sheetFormatPr defaultRowHeight="13.2"/>
  <cols>
    <col min="1" max="1" width="8.33203125" style="182" customWidth="1"/>
    <col min="2" max="6" width="8.77734375" style="182" customWidth="1"/>
    <col min="7" max="7" width="10.6640625" style="182" customWidth="1"/>
    <col min="8" max="10" width="8.77734375" style="182" customWidth="1"/>
    <col min="11" max="11" width="7.6640625" style="182" customWidth="1"/>
  </cols>
  <sheetData>
    <row r="1" spans="1:11" ht="79.5" customHeight="1">
      <c r="A1" s="213" t="s">
        <v>157</v>
      </c>
      <c r="B1" s="212"/>
      <c r="C1" s="212"/>
      <c r="D1" s="212"/>
      <c r="E1" s="212"/>
      <c r="F1" s="212"/>
      <c r="G1" s="212"/>
      <c r="H1" s="212"/>
      <c r="I1" s="212"/>
      <c r="J1" s="211"/>
      <c r="K1" s="210"/>
    </row>
    <row r="2" spans="1:11">
      <c r="A2" s="209"/>
    </row>
    <row r="3" spans="1:11">
      <c r="A3" s="209"/>
      <c r="E3"/>
    </row>
    <row r="4" spans="1:11">
      <c r="A4" s="208" t="s">
        <v>156</v>
      </c>
      <c r="B4" s="206"/>
      <c r="C4" s="206"/>
      <c r="D4" s="206"/>
      <c r="E4" s="206"/>
      <c r="F4" s="206"/>
      <c r="G4" s="206"/>
      <c r="H4" s="207"/>
      <c r="I4" s="206"/>
      <c r="J4" s="206"/>
      <c r="K4" s="206"/>
    </row>
    <row r="5" spans="1:11" ht="13.8" thickBot="1">
      <c r="A5" s="205"/>
      <c r="B5" s="204"/>
      <c r="C5" s="204"/>
      <c r="D5" s="204"/>
      <c r="E5" s="204"/>
      <c r="F5" s="204"/>
      <c r="G5" s="203"/>
      <c r="H5" s="204"/>
      <c r="I5" s="204"/>
      <c r="J5" s="203" t="s">
        <v>155</v>
      </c>
    </row>
    <row r="6" spans="1:11" ht="13.8" thickTop="1">
      <c r="A6" s="202" t="s">
        <v>29</v>
      </c>
      <c r="B6" s="957" t="s">
        <v>154</v>
      </c>
      <c r="C6" s="957" t="s">
        <v>153</v>
      </c>
      <c r="D6" s="957" t="s">
        <v>152</v>
      </c>
      <c r="E6" s="957" t="s">
        <v>151</v>
      </c>
      <c r="F6" s="957" t="s">
        <v>150</v>
      </c>
      <c r="G6" s="957" t="s">
        <v>149</v>
      </c>
      <c r="H6" s="957" t="s">
        <v>148</v>
      </c>
      <c r="I6" s="957" t="s">
        <v>147</v>
      </c>
      <c r="J6" s="957" t="s">
        <v>146</v>
      </c>
    </row>
    <row r="7" spans="1:11">
      <c r="A7" s="201" t="s">
        <v>145</v>
      </c>
      <c r="B7" s="958"/>
      <c r="C7" s="958"/>
      <c r="D7" s="958"/>
      <c r="E7" s="958"/>
      <c r="F7" s="958"/>
      <c r="G7" s="958"/>
      <c r="H7" s="958"/>
      <c r="I7" s="958"/>
      <c r="J7" s="958"/>
    </row>
    <row r="8" spans="1:11">
      <c r="A8" s="195" t="s">
        <v>144</v>
      </c>
      <c r="B8" s="193">
        <v>51</v>
      </c>
      <c r="C8" s="193">
        <v>6</v>
      </c>
      <c r="D8" s="193">
        <v>69</v>
      </c>
      <c r="E8" s="193">
        <v>36</v>
      </c>
      <c r="F8" s="192">
        <v>11</v>
      </c>
      <c r="G8" s="191">
        <v>2</v>
      </c>
      <c r="H8" s="193">
        <v>4</v>
      </c>
      <c r="I8" s="193">
        <v>4</v>
      </c>
      <c r="J8" s="192">
        <v>5</v>
      </c>
      <c r="K8" s="187"/>
    </row>
    <row r="9" spans="1:11">
      <c r="A9" s="195">
        <v>3</v>
      </c>
      <c r="B9" s="193">
        <v>51</v>
      </c>
      <c r="C9" s="193">
        <v>6</v>
      </c>
      <c r="D9" s="193">
        <v>69</v>
      </c>
      <c r="E9" s="193">
        <v>36</v>
      </c>
      <c r="F9" s="193">
        <v>11</v>
      </c>
      <c r="G9" s="193">
        <v>2</v>
      </c>
      <c r="H9" s="193">
        <v>4</v>
      </c>
      <c r="I9" s="193">
        <v>4</v>
      </c>
      <c r="J9" s="192">
        <v>6</v>
      </c>
      <c r="K9" s="196"/>
    </row>
    <row r="10" spans="1:11">
      <c r="A10" s="200">
        <v>4</v>
      </c>
      <c r="B10" s="198">
        <v>50</v>
      </c>
      <c r="C10" s="198">
        <v>6</v>
      </c>
      <c r="D10" s="198">
        <v>68</v>
      </c>
      <c r="E10" s="198">
        <v>36</v>
      </c>
      <c r="F10" s="198">
        <v>11</v>
      </c>
      <c r="G10" s="198">
        <v>2</v>
      </c>
      <c r="H10" s="198">
        <v>5</v>
      </c>
      <c r="I10" s="198">
        <v>5</v>
      </c>
      <c r="J10" s="197">
        <v>6</v>
      </c>
      <c r="K10" s="196"/>
    </row>
    <row r="11" spans="1:11">
      <c r="A11" s="200"/>
      <c r="B11" s="198"/>
      <c r="C11" s="198"/>
      <c r="D11" s="198"/>
      <c r="E11" s="198"/>
      <c r="F11" s="197"/>
      <c r="G11" s="199"/>
      <c r="H11" s="198"/>
      <c r="I11" s="198"/>
      <c r="J11" s="197"/>
      <c r="K11" s="196"/>
    </row>
    <row r="12" spans="1:11">
      <c r="A12" s="195" t="s">
        <v>143</v>
      </c>
      <c r="B12" s="192" t="s">
        <v>101</v>
      </c>
      <c r="C12" s="194">
        <v>2</v>
      </c>
      <c r="D12" s="193">
        <v>68</v>
      </c>
      <c r="E12" s="193">
        <v>35</v>
      </c>
      <c r="F12" s="192">
        <v>9</v>
      </c>
      <c r="G12" s="194">
        <v>2</v>
      </c>
      <c r="H12" s="193" t="s">
        <v>101</v>
      </c>
      <c r="I12" s="192" t="s">
        <v>101</v>
      </c>
      <c r="J12" s="191">
        <v>1</v>
      </c>
      <c r="K12" s="187"/>
    </row>
    <row r="13" spans="1:11">
      <c r="A13" s="190" t="s">
        <v>142</v>
      </c>
      <c r="B13" s="189">
        <v>50</v>
      </c>
      <c r="C13" s="189">
        <v>4</v>
      </c>
      <c r="D13" s="188" t="s">
        <v>101</v>
      </c>
      <c r="E13" s="189">
        <v>1</v>
      </c>
      <c r="F13" s="188">
        <v>2</v>
      </c>
      <c r="G13" s="188" t="s">
        <v>101</v>
      </c>
      <c r="H13" s="189">
        <v>5</v>
      </c>
      <c r="I13" s="189">
        <v>5</v>
      </c>
      <c r="J13" s="188">
        <v>5</v>
      </c>
      <c r="K13" s="187"/>
    </row>
    <row r="14" spans="1:11">
      <c r="A14" s="186" t="s">
        <v>141</v>
      </c>
      <c r="B14" s="183"/>
      <c r="C14" s="183"/>
      <c r="D14" s="183"/>
      <c r="E14" s="183"/>
      <c r="F14" s="183"/>
      <c r="G14" s="185"/>
      <c r="H14" s="183"/>
      <c r="I14" s="183"/>
      <c r="J14" s="184"/>
      <c r="K14" s="142"/>
    </row>
    <row r="15" spans="1:11">
      <c r="A15" s="186"/>
      <c r="B15" s="183"/>
      <c r="C15" s="183"/>
      <c r="D15" s="183"/>
      <c r="E15" s="183"/>
      <c r="F15" s="183"/>
      <c r="G15" s="183"/>
      <c r="H15" s="183"/>
      <c r="I15" s="183"/>
      <c r="J15" s="184" t="s">
        <v>140</v>
      </c>
      <c r="K15" s="184"/>
    </row>
    <row r="16" spans="1:11">
      <c r="A16" s="186"/>
      <c r="B16" s="185"/>
      <c r="C16" s="185"/>
      <c r="D16" s="185"/>
      <c r="E16" s="185"/>
      <c r="F16" s="185"/>
      <c r="G16" s="185"/>
      <c r="H16" s="185"/>
      <c r="I16" s="183"/>
      <c r="J16" s="184" t="s">
        <v>139</v>
      </c>
      <c r="K16" s="183"/>
    </row>
  </sheetData>
  <mergeCells count="9">
    <mergeCell ref="H6:H7"/>
    <mergeCell ref="I6:I7"/>
    <mergeCell ref="J6:J7"/>
    <mergeCell ref="B6:B7"/>
    <mergeCell ref="C6:C7"/>
    <mergeCell ref="D6:D7"/>
    <mergeCell ref="E6:E7"/>
    <mergeCell ref="F6:F7"/>
    <mergeCell ref="G6:G7"/>
  </mergeCells>
  <phoneticPr fontId="5"/>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C41D9-56AF-4848-AA29-70E90A9CAF01}">
  <dimension ref="A1:G12"/>
  <sheetViews>
    <sheetView view="pageBreakPreview" zoomScaleNormal="100" zoomScaleSheetLayoutView="100" workbookViewId="0">
      <selection activeCell="C19" sqref="C19"/>
    </sheetView>
  </sheetViews>
  <sheetFormatPr defaultColWidth="9" defaultRowHeight="13.5" customHeight="1"/>
  <cols>
    <col min="1" max="1" width="13.44140625" style="502" customWidth="1"/>
    <col min="2" max="7" width="12.21875" style="502" customWidth="1"/>
    <col min="8" max="16384" width="9" style="502"/>
  </cols>
  <sheetData>
    <row r="1" spans="1:7" s="529" customFormat="1" ht="15" customHeight="1">
      <c r="A1" s="530" t="s">
        <v>277</v>
      </c>
    </row>
    <row r="2" spans="1:7" ht="9.9" customHeight="1" thickBot="1">
      <c r="A2" s="528"/>
      <c r="B2" s="527"/>
      <c r="C2" s="527"/>
      <c r="D2" s="527"/>
      <c r="E2" s="527"/>
      <c r="F2" s="527"/>
      <c r="G2" s="527"/>
    </row>
    <row r="3" spans="1:7" s="507" customFormat="1" ht="15" customHeight="1" thickTop="1">
      <c r="A3" s="526" t="s">
        <v>29</v>
      </c>
      <c r="B3" s="992" t="s">
        <v>165</v>
      </c>
      <c r="C3" s="525" t="s">
        <v>276</v>
      </c>
      <c r="D3" s="524"/>
      <c r="E3" s="524"/>
      <c r="F3" s="523"/>
      <c r="G3" s="992" t="s">
        <v>275</v>
      </c>
    </row>
    <row r="4" spans="1:7" s="507" customFormat="1" ht="15" customHeight="1">
      <c r="A4" s="522" t="s">
        <v>267</v>
      </c>
      <c r="B4" s="993"/>
      <c r="C4" s="521" t="s">
        <v>274</v>
      </c>
      <c r="D4" s="521" t="s">
        <v>273</v>
      </c>
      <c r="E4" s="521" t="s">
        <v>272</v>
      </c>
      <c r="F4" s="521" t="s">
        <v>271</v>
      </c>
      <c r="G4" s="993"/>
    </row>
    <row r="5" spans="1:7" s="507" customFormat="1" ht="18" customHeight="1">
      <c r="A5" s="515" t="s">
        <v>193</v>
      </c>
      <c r="B5" s="520">
        <v>4493</v>
      </c>
      <c r="C5" s="513">
        <v>3009</v>
      </c>
      <c r="D5" s="513">
        <v>7</v>
      </c>
      <c r="E5" s="513">
        <v>2988</v>
      </c>
      <c r="F5" s="513">
        <v>14</v>
      </c>
      <c r="G5" s="512">
        <v>1484</v>
      </c>
    </row>
    <row r="6" spans="1:7" s="516" customFormat="1" ht="18" customHeight="1">
      <c r="A6" s="484">
        <v>2</v>
      </c>
      <c r="B6" s="520">
        <v>4209</v>
      </c>
      <c r="C6" s="513">
        <v>2787</v>
      </c>
      <c r="D6" s="513">
        <v>4</v>
      </c>
      <c r="E6" s="513">
        <v>2757</v>
      </c>
      <c r="F6" s="513">
        <v>26</v>
      </c>
      <c r="G6" s="512">
        <v>1422</v>
      </c>
    </row>
    <row r="7" spans="1:7" s="516" customFormat="1" ht="18" customHeight="1">
      <c r="A7" s="488">
        <v>3</v>
      </c>
      <c r="B7" s="514">
        <f>'11-9'!C7</f>
        <v>4530</v>
      </c>
      <c r="C7" s="518">
        <f>SUM(D7:F7)</f>
        <v>2949</v>
      </c>
      <c r="D7" s="518">
        <v>11</v>
      </c>
      <c r="E7" s="518">
        <v>2920</v>
      </c>
      <c r="F7" s="518">
        <v>18</v>
      </c>
      <c r="G7" s="517">
        <v>1581</v>
      </c>
    </row>
    <row r="8" spans="1:7" s="516" customFormat="1" ht="5.0999999999999996" customHeight="1">
      <c r="A8" s="519"/>
      <c r="B8" s="514"/>
      <c r="C8" s="518"/>
      <c r="D8" s="518"/>
      <c r="E8" s="518"/>
      <c r="F8" s="518"/>
      <c r="G8" s="517"/>
    </row>
    <row r="9" spans="1:7" s="507" customFormat="1" ht="18" customHeight="1">
      <c r="A9" s="515" t="s">
        <v>219</v>
      </c>
      <c r="B9" s="520">
        <f>'11-9'!C9</f>
        <v>2343</v>
      </c>
      <c r="C9" s="513">
        <f>SUM(D9:F9)</f>
        <v>1496</v>
      </c>
      <c r="D9" s="513">
        <v>3</v>
      </c>
      <c r="E9" s="513">
        <v>1486</v>
      </c>
      <c r="F9" s="513">
        <v>7</v>
      </c>
      <c r="G9" s="512">
        <v>847</v>
      </c>
    </row>
    <row r="10" spans="1:7" s="507" customFormat="1" ht="18" customHeight="1">
      <c r="A10" s="511" t="s">
        <v>218</v>
      </c>
      <c r="B10" s="946">
        <f>'11-9'!C10</f>
        <v>2187</v>
      </c>
      <c r="C10" s="508">
        <f>SUM(D10:F10)</f>
        <v>1453</v>
      </c>
      <c r="D10" s="510">
        <v>8</v>
      </c>
      <c r="E10" s="509">
        <v>1434</v>
      </c>
      <c r="F10" s="509">
        <v>11</v>
      </c>
      <c r="G10" s="508">
        <v>734</v>
      </c>
    </row>
    <row r="11" spans="1:7" s="503" customFormat="1" ht="13.5" customHeight="1">
      <c r="A11" s="506"/>
      <c r="B11" s="505"/>
      <c r="D11" s="396"/>
      <c r="G11" s="397"/>
    </row>
    <row r="12" spans="1:7" s="503" customFormat="1" ht="13.5" customHeight="1">
      <c r="B12" s="504"/>
      <c r="C12" s="504"/>
    </row>
  </sheetData>
  <mergeCells count="2">
    <mergeCell ref="B3:B4"/>
    <mergeCell ref="G3:G4"/>
  </mergeCells>
  <phoneticPr fontId="5"/>
  <pageMargins left="0.78740157480314965" right="0.78740157480314965" top="0.98425196850393704" bottom="0.98425196850393704" header="0.51181102362204722" footer="0.51181102362204722"/>
  <pageSetup paperSize="9" orientation="portrait" r:id="rId1"/>
  <headerFooter scaleWithDoc="0"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AB9FC-F547-4E16-91BC-53A674A60957}">
  <dimension ref="A1:N11"/>
  <sheetViews>
    <sheetView view="pageBreakPreview" zoomScale="115" zoomScaleNormal="100" zoomScaleSheetLayoutView="115" workbookViewId="0">
      <selection activeCell="K21" sqref="K21"/>
    </sheetView>
  </sheetViews>
  <sheetFormatPr defaultColWidth="9" defaultRowHeight="13.5" customHeight="1"/>
  <cols>
    <col min="1" max="1" width="8.6640625" style="531" customWidth="1"/>
    <col min="2" max="2" width="9" style="531" customWidth="1"/>
    <col min="3" max="3" width="7.77734375" style="531" customWidth="1"/>
    <col min="4" max="5" width="5.88671875" style="531" customWidth="1"/>
    <col min="6" max="6" width="6.21875" style="531" customWidth="1"/>
    <col min="7" max="10" width="5.6640625" style="531" customWidth="1"/>
    <col min="11" max="11" width="5.88671875" style="531" customWidth="1"/>
    <col min="12" max="12" width="8.109375" style="531" customWidth="1"/>
    <col min="13" max="13" width="6.6640625" style="531" customWidth="1"/>
    <col min="14" max="16384" width="9" style="531"/>
  </cols>
  <sheetData>
    <row r="1" spans="1:14" ht="15" customHeight="1" thickBot="1">
      <c r="A1" s="553" t="s">
        <v>289</v>
      </c>
      <c r="C1" s="552"/>
      <c r="D1" s="552"/>
      <c r="E1" s="552"/>
      <c r="F1" s="552"/>
      <c r="G1" s="552"/>
      <c r="H1" s="552"/>
      <c r="I1" s="552"/>
      <c r="J1" s="552"/>
      <c r="K1" s="552"/>
      <c r="L1" s="552"/>
      <c r="M1" s="552"/>
    </row>
    <row r="2" spans="1:14" s="550" customFormat="1" ht="22.5" customHeight="1" thickTop="1">
      <c r="A2" s="551" t="s">
        <v>29</v>
      </c>
      <c r="B2" s="996" t="s">
        <v>196</v>
      </c>
      <c r="C2" s="996" t="s">
        <v>288</v>
      </c>
      <c r="D2" s="996" t="s">
        <v>287</v>
      </c>
      <c r="E2" s="996" t="s">
        <v>286</v>
      </c>
      <c r="F2" s="996" t="s">
        <v>285</v>
      </c>
      <c r="G2" s="996" t="s">
        <v>284</v>
      </c>
      <c r="H2" s="996" t="s">
        <v>283</v>
      </c>
      <c r="I2" s="996" t="s">
        <v>282</v>
      </c>
      <c r="J2" s="996" t="s">
        <v>281</v>
      </c>
      <c r="K2" s="994" t="s">
        <v>280</v>
      </c>
      <c r="L2" s="994" t="s">
        <v>279</v>
      </c>
      <c r="M2" s="996" t="s">
        <v>189</v>
      </c>
    </row>
    <row r="3" spans="1:14" s="534" customFormat="1" ht="27.75" customHeight="1">
      <c r="A3" s="549" t="s">
        <v>278</v>
      </c>
      <c r="B3" s="997"/>
      <c r="C3" s="997"/>
      <c r="D3" s="997"/>
      <c r="E3" s="997"/>
      <c r="F3" s="997"/>
      <c r="G3" s="997"/>
      <c r="H3" s="997"/>
      <c r="I3" s="997"/>
      <c r="J3" s="997"/>
      <c r="K3" s="995"/>
      <c r="L3" s="995"/>
      <c r="M3" s="997"/>
    </row>
    <row r="4" spans="1:14" s="534" customFormat="1" ht="18" customHeight="1">
      <c r="A4" s="542" t="s">
        <v>193</v>
      </c>
      <c r="B4" s="541">
        <v>4493</v>
      </c>
      <c r="C4" s="541">
        <v>3466</v>
      </c>
      <c r="D4" s="541">
        <v>48</v>
      </c>
      <c r="E4" s="541">
        <v>259</v>
      </c>
      <c r="F4" s="541">
        <v>110</v>
      </c>
      <c r="G4" s="540">
        <v>0</v>
      </c>
      <c r="H4" s="539">
        <v>13</v>
      </c>
      <c r="I4" s="539">
        <v>11</v>
      </c>
      <c r="J4" s="539">
        <v>8</v>
      </c>
      <c r="K4" s="539">
        <v>38</v>
      </c>
      <c r="L4" s="539">
        <v>63</v>
      </c>
      <c r="M4" s="539">
        <v>477</v>
      </c>
    </row>
    <row r="5" spans="1:14" s="543" customFormat="1" ht="18" customHeight="1">
      <c r="A5" s="484">
        <v>2</v>
      </c>
      <c r="B5" s="541">
        <v>4209</v>
      </c>
      <c r="C5" s="541">
        <v>3231</v>
      </c>
      <c r="D5" s="541">
        <v>45</v>
      </c>
      <c r="E5" s="541">
        <v>201</v>
      </c>
      <c r="F5" s="541">
        <v>108</v>
      </c>
      <c r="G5" s="540" t="s">
        <v>101</v>
      </c>
      <c r="H5" s="539">
        <v>23</v>
      </c>
      <c r="I5" s="539">
        <v>17</v>
      </c>
      <c r="J5" s="540" t="s">
        <v>101</v>
      </c>
      <c r="K5" s="539">
        <v>33</v>
      </c>
      <c r="L5" s="539">
        <v>66</v>
      </c>
      <c r="M5" s="539">
        <v>485</v>
      </c>
      <c r="N5" s="534"/>
    </row>
    <row r="6" spans="1:14" s="543" customFormat="1" ht="18" customHeight="1">
      <c r="A6" s="488">
        <v>3</v>
      </c>
      <c r="B6" s="545">
        <v>4530</v>
      </c>
      <c r="C6" s="545">
        <v>3527</v>
      </c>
      <c r="D6" s="545">
        <v>39</v>
      </c>
      <c r="E6" s="545">
        <v>188</v>
      </c>
      <c r="F6" s="545">
        <v>84</v>
      </c>
      <c r="G6" s="548" t="s">
        <v>101</v>
      </c>
      <c r="H6" s="544">
        <v>25</v>
      </c>
      <c r="I6" s="544">
        <v>14</v>
      </c>
      <c r="J6" s="548">
        <v>4</v>
      </c>
      <c r="K6" s="544">
        <v>36</v>
      </c>
      <c r="L6" s="544">
        <v>67</v>
      </c>
      <c r="M6" s="544">
        <v>546</v>
      </c>
      <c r="N6" s="547"/>
    </row>
    <row r="7" spans="1:14" s="543" customFormat="1" ht="5.0999999999999996" customHeight="1">
      <c r="A7" s="546"/>
      <c r="B7" s="545"/>
      <c r="C7" s="545"/>
      <c r="D7" s="545"/>
      <c r="E7" s="545"/>
      <c r="F7" s="545"/>
      <c r="G7" s="540"/>
      <c r="H7" s="544"/>
      <c r="I7" s="544"/>
      <c r="J7" s="544"/>
      <c r="K7" s="544"/>
      <c r="L7" s="544"/>
      <c r="M7" s="544"/>
    </row>
    <row r="8" spans="1:14" s="534" customFormat="1" ht="18" customHeight="1">
      <c r="A8" s="542" t="s">
        <v>219</v>
      </c>
      <c r="B8" s="541">
        <v>2343</v>
      </c>
      <c r="C8" s="541">
        <v>1797</v>
      </c>
      <c r="D8" s="541">
        <v>24</v>
      </c>
      <c r="E8" s="541">
        <v>173</v>
      </c>
      <c r="F8" s="541">
        <v>36</v>
      </c>
      <c r="G8" s="540" t="s">
        <v>101</v>
      </c>
      <c r="H8" s="540">
        <v>3</v>
      </c>
      <c r="I8" s="539">
        <v>3</v>
      </c>
      <c r="J8" s="540">
        <v>2</v>
      </c>
      <c r="K8" s="539">
        <v>32</v>
      </c>
      <c r="L8" s="539">
        <v>49</v>
      </c>
      <c r="M8" s="539">
        <v>224</v>
      </c>
    </row>
    <row r="9" spans="1:14" s="534" customFormat="1" ht="18" customHeight="1">
      <c r="A9" s="538" t="s">
        <v>218</v>
      </c>
      <c r="B9" s="537">
        <v>2187</v>
      </c>
      <c r="C9" s="537">
        <v>1730</v>
      </c>
      <c r="D9" s="537">
        <v>15</v>
      </c>
      <c r="E9" s="537">
        <v>15</v>
      </c>
      <c r="F9" s="537">
        <v>48</v>
      </c>
      <c r="G9" s="536" t="s">
        <v>101</v>
      </c>
      <c r="H9" s="535">
        <v>22</v>
      </c>
      <c r="I9" s="535">
        <v>11</v>
      </c>
      <c r="J9" s="536">
        <v>2</v>
      </c>
      <c r="K9" s="535">
        <v>4</v>
      </c>
      <c r="L9" s="535">
        <v>18</v>
      </c>
      <c r="M9" s="535">
        <v>322</v>
      </c>
    </row>
    <row r="10" spans="1:14" s="532" customFormat="1" ht="12" customHeight="1">
      <c r="A10" s="476" t="s">
        <v>217</v>
      </c>
      <c r="C10" s="533"/>
      <c r="D10" s="533"/>
      <c r="E10" s="533"/>
      <c r="F10" s="533"/>
      <c r="G10" s="533"/>
      <c r="H10" s="533"/>
      <c r="I10" s="533"/>
      <c r="J10" s="533"/>
      <c r="K10" s="533"/>
      <c r="L10" s="533"/>
      <c r="M10" s="533"/>
    </row>
    <row r="11" spans="1:14" s="532" customFormat="1" ht="13.5" customHeight="1">
      <c r="C11" s="533"/>
      <c r="D11" s="533"/>
    </row>
  </sheetData>
  <mergeCells count="12">
    <mergeCell ref="K2:K3"/>
    <mergeCell ref="L2:L3"/>
    <mergeCell ref="M2:M3"/>
    <mergeCell ref="B2:B3"/>
    <mergeCell ref="C2:C3"/>
    <mergeCell ref="D2:D3"/>
    <mergeCell ref="E2:E3"/>
    <mergeCell ref="F2:F3"/>
    <mergeCell ref="G2:G3"/>
    <mergeCell ref="H2:H3"/>
    <mergeCell ref="I2:I3"/>
    <mergeCell ref="J2:J3"/>
  </mergeCells>
  <phoneticPr fontId="5"/>
  <pageMargins left="0.78740157480314965" right="0.78740157480314965" top="0.98425196850393704" bottom="0.98425196850393704" header="0.51181102362204722" footer="0.51181102362204722"/>
  <pageSetup paperSize="9" orientation="portrait" r:id="rId1"/>
  <headerFooter scaleWithDoc="0"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FCC47-33D7-479A-B64D-F7195CAB37EB}">
  <dimension ref="A1:P19"/>
  <sheetViews>
    <sheetView view="pageBreakPreview" zoomScaleNormal="100" zoomScaleSheetLayoutView="100" workbookViewId="0">
      <selection activeCell="M17" sqref="M17"/>
    </sheetView>
  </sheetViews>
  <sheetFormatPr defaultColWidth="9" defaultRowHeight="13.5" customHeight="1"/>
  <cols>
    <col min="1" max="1" width="15.109375" style="554" customWidth="1"/>
    <col min="2" max="2" width="10.88671875" style="554" customWidth="1"/>
    <col min="3" max="8" width="10.109375" style="554" customWidth="1"/>
    <col min="9" max="16384" width="9" style="554"/>
  </cols>
  <sheetData>
    <row r="1" spans="1:16" s="576" customFormat="1" ht="15" customHeight="1">
      <c r="A1" s="577" t="s">
        <v>303</v>
      </c>
    </row>
    <row r="2" spans="1:16" ht="9.9" customHeight="1" thickBot="1">
      <c r="A2" s="575"/>
      <c r="B2" s="574"/>
      <c r="C2" s="574"/>
      <c r="D2" s="574"/>
      <c r="E2" s="574"/>
      <c r="F2" s="574"/>
      <c r="G2" s="574"/>
      <c r="H2" s="574"/>
    </row>
    <row r="3" spans="1:16" s="558" customFormat="1" ht="15" customHeight="1" thickTop="1">
      <c r="A3" s="573" t="s">
        <v>29</v>
      </c>
      <c r="B3" s="998" t="s">
        <v>302</v>
      </c>
      <c r="C3" s="572" t="s">
        <v>301</v>
      </c>
      <c r="D3" s="998" t="s">
        <v>300</v>
      </c>
      <c r="E3" s="998" t="s">
        <v>299</v>
      </c>
      <c r="F3" s="572" t="s">
        <v>298</v>
      </c>
      <c r="G3" s="572" t="s">
        <v>297</v>
      </c>
      <c r="H3" s="998" t="s">
        <v>296</v>
      </c>
    </row>
    <row r="4" spans="1:16" s="558" customFormat="1" ht="15" customHeight="1">
      <c r="A4" s="571" t="s">
        <v>295</v>
      </c>
      <c r="B4" s="984"/>
      <c r="C4" s="570" t="s">
        <v>294</v>
      </c>
      <c r="D4" s="984"/>
      <c r="E4" s="984"/>
      <c r="F4" s="570" t="s">
        <v>293</v>
      </c>
      <c r="G4" s="570" t="s">
        <v>292</v>
      </c>
      <c r="H4" s="984"/>
    </row>
    <row r="5" spans="1:16" s="558" customFormat="1" ht="18" customHeight="1">
      <c r="A5" s="564" t="s">
        <v>193</v>
      </c>
      <c r="B5" s="563">
        <v>43932</v>
      </c>
      <c r="C5" s="563">
        <v>21376</v>
      </c>
      <c r="D5" s="563">
        <v>3436</v>
      </c>
      <c r="E5" s="563">
        <v>3241</v>
      </c>
      <c r="F5" s="563">
        <v>5541</v>
      </c>
      <c r="G5" s="563">
        <v>7554</v>
      </c>
      <c r="H5" s="562">
        <v>2212</v>
      </c>
    </row>
    <row r="6" spans="1:16" s="566" customFormat="1" ht="18" customHeight="1">
      <c r="A6" s="484">
        <v>2</v>
      </c>
      <c r="B6" s="562">
        <v>43537</v>
      </c>
      <c r="C6" s="562">
        <v>23173</v>
      </c>
      <c r="D6" s="562">
        <v>2507</v>
      </c>
      <c r="E6" s="562">
        <v>2242</v>
      </c>
      <c r="F6" s="562">
        <v>4826</v>
      </c>
      <c r="G6" s="562">
        <v>6819</v>
      </c>
      <c r="H6" s="562">
        <v>2114</v>
      </c>
    </row>
    <row r="7" spans="1:16" s="566" customFormat="1" ht="18" customHeight="1">
      <c r="A7" s="488">
        <v>3</v>
      </c>
      <c r="B7" s="567">
        <v>43642</v>
      </c>
      <c r="C7" s="567">
        <v>23436</v>
      </c>
      <c r="D7" s="567">
        <v>2643</v>
      </c>
      <c r="E7" s="567">
        <v>2766</v>
      </c>
      <c r="F7" s="567">
        <v>5001</v>
      </c>
      <c r="G7" s="567">
        <v>6553</v>
      </c>
      <c r="H7" s="567">
        <v>1861</v>
      </c>
    </row>
    <row r="8" spans="1:16" s="566" customFormat="1" ht="5.0999999999999996" customHeight="1">
      <c r="A8" s="569"/>
      <c r="B8" s="568"/>
      <c r="C8" s="568"/>
      <c r="D8" s="568"/>
      <c r="E8" s="568"/>
      <c r="F8" s="568"/>
      <c r="G8" s="568"/>
      <c r="H8" s="567"/>
    </row>
    <row r="9" spans="1:16" s="558" customFormat="1" ht="18" customHeight="1">
      <c r="A9" s="564" t="s">
        <v>291</v>
      </c>
      <c r="B9" s="563">
        <v>30495</v>
      </c>
      <c r="C9" s="563">
        <v>14083</v>
      </c>
      <c r="D9" s="563">
        <v>1922</v>
      </c>
      <c r="E9" s="563">
        <v>2028</v>
      </c>
      <c r="F9" s="563">
        <v>3655</v>
      </c>
      <c r="G9" s="563">
        <v>5174</v>
      </c>
      <c r="H9" s="562">
        <v>1228</v>
      </c>
      <c r="I9" s="565"/>
      <c r="J9" s="565"/>
      <c r="K9" s="565"/>
      <c r="L9" s="565"/>
      <c r="M9" s="565"/>
      <c r="N9" s="565"/>
      <c r="O9" s="565"/>
      <c r="P9" s="565"/>
    </row>
    <row r="10" spans="1:16" s="558" customFormat="1" ht="18" customHeight="1">
      <c r="A10" s="564" t="s">
        <v>219</v>
      </c>
      <c r="B10" s="563">
        <v>15524</v>
      </c>
      <c r="C10" s="563">
        <v>6700</v>
      </c>
      <c r="D10" s="563">
        <v>1091</v>
      </c>
      <c r="E10" s="563">
        <v>1059</v>
      </c>
      <c r="F10" s="563">
        <v>2310</v>
      </c>
      <c r="G10" s="563">
        <v>2636</v>
      </c>
      <c r="H10" s="562">
        <v>710</v>
      </c>
    </row>
    <row r="11" spans="1:16" s="558" customFormat="1" ht="18" customHeight="1">
      <c r="A11" s="564" t="s">
        <v>218</v>
      </c>
      <c r="B11" s="563">
        <v>14971</v>
      </c>
      <c r="C11" s="563">
        <v>7383</v>
      </c>
      <c r="D11" s="563">
        <v>831</v>
      </c>
      <c r="E11" s="563">
        <v>969</v>
      </c>
      <c r="F11" s="563">
        <v>1345</v>
      </c>
      <c r="G11" s="563">
        <v>2538</v>
      </c>
      <c r="H11" s="562">
        <v>518</v>
      </c>
    </row>
    <row r="12" spans="1:16" s="558" customFormat="1" ht="18" customHeight="1">
      <c r="A12" s="564" t="s">
        <v>290</v>
      </c>
      <c r="B12" s="563">
        <v>13147</v>
      </c>
      <c r="C12" s="563">
        <v>9353</v>
      </c>
      <c r="D12" s="563">
        <v>721</v>
      </c>
      <c r="E12" s="563">
        <v>738</v>
      </c>
      <c r="F12" s="563">
        <v>1346</v>
      </c>
      <c r="G12" s="563">
        <v>1379</v>
      </c>
      <c r="H12" s="562">
        <v>633</v>
      </c>
      <c r="I12" s="565"/>
      <c r="J12" s="565"/>
      <c r="K12" s="565"/>
      <c r="L12" s="565"/>
      <c r="M12" s="565"/>
      <c r="N12" s="565"/>
      <c r="O12" s="565"/>
      <c r="P12" s="565"/>
    </row>
    <row r="13" spans="1:16" s="558" customFormat="1" ht="18" customHeight="1">
      <c r="A13" s="564" t="s">
        <v>219</v>
      </c>
      <c r="B13" s="563">
        <v>6875</v>
      </c>
      <c r="C13" s="563">
        <v>4547</v>
      </c>
      <c r="D13" s="563">
        <v>408</v>
      </c>
      <c r="E13" s="563">
        <v>448</v>
      </c>
      <c r="F13" s="563">
        <v>790</v>
      </c>
      <c r="G13" s="563">
        <v>632</v>
      </c>
      <c r="H13" s="562">
        <v>397</v>
      </c>
    </row>
    <row r="14" spans="1:16" s="558" customFormat="1" ht="18" customHeight="1">
      <c r="A14" s="561" t="s">
        <v>218</v>
      </c>
      <c r="B14" s="560">
        <v>6272</v>
      </c>
      <c r="C14" s="560">
        <v>4806</v>
      </c>
      <c r="D14" s="560">
        <v>313</v>
      </c>
      <c r="E14" s="560">
        <v>290</v>
      </c>
      <c r="F14" s="560">
        <v>556</v>
      </c>
      <c r="G14" s="560">
        <v>747</v>
      </c>
      <c r="H14" s="559">
        <v>236</v>
      </c>
    </row>
    <row r="15" spans="1:16" s="556" customFormat="1" ht="12" customHeight="1">
      <c r="A15" s="476" t="s">
        <v>217</v>
      </c>
      <c r="B15" s="557"/>
      <c r="C15" s="557"/>
      <c r="D15" s="557"/>
      <c r="E15" s="557"/>
      <c r="F15" s="557"/>
      <c r="G15" s="557"/>
      <c r="H15" s="557"/>
    </row>
    <row r="16" spans="1:16" ht="13.5" customHeight="1">
      <c r="B16" s="555"/>
      <c r="C16" s="555"/>
      <c r="D16" s="555"/>
      <c r="E16" s="555"/>
      <c r="F16" s="555"/>
      <c r="G16" s="555"/>
      <c r="H16" s="555"/>
    </row>
    <row r="17" spans="2:8" ht="13.5" customHeight="1">
      <c r="B17" s="555"/>
      <c r="C17" s="555"/>
      <c r="D17" s="555"/>
      <c r="E17" s="555"/>
      <c r="F17" s="555"/>
      <c r="G17" s="555"/>
      <c r="H17" s="555"/>
    </row>
    <row r="18" spans="2:8" ht="13.5" customHeight="1">
      <c r="B18" s="555"/>
      <c r="C18" s="555"/>
      <c r="D18" s="555"/>
      <c r="E18" s="555"/>
      <c r="F18" s="555"/>
      <c r="G18" s="555"/>
      <c r="H18" s="555"/>
    </row>
    <row r="19" spans="2:8" ht="13.5" customHeight="1">
      <c r="B19" s="555"/>
    </row>
  </sheetData>
  <mergeCells count="4">
    <mergeCell ref="B3:B4"/>
    <mergeCell ref="D3:D4"/>
    <mergeCell ref="E3:E4"/>
    <mergeCell ref="H3:H4"/>
  </mergeCells>
  <phoneticPr fontId="5"/>
  <pageMargins left="0.78740157480314965" right="0.78740157480314965" top="0.98425196850393704" bottom="0.98425196850393704" header="0.51181102362204722" footer="0.51181102362204722"/>
  <pageSetup paperSize="9" orientation="portrait" r:id="rId1"/>
  <headerFooter scaleWithDoc="0"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4FA0D-C423-4EEF-B928-752FED820E52}">
  <dimension ref="A1:H34"/>
  <sheetViews>
    <sheetView view="pageBreakPreview" zoomScaleNormal="100" zoomScaleSheetLayoutView="100" workbookViewId="0">
      <selection activeCell="E20" sqref="E20"/>
    </sheetView>
  </sheetViews>
  <sheetFormatPr defaultColWidth="9" defaultRowHeight="18" customHeight="1"/>
  <cols>
    <col min="1" max="1" width="12.88671875" style="578" customWidth="1"/>
    <col min="2" max="7" width="12.33203125" style="578" customWidth="1"/>
    <col min="8" max="8" width="14.109375" style="578" customWidth="1"/>
    <col min="9" max="16384" width="9" style="578"/>
  </cols>
  <sheetData>
    <row r="1" spans="1:8" s="602" customFormat="1" ht="15" customHeight="1">
      <c r="A1" s="603" t="s">
        <v>313</v>
      </c>
    </row>
    <row r="2" spans="1:8" ht="9.9" customHeight="1" thickBot="1">
      <c r="A2" s="601"/>
      <c r="B2" s="600"/>
      <c r="C2" s="600"/>
      <c r="D2" s="600"/>
      <c r="E2" s="600"/>
      <c r="F2" s="600"/>
      <c r="G2" s="600"/>
    </row>
    <row r="3" spans="1:8" s="596" customFormat="1" ht="17.25" customHeight="1" thickTop="1">
      <c r="A3" s="599" t="s">
        <v>29</v>
      </c>
      <c r="B3" s="999" t="s">
        <v>312</v>
      </c>
      <c r="C3" s="1001" t="s">
        <v>311</v>
      </c>
      <c r="D3" s="999" t="s">
        <v>310</v>
      </c>
      <c r="E3" s="999" t="s">
        <v>309</v>
      </c>
      <c r="F3" s="999" t="s">
        <v>308</v>
      </c>
      <c r="G3" s="999" t="s">
        <v>307</v>
      </c>
    </row>
    <row r="4" spans="1:8" s="596" customFormat="1" ht="17.25" customHeight="1">
      <c r="A4" s="598" t="s">
        <v>3</v>
      </c>
      <c r="B4" s="1000"/>
      <c r="C4" s="984"/>
      <c r="D4" s="1000"/>
      <c r="E4" s="1000"/>
      <c r="F4" s="1000"/>
      <c r="G4" s="1000"/>
    </row>
    <row r="5" spans="1:8" s="596" customFormat="1" ht="18" customHeight="1">
      <c r="A5" s="597" t="s">
        <v>193</v>
      </c>
      <c r="B5" s="594">
        <v>4337</v>
      </c>
      <c r="C5" s="594">
        <v>2073</v>
      </c>
      <c r="D5" s="594">
        <v>153</v>
      </c>
      <c r="E5" s="594">
        <v>370</v>
      </c>
      <c r="F5" s="594">
        <v>612</v>
      </c>
      <c r="G5" s="593">
        <v>1129</v>
      </c>
    </row>
    <row r="6" spans="1:8" s="588" customFormat="1" ht="18" customHeight="1">
      <c r="A6" s="595">
        <v>2</v>
      </c>
      <c r="B6" s="594">
        <v>4416</v>
      </c>
      <c r="C6" s="594">
        <v>2134</v>
      </c>
      <c r="D6" s="594">
        <v>180</v>
      </c>
      <c r="E6" s="594">
        <v>413</v>
      </c>
      <c r="F6" s="594">
        <v>661</v>
      </c>
      <c r="G6" s="593">
        <v>1028</v>
      </c>
    </row>
    <row r="7" spans="1:8" s="588" customFormat="1" ht="18" customHeight="1">
      <c r="A7" s="592">
        <v>3</v>
      </c>
      <c r="B7" s="591">
        <v>4694</v>
      </c>
      <c r="C7" s="591">
        <v>2088</v>
      </c>
      <c r="D7" s="591">
        <v>193</v>
      </c>
      <c r="E7" s="591">
        <v>498</v>
      </c>
      <c r="F7" s="591">
        <v>735</v>
      </c>
      <c r="G7" s="590">
        <v>1180</v>
      </c>
      <c r="H7" s="589"/>
    </row>
    <row r="8" spans="1:8" s="586" customFormat="1" ht="12.9" customHeight="1">
      <c r="A8" s="476" t="s">
        <v>217</v>
      </c>
      <c r="C8" s="586" t="s">
        <v>306</v>
      </c>
      <c r="G8" s="587"/>
    </row>
    <row r="9" spans="1:8" s="579" customFormat="1" ht="12.9" customHeight="1">
      <c r="B9" s="585"/>
      <c r="C9" s="585" t="s">
        <v>305</v>
      </c>
      <c r="G9" s="584"/>
    </row>
    <row r="10" spans="1:8" s="581" customFormat="1" ht="12.9" customHeight="1">
      <c r="B10" s="583"/>
      <c r="C10" s="581" t="s">
        <v>304</v>
      </c>
      <c r="G10" s="582"/>
    </row>
    <row r="11" spans="1:8" s="579" customFormat="1" ht="13.5" customHeight="1">
      <c r="B11" s="580"/>
    </row>
    <row r="12" spans="1:8" ht="13.5" customHeight="1"/>
    <row r="13" spans="1:8" ht="13.5" customHeight="1">
      <c r="D13" s="579"/>
    </row>
    <row r="14" spans="1:8" ht="13.5" customHeight="1"/>
    <row r="15" spans="1:8" ht="13.5" customHeight="1"/>
    <row r="16" spans="1:8" ht="13.5" customHeight="1">
      <c r="A16" s="579"/>
    </row>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sheetData>
  <mergeCells count="6">
    <mergeCell ref="G3:G4"/>
    <mergeCell ref="B3:B4"/>
    <mergeCell ref="C3:C4"/>
    <mergeCell ref="D3:D4"/>
    <mergeCell ref="E3:E4"/>
    <mergeCell ref="F3:F4"/>
  </mergeCells>
  <phoneticPr fontId="5"/>
  <pageMargins left="0.78740157480314965" right="0.78740157480314965" top="0.98425196850393704" bottom="0.98425196850393704" header="0.51181102362204722" footer="0.51181102362204722"/>
  <pageSetup paperSize="9" orientation="portrait" r:id="rId1"/>
  <headerFooter scaleWithDoc="0"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E4249-16E0-4D0B-9BE1-AF65BB62A61D}">
  <dimension ref="A1:N13"/>
  <sheetViews>
    <sheetView view="pageBreakPreview" zoomScale="115" zoomScaleNormal="100" zoomScaleSheetLayoutView="115" workbookViewId="0">
      <selection activeCell="I19" sqref="I19"/>
    </sheetView>
  </sheetViews>
  <sheetFormatPr defaultColWidth="9" defaultRowHeight="13.2"/>
  <cols>
    <col min="1" max="1" width="9.44140625" style="48" customWidth="1"/>
    <col min="2" max="2" width="6.77734375" style="48" customWidth="1"/>
    <col min="3" max="7" width="5.88671875" style="48" customWidth="1"/>
    <col min="8" max="8" width="5.6640625" style="48" customWidth="1"/>
    <col min="9" max="9" width="6.88671875" style="48" customWidth="1"/>
    <col min="10" max="10" width="6.33203125" style="48" customWidth="1"/>
    <col min="11" max="13" width="5.88671875" style="48" customWidth="1"/>
    <col min="14" max="14" width="5.33203125" style="48" customWidth="1"/>
    <col min="15" max="16384" width="9" style="48"/>
  </cols>
  <sheetData>
    <row r="1" spans="1:14" ht="15" customHeight="1">
      <c r="A1" s="663" t="s">
        <v>342</v>
      </c>
      <c r="B1" s="662"/>
      <c r="C1" s="662"/>
      <c r="D1" s="662"/>
      <c r="E1" s="662"/>
      <c r="F1" s="662"/>
      <c r="G1" s="662"/>
      <c r="H1" s="662"/>
      <c r="I1" s="662"/>
      <c r="J1" s="662"/>
      <c r="K1" s="662"/>
      <c r="L1" s="662"/>
      <c r="M1" s="662"/>
    </row>
    <row r="2" spans="1:14" ht="12.9" customHeight="1" thickBot="1">
      <c r="A2" s="661"/>
      <c r="B2" s="660"/>
      <c r="C2" s="660"/>
      <c r="D2" s="660"/>
      <c r="E2" s="660"/>
      <c r="F2" s="660"/>
      <c r="G2" s="660"/>
      <c r="H2" s="660"/>
      <c r="I2" s="660"/>
      <c r="J2" s="660"/>
      <c r="K2" s="660"/>
      <c r="L2" s="660"/>
      <c r="M2" s="660"/>
      <c r="N2" s="659" t="s">
        <v>459</v>
      </c>
    </row>
    <row r="3" spans="1:14" ht="15" customHeight="1" thickTop="1">
      <c r="A3" s="658"/>
      <c r="B3" s="1003" t="s">
        <v>341</v>
      </c>
      <c r="C3" s="1003" t="s">
        <v>340</v>
      </c>
      <c r="D3" s="1003" t="s">
        <v>339</v>
      </c>
      <c r="E3" s="1003" t="s">
        <v>338</v>
      </c>
      <c r="F3" s="1003" t="s">
        <v>337</v>
      </c>
      <c r="G3" s="1003" t="s">
        <v>336</v>
      </c>
      <c r="H3" s="1003" t="s">
        <v>335</v>
      </c>
      <c r="I3" s="1003" t="s">
        <v>334</v>
      </c>
      <c r="J3" s="1003" t="s">
        <v>333</v>
      </c>
      <c r="K3" s="657" t="s">
        <v>332</v>
      </c>
      <c r="L3" s="656"/>
      <c r="M3" s="656"/>
      <c r="N3" s="655"/>
    </row>
    <row r="4" spans="1:14" ht="15" customHeight="1">
      <c r="A4" s="654" t="s">
        <v>331</v>
      </c>
      <c r="B4" s="1004"/>
      <c r="C4" s="1004"/>
      <c r="D4" s="1004"/>
      <c r="E4" s="1004"/>
      <c r="F4" s="1004"/>
      <c r="G4" s="1004"/>
      <c r="H4" s="1004"/>
      <c r="I4" s="1004"/>
      <c r="J4" s="1004"/>
      <c r="K4" s="654" t="s">
        <v>330</v>
      </c>
      <c r="L4" s="654" t="s">
        <v>329</v>
      </c>
      <c r="M4" s="654" t="s">
        <v>328</v>
      </c>
      <c r="N4" s="654" t="s">
        <v>327</v>
      </c>
    </row>
    <row r="5" spans="1:14" ht="15" customHeight="1">
      <c r="A5" s="653"/>
      <c r="B5" s="1005"/>
      <c r="C5" s="1005"/>
      <c r="D5" s="1005"/>
      <c r="E5" s="1005"/>
      <c r="F5" s="1005"/>
      <c r="G5" s="1005"/>
      <c r="H5" s="1005"/>
      <c r="I5" s="1005"/>
      <c r="J5" s="1005"/>
      <c r="K5" s="652" t="s">
        <v>326</v>
      </c>
      <c r="L5" s="650" t="s">
        <v>325</v>
      </c>
      <c r="M5" s="651" t="s">
        <v>325</v>
      </c>
      <c r="N5" s="650" t="s">
        <v>325</v>
      </c>
    </row>
    <row r="6" spans="1:14" ht="17.100000000000001" customHeight="1">
      <c r="A6" s="649" t="s">
        <v>324</v>
      </c>
      <c r="B6" s="648"/>
      <c r="C6" s="647"/>
      <c r="D6" s="645"/>
      <c r="E6" s="645"/>
      <c r="F6" s="645"/>
      <c r="G6" s="644"/>
      <c r="H6" s="645"/>
      <c r="I6" s="646"/>
      <c r="J6" s="644"/>
      <c r="K6" s="645"/>
      <c r="L6" s="644"/>
      <c r="M6" s="643"/>
      <c r="N6" s="642"/>
    </row>
    <row r="7" spans="1:14" ht="17.100000000000001" customHeight="1">
      <c r="A7" s="625" t="s">
        <v>320</v>
      </c>
      <c r="B7" s="641" t="s">
        <v>457</v>
      </c>
      <c r="C7" s="623" t="s">
        <v>318</v>
      </c>
      <c r="D7" s="622" t="s">
        <v>317</v>
      </c>
      <c r="E7" s="637">
        <v>350</v>
      </c>
      <c r="F7" s="637">
        <v>50</v>
      </c>
      <c r="G7" s="638">
        <v>3</v>
      </c>
      <c r="H7" s="637">
        <v>2</v>
      </c>
      <c r="I7" s="639" t="s">
        <v>323</v>
      </c>
      <c r="J7" s="638" t="s">
        <v>322</v>
      </c>
      <c r="K7" s="637">
        <v>200</v>
      </c>
      <c r="L7" s="636">
        <v>0.4</v>
      </c>
      <c r="M7" s="635">
        <v>0.4</v>
      </c>
      <c r="N7" s="634">
        <v>25</v>
      </c>
    </row>
    <row r="8" spans="1:14" ht="17.100000000000001" customHeight="1">
      <c r="A8" s="625" t="s">
        <v>319</v>
      </c>
      <c r="B8" s="640">
        <v>650</v>
      </c>
      <c r="C8" s="623" t="s">
        <v>318</v>
      </c>
      <c r="D8" s="622" t="s">
        <v>317</v>
      </c>
      <c r="E8" s="637">
        <v>350</v>
      </c>
      <c r="F8" s="637">
        <v>50</v>
      </c>
      <c r="G8" s="638">
        <v>3</v>
      </c>
      <c r="H8" s="637">
        <v>2</v>
      </c>
      <c r="I8" s="639" t="s">
        <v>323</v>
      </c>
      <c r="J8" s="638" t="s">
        <v>322</v>
      </c>
      <c r="K8" s="637">
        <v>200</v>
      </c>
      <c r="L8" s="636">
        <v>0.4</v>
      </c>
      <c r="M8" s="635">
        <v>0.4</v>
      </c>
      <c r="N8" s="634">
        <v>25</v>
      </c>
    </row>
    <row r="9" spans="1:14" ht="17.100000000000001" customHeight="1">
      <c r="A9" s="633" t="s">
        <v>321</v>
      </c>
      <c r="B9" s="632"/>
      <c r="C9" s="631"/>
      <c r="D9" s="630"/>
      <c r="E9" s="627"/>
      <c r="F9" s="629"/>
      <c r="G9" s="628"/>
      <c r="H9" s="629"/>
      <c r="I9" s="281"/>
      <c r="J9" s="628"/>
      <c r="K9" s="627"/>
      <c r="L9" s="628"/>
      <c r="M9" s="627"/>
      <c r="N9" s="626"/>
    </row>
    <row r="10" spans="1:14" ht="17.100000000000001" customHeight="1">
      <c r="A10" s="625" t="s">
        <v>320</v>
      </c>
      <c r="B10" s="624" t="s">
        <v>458</v>
      </c>
      <c r="C10" s="623" t="s">
        <v>318</v>
      </c>
      <c r="D10" s="622" t="s">
        <v>317</v>
      </c>
      <c r="E10" s="618">
        <v>450</v>
      </c>
      <c r="F10" s="621">
        <v>120</v>
      </c>
      <c r="G10" s="953">
        <v>4.5</v>
      </c>
      <c r="H10" s="621">
        <v>3</v>
      </c>
      <c r="I10" s="620" t="s">
        <v>316</v>
      </c>
      <c r="J10" s="619" t="s">
        <v>315</v>
      </c>
      <c r="K10" s="618">
        <v>300</v>
      </c>
      <c r="L10" s="617">
        <v>0.5</v>
      </c>
      <c r="M10" s="616">
        <v>0.6</v>
      </c>
      <c r="N10" s="905">
        <v>35</v>
      </c>
    </row>
    <row r="11" spans="1:14" ht="17.100000000000001" customHeight="1">
      <c r="A11" s="615" t="s">
        <v>319</v>
      </c>
      <c r="B11" s="614">
        <v>830</v>
      </c>
      <c r="C11" s="613" t="s">
        <v>318</v>
      </c>
      <c r="D11" s="612" t="s">
        <v>317</v>
      </c>
      <c r="E11" s="605">
        <v>450</v>
      </c>
      <c r="F11" s="610">
        <v>120</v>
      </c>
      <c r="G11" s="611">
        <v>4.5</v>
      </c>
      <c r="H11" s="610">
        <v>3</v>
      </c>
      <c r="I11" s="609" t="s">
        <v>316</v>
      </c>
      <c r="J11" s="608" t="s">
        <v>315</v>
      </c>
      <c r="K11" s="605">
        <v>300</v>
      </c>
      <c r="L11" s="607">
        <v>0.5</v>
      </c>
      <c r="M11" s="606">
        <v>0.6</v>
      </c>
      <c r="N11" s="605">
        <v>35</v>
      </c>
    </row>
    <row r="12" spans="1:14" ht="12" customHeight="1">
      <c r="A12" s="476" t="s">
        <v>217</v>
      </c>
      <c r="B12" s="604"/>
      <c r="C12" s="604"/>
      <c r="D12" s="604"/>
      <c r="E12" s="604"/>
      <c r="F12" s="604"/>
      <c r="G12" s="604"/>
      <c r="H12" s="604"/>
      <c r="I12" s="1002" t="s">
        <v>314</v>
      </c>
      <c r="J12" s="1002"/>
      <c r="K12" s="1002"/>
      <c r="L12" s="1002"/>
      <c r="M12" s="1002"/>
      <c r="N12" s="1002"/>
    </row>
    <row r="13" spans="1:14" ht="12" customHeight="1">
      <c r="N13" s="144" t="s">
        <v>466</v>
      </c>
    </row>
  </sheetData>
  <mergeCells count="10">
    <mergeCell ref="I12:N12"/>
    <mergeCell ref="H3:H5"/>
    <mergeCell ref="I3:I5"/>
    <mergeCell ref="J3:J5"/>
    <mergeCell ref="B3:B5"/>
    <mergeCell ref="C3:C5"/>
    <mergeCell ref="D3:D5"/>
    <mergeCell ref="E3:E5"/>
    <mergeCell ref="F3:F5"/>
    <mergeCell ref="G3:G5"/>
  </mergeCells>
  <phoneticPr fontId="5"/>
  <printOptions horizontalCentered="1"/>
  <pageMargins left="0" right="0" top="0.39370078740157483" bottom="0.3937007874015748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59AEF-522E-4960-B82B-3394A1CC87BE}">
  <dimension ref="A1:I34"/>
  <sheetViews>
    <sheetView view="pageBreakPreview" zoomScaleNormal="100" zoomScaleSheetLayoutView="100" workbookViewId="0">
      <selection activeCell="G21" sqref="G21"/>
    </sheetView>
  </sheetViews>
  <sheetFormatPr defaultColWidth="9" defaultRowHeight="18" customHeight="1"/>
  <cols>
    <col min="1" max="1" width="10" style="664" customWidth="1"/>
    <col min="2" max="9" width="9.6640625" style="664" customWidth="1"/>
    <col min="10" max="16384" width="9" style="664"/>
  </cols>
  <sheetData>
    <row r="1" spans="1:9" s="691" customFormat="1" ht="15" customHeight="1">
      <c r="A1" s="692" t="s">
        <v>351</v>
      </c>
    </row>
    <row r="2" spans="1:9" ht="9.9" customHeight="1" thickBot="1">
      <c r="A2" s="690"/>
      <c r="B2" s="689"/>
      <c r="C2" s="689"/>
      <c r="D2" s="689"/>
      <c r="E2" s="689"/>
      <c r="F2" s="689"/>
      <c r="G2" s="689"/>
      <c r="H2" s="689"/>
      <c r="I2" s="689"/>
    </row>
    <row r="3" spans="1:9" s="675" customFormat="1" ht="15" customHeight="1" thickTop="1">
      <c r="A3" s="688" t="s">
        <v>207</v>
      </c>
      <c r="B3" s="687" t="s">
        <v>350</v>
      </c>
      <c r="C3" s="686"/>
      <c r="D3" s="686"/>
      <c r="E3" s="685"/>
      <c r="F3" s="686" t="s">
        <v>259</v>
      </c>
      <c r="G3" s="686"/>
      <c r="H3" s="686"/>
      <c r="I3" s="685"/>
    </row>
    <row r="4" spans="1:9" s="675" customFormat="1" ht="15" customHeight="1">
      <c r="A4" s="684"/>
      <c r="B4" s="1006" t="s">
        <v>348</v>
      </c>
      <c r="C4" s="683" t="s">
        <v>349</v>
      </c>
      <c r="D4" s="682"/>
      <c r="E4" s="681"/>
      <c r="F4" s="1006" t="s">
        <v>348</v>
      </c>
      <c r="G4" s="682" t="s">
        <v>347</v>
      </c>
      <c r="H4" s="682"/>
      <c r="I4" s="681"/>
    </row>
    <row r="5" spans="1:9" s="675" customFormat="1" ht="15" customHeight="1">
      <c r="A5" s="680" t="s">
        <v>22</v>
      </c>
      <c r="B5" s="1007"/>
      <c r="C5" s="679" t="s">
        <v>165</v>
      </c>
      <c r="D5" s="678" t="s">
        <v>346</v>
      </c>
      <c r="E5" s="678" t="s">
        <v>345</v>
      </c>
      <c r="F5" s="1007"/>
      <c r="G5" s="679" t="s">
        <v>165</v>
      </c>
      <c r="H5" s="678" t="s">
        <v>346</v>
      </c>
      <c r="I5" s="677" t="s">
        <v>345</v>
      </c>
    </row>
    <row r="6" spans="1:9" s="675" customFormat="1" ht="18" customHeight="1">
      <c r="A6" s="676" t="s">
        <v>193</v>
      </c>
      <c r="B6" s="673">
        <v>31506</v>
      </c>
      <c r="C6" s="674">
        <v>7536</v>
      </c>
      <c r="D6" s="673">
        <v>661</v>
      </c>
      <c r="E6" s="673">
        <v>6875</v>
      </c>
      <c r="F6" s="673">
        <v>13298</v>
      </c>
      <c r="G6" s="674">
        <v>4296</v>
      </c>
      <c r="H6" s="673">
        <v>431</v>
      </c>
      <c r="I6" s="672">
        <v>3865</v>
      </c>
    </row>
    <row r="7" spans="1:9" s="668" customFormat="1" ht="18" customHeight="1">
      <c r="A7" s="595">
        <v>2</v>
      </c>
      <c r="B7" s="673">
        <v>31215</v>
      </c>
      <c r="C7" s="674">
        <v>7234</v>
      </c>
      <c r="D7" s="673">
        <v>628</v>
      </c>
      <c r="E7" s="673">
        <v>6606</v>
      </c>
      <c r="F7" s="673">
        <v>13387</v>
      </c>
      <c r="G7" s="674">
        <v>4331</v>
      </c>
      <c r="H7" s="673">
        <v>412</v>
      </c>
      <c r="I7" s="672">
        <v>3919</v>
      </c>
    </row>
    <row r="8" spans="1:9" s="668" customFormat="1" ht="18" customHeight="1">
      <c r="A8" s="592">
        <v>3</v>
      </c>
      <c r="B8" s="670">
        <v>30773</v>
      </c>
      <c r="C8" s="671">
        <v>6995</v>
      </c>
      <c r="D8" s="670">
        <v>602</v>
      </c>
      <c r="E8" s="670">
        <v>6393</v>
      </c>
      <c r="F8" s="670">
        <v>13747</v>
      </c>
      <c r="G8" s="671">
        <v>4376</v>
      </c>
      <c r="H8" s="670">
        <v>409</v>
      </c>
      <c r="I8" s="669">
        <v>3967</v>
      </c>
    </row>
    <row r="9" spans="1:9" s="665" customFormat="1" ht="12" customHeight="1">
      <c r="A9" s="476" t="s">
        <v>217</v>
      </c>
      <c r="I9" s="667" t="s">
        <v>344</v>
      </c>
    </row>
    <row r="10" spans="1:9" s="665" customFormat="1" ht="12" customHeight="1">
      <c r="C10" s="666"/>
      <c r="F10" s="666"/>
      <c r="I10" s="667" t="s">
        <v>343</v>
      </c>
    </row>
    <row r="11" spans="1:9" s="665" customFormat="1" ht="13.5" customHeight="1">
      <c r="F11" s="666"/>
    </row>
    <row r="12" spans="1:9" s="665" customFormat="1" ht="13.5" customHeight="1"/>
    <row r="13" spans="1:9" s="665" customFormat="1" ht="13.5" customHeight="1"/>
    <row r="14" spans="1:9" ht="13.5" customHeight="1"/>
    <row r="15" spans="1:9" ht="13.5" customHeight="1"/>
    <row r="16" spans="1:9"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sheetData>
  <mergeCells count="2">
    <mergeCell ref="B4:B5"/>
    <mergeCell ref="F4:F5"/>
  </mergeCells>
  <phoneticPr fontId="5"/>
  <pageMargins left="0.78740157480314965" right="0.78740157480314965" top="0.98425196850393704" bottom="0.98425196850393704" header="0.51181102362204722" footer="0.51181102362204722"/>
  <pageSetup paperSize="9" orientation="portrait" r:id="rId1"/>
  <headerFooter scaleWithDoc="0"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AEACF-7C77-4EDC-93B8-B04D3D293790}">
  <dimension ref="A1:M36"/>
  <sheetViews>
    <sheetView view="pageBreakPreview" zoomScaleNormal="100" zoomScaleSheetLayoutView="100" workbookViewId="0">
      <selection activeCell="S19" sqref="S19"/>
    </sheetView>
  </sheetViews>
  <sheetFormatPr defaultColWidth="9" defaultRowHeight="18" customHeight="1"/>
  <cols>
    <col min="1" max="1" width="7.109375" style="693" customWidth="1"/>
    <col min="2" max="12" width="6.33203125" style="693" customWidth="1"/>
    <col min="13" max="13" width="8.88671875" style="693" customWidth="1"/>
    <col min="14" max="16384" width="9" style="693"/>
  </cols>
  <sheetData>
    <row r="1" spans="1:13" s="721" customFormat="1" ht="15" customHeight="1">
      <c r="A1" s="722" t="s">
        <v>365</v>
      </c>
    </row>
    <row r="2" spans="1:13" ht="9.9" customHeight="1" thickBot="1">
      <c r="A2" s="720"/>
      <c r="B2" s="719"/>
      <c r="C2" s="719"/>
      <c r="D2" s="719"/>
      <c r="E2" s="719"/>
      <c r="F2" s="719"/>
      <c r="G2" s="719"/>
      <c r="H2" s="719"/>
      <c r="I2" s="719"/>
      <c r="J2" s="719"/>
      <c r="K2" s="719"/>
      <c r="L2" s="719"/>
      <c r="M2" s="719"/>
    </row>
    <row r="3" spans="1:13" s="714" customFormat="1" ht="15" customHeight="1" thickTop="1">
      <c r="A3" s="718" t="s">
        <v>29</v>
      </c>
      <c r="B3" s="717" t="s">
        <v>364</v>
      </c>
      <c r="C3" s="716"/>
      <c r="D3" s="715"/>
      <c r="E3" s="717" t="s">
        <v>363</v>
      </c>
      <c r="F3" s="716"/>
      <c r="G3" s="715"/>
      <c r="H3" s="717" t="s">
        <v>362</v>
      </c>
      <c r="I3" s="716"/>
      <c r="J3" s="716"/>
      <c r="K3" s="716"/>
      <c r="L3" s="715"/>
      <c r="M3" s="1008" t="s">
        <v>361</v>
      </c>
    </row>
    <row r="4" spans="1:13" s="704" customFormat="1" ht="15" customHeight="1">
      <c r="A4" s="713"/>
      <c r="B4" s="1010" t="s">
        <v>178</v>
      </c>
      <c r="C4" s="1010" t="s">
        <v>360</v>
      </c>
      <c r="D4" s="1010" t="s">
        <v>359</v>
      </c>
      <c r="E4" s="1010" t="s">
        <v>178</v>
      </c>
      <c r="F4" s="1010" t="s">
        <v>360</v>
      </c>
      <c r="G4" s="1010" t="s">
        <v>359</v>
      </c>
      <c r="H4" s="1010" t="s">
        <v>178</v>
      </c>
      <c r="I4" s="712" t="s">
        <v>358</v>
      </c>
      <c r="J4" s="711"/>
      <c r="K4" s="710" t="s">
        <v>357</v>
      </c>
      <c r="L4" s="709"/>
      <c r="M4" s="1009"/>
    </row>
    <row r="5" spans="1:13" s="704" customFormat="1" ht="15" customHeight="1">
      <c r="A5" s="708" t="s">
        <v>3</v>
      </c>
      <c r="B5" s="1011"/>
      <c r="C5" s="1011"/>
      <c r="D5" s="1011"/>
      <c r="E5" s="1011"/>
      <c r="F5" s="1011"/>
      <c r="G5" s="1011"/>
      <c r="H5" s="1011"/>
      <c r="I5" s="707" t="s">
        <v>356</v>
      </c>
      <c r="J5" s="706" t="s">
        <v>355</v>
      </c>
      <c r="K5" s="707" t="s">
        <v>356</v>
      </c>
      <c r="L5" s="706" t="s">
        <v>355</v>
      </c>
      <c r="M5" s="705" t="s">
        <v>354</v>
      </c>
    </row>
    <row r="6" spans="1:13" s="704" customFormat="1" ht="18" customHeight="1">
      <c r="A6" s="703" t="s">
        <v>91</v>
      </c>
      <c r="B6" s="702">
        <v>78</v>
      </c>
      <c r="C6" s="702">
        <v>27</v>
      </c>
      <c r="D6" s="702">
        <v>51</v>
      </c>
      <c r="E6" s="702">
        <v>78</v>
      </c>
      <c r="F6" s="702">
        <v>27</v>
      </c>
      <c r="G6" s="702">
        <v>51</v>
      </c>
      <c r="H6" s="702">
        <v>166</v>
      </c>
      <c r="I6" s="702">
        <v>50</v>
      </c>
      <c r="J6" s="702">
        <v>16</v>
      </c>
      <c r="K6" s="702">
        <v>59</v>
      </c>
      <c r="L6" s="702">
        <v>41</v>
      </c>
      <c r="M6" s="702">
        <v>78302</v>
      </c>
    </row>
    <row r="7" spans="1:13" s="698" customFormat="1" ht="18" customHeight="1">
      <c r="A7" s="703">
        <v>2</v>
      </c>
      <c r="B7" s="702">
        <v>51</v>
      </c>
      <c r="C7" s="954" t="s">
        <v>101</v>
      </c>
      <c r="D7" s="702">
        <v>51</v>
      </c>
      <c r="E7" s="702">
        <v>51</v>
      </c>
      <c r="F7" s="954" t="s">
        <v>101</v>
      </c>
      <c r="G7" s="702">
        <v>51</v>
      </c>
      <c r="H7" s="702">
        <v>194</v>
      </c>
      <c r="I7" s="702">
        <v>43</v>
      </c>
      <c r="J7" s="702">
        <v>20</v>
      </c>
      <c r="K7" s="702">
        <v>76</v>
      </c>
      <c r="L7" s="702">
        <v>55</v>
      </c>
      <c r="M7" s="702">
        <v>108615</v>
      </c>
    </row>
    <row r="8" spans="1:13" s="698" customFormat="1" ht="18" customHeight="1">
      <c r="A8" s="701">
        <v>3</v>
      </c>
      <c r="B8" s="700">
        <v>37</v>
      </c>
      <c r="C8" s="955" t="s">
        <v>101</v>
      </c>
      <c r="D8" s="700">
        <v>37</v>
      </c>
      <c r="E8" s="700">
        <v>34</v>
      </c>
      <c r="F8" s="955" t="s">
        <v>101</v>
      </c>
      <c r="G8" s="700">
        <v>34</v>
      </c>
      <c r="H8" s="700">
        <v>195</v>
      </c>
      <c r="I8" s="700">
        <v>31</v>
      </c>
      <c r="J8" s="955" t="s">
        <v>101</v>
      </c>
      <c r="K8" s="700">
        <v>96</v>
      </c>
      <c r="L8" s="700">
        <v>68</v>
      </c>
      <c r="M8" s="700">
        <v>123968</v>
      </c>
    </row>
    <row r="9" spans="1:13" s="698" customFormat="1" ht="12">
      <c r="A9" s="476" t="s">
        <v>217</v>
      </c>
      <c r="B9" s="699"/>
      <c r="C9" s="699"/>
      <c r="D9" s="699"/>
      <c r="E9" s="699"/>
      <c r="F9" s="699"/>
      <c r="G9" s="699"/>
      <c r="H9" s="699"/>
      <c r="I9" s="699"/>
      <c r="J9" s="699"/>
      <c r="K9" s="699"/>
      <c r="L9" s="699"/>
      <c r="M9" s="697" t="s">
        <v>353</v>
      </c>
    </row>
    <row r="10" spans="1:13" s="694" customFormat="1" ht="12" customHeight="1">
      <c r="A10" s="476"/>
      <c r="G10" s="697"/>
      <c r="H10" s="697"/>
      <c r="I10" s="697"/>
      <c r="J10" s="697"/>
      <c r="K10" s="697"/>
      <c r="L10" s="697"/>
      <c r="M10" s="697" t="s">
        <v>352</v>
      </c>
    </row>
    <row r="11" spans="1:13" s="694" customFormat="1" ht="13.5" customHeight="1">
      <c r="B11" s="695"/>
      <c r="E11" s="695"/>
      <c r="F11" s="173"/>
      <c r="G11" s="173"/>
      <c r="H11" s="173"/>
      <c r="I11" s="173"/>
      <c r="J11" s="173"/>
      <c r="K11" s="173"/>
      <c r="L11" s="173"/>
      <c r="M11" s="696"/>
    </row>
    <row r="12" spans="1:13" s="694" customFormat="1" ht="13.5" customHeight="1"/>
    <row r="13" spans="1:13" s="694" customFormat="1" ht="13.5" customHeight="1">
      <c r="H13" s="695"/>
    </row>
    <row r="14" spans="1:13" s="694" customFormat="1" ht="13.5" customHeight="1"/>
    <row r="15" spans="1:13" ht="13.5" customHeight="1"/>
    <row r="16" spans="1:13"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sheetData>
  <mergeCells count="8">
    <mergeCell ref="M3:M4"/>
    <mergeCell ref="B4:B5"/>
    <mergeCell ref="C4:C5"/>
    <mergeCell ref="D4:D5"/>
    <mergeCell ref="E4:E5"/>
    <mergeCell ref="F4:F5"/>
    <mergeCell ref="G4:G5"/>
    <mergeCell ref="H4:H5"/>
  </mergeCells>
  <phoneticPr fontId="5"/>
  <pageMargins left="0.70866141732283472" right="0.70866141732283472" top="0.74803149606299213" bottom="0.74803149606299213" header="0.31496062992125984" footer="0.31496062992125984"/>
  <pageSetup paperSize="9" orientation="portrait" r:id="rId1"/>
  <headerFooter scaleWithDoc="0"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4356A-4FD1-488C-892E-162534A4E64F}">
  <dimension ref="A1:L44"/>
  <sheetViews>
    <sheetView view="pageBreakPreview" zoomScaleNormal="100" zoomScaleSheetLayoutView="100" workbookViewId="0">
      <selection activeCell="V28" sqref="V28"/>
    </sheetView>
  </sheetViews>
  <sheetFormatPr defaultColWidth="9" defaultRowHeight="18" customHeight="1"/>
  <cols>
    <col min="1" max="1" width="10.88671875" style="723" customWidth="1"/>
    <col min="2" max="2" width="6.109375" style="723" customWidth="1"/>
    <col min="3" max="3" width="5.6640625" style="723" customWidth="1"/>
    <col min="4" max="4" width="6.33203125" style="723" customWidth="1"/>
    <col min="5" max="13" width="6.88671875" style="723" customWidth="1"/>
    <col min="14" max="16384" width="9" style="723"/>
  </cols>
  <sheetData>
    <row r="1" spans="1:12" s="752" customFormat="1" ht="15" customHeight="1">
      <c r="A1" s="753" t="s">
        <v>378</v>
      </c>
    </row>
    <row r="2" spans="1:12" ht="12.75" customHeight="1" thickBot="1">
      <c r="A2" s="751"/>
      <c r="B2" s="750"/>
      <c r="C2" s="750"/>
      <c r="D2" s="750"/>
      <c r="E2" s="750"/>
      <c r="F2" s="750"/>
      <c r="G2" s="750"/>
      <c r="H2" s="750"/>
      <c r="I2" s="750"/>
      <c r="J2" s="750"/>
      <c r="K2" s="750"/>
      <c r="L2" s="749" t="s">
        <v>155</v>
      </c>
    </row>
    <row r="3" spans="1:12" s="729" customFormat="1" ht="15" customHeight="1" thickTop="1">
      <c r="A3" s="748" t="s">
        <v>377</v>
      </c>
      <c r="B3" s="1012" t="s">
        <v>376</v>
      </c>
      <c r="C3" s="1012" t="s">
        <v>198</v>
      </c>
      <c r="D3" s="1014" t="s">
        <v>375</v>
      </c>
      <c r="E3" s="1015"/>
      <c r="F3" s="1015"/>
      <c r="G3" s="1015"/>
      <c r="H3" s="1015"/>
      <c r="I3" s="1016"/>
      <c r="J3" s="1017" t="s">
        <v>182</v>
      </c>
      <c r="K3" s="1018"/>
      <c r="L3" s="1019"/>
    </row>
    <row r="4" spans="1:12" s="728" customFormat="1" ht="15" customHeight="1">
      <c r="A4" s="747" t="s">
        <v>374</v>
      </c>
      <c r="B4" s="1013"/>
      <c r="C4" s="1013"/>
      <c r="D4" s="746" t="s">
        <v>196</v>
      </c>
      <c r="E4" s="746" t="s">
        <v>373</v>
      </c>
      <c r="F4" s="746" t="s">
        <v>372</v>
      </c>
      <c r="G4" s="746" t="s">
        <v>371</v>
      </c>
      <c r="H4" s="746" t="s">
        <v>370</v>
      </c>
      <c r="I4" s="745" t="s">
        <v>369</v>
      </c>
      <c r="J4" s="744" t="s">
        <v>368</v>
      </c>
      <c r="K4" s="743" t="s">
        <v>367</v>
      </c>
      <c r="L4" s="743" t="s">
        <v>189</v>
      </c>
    </row>
    <row r="5" spans="1:12" s="728" customFormat="1" ht="18" customHeight="1">
      <c r="A5" s="742" t="s">
        <v>144</v>
      </c>
      <c r="B5" s="740">
        <v>3</v>
      </c>
      <c r="C5" s="740">
        <v>19</v>
      </c>
      <c r="D5" s="741">
        <v>277</v>
      </c>
      <c r="E5" s="740">
        <v>25</v>
      </c>
      <c r="F5" s="740">
        <v>37</v>
      </c>
      <c r="G5" s="740">
        <v>46</v>
      </c>
      <c r="H5" s="740">
        <v>81</v>
      </c>
      <c r="I5" s="740">
        <v>88</v>
      </c>
      <c r="J5" s="740">
        <v>0</v>
      </c>
      <c r="K5" s="739">
        <v>50</v>
      </c>
      <c r="L5" s="738">
        <v>0</v>
      </c>
    </row>
    <row r="6" spans="1:12" s="727" customFormat="1" ht="18" customHeight="1">
      <c r="A6" s="737">
        <v>3</v>
      </c>
      <c r="B6" s="947">
        <v>3</v>
      </c>
      <c r="C6" s="947">
        <v>19</v>
      </c>
      <c r="D6" s="948">
        <v>253</v>
      </c>
      <c r="E6" s="947">
        <v>24</v>
      </c>
      <c r="F6" s="947">
        <v>32</v>
      </c>
      <c r="G6" s="947">
        <v>42</v>
      </c>
      <c r="H6" s="947">
        <v>67</v>
      </c>
      <c r="I6" s="947">
        <v>88</v>
      </c>
      <c r="J6" s="947">
        <v>0</v>
      </c>
      <c r="K6" s="949">
        <v>47</v>
      </c>
      <c r="L6" s="950">
        <v>0</v>
      </c>
    </row>
    <row r="7" spans="1:12" s="727" customFormat="1" ht="18" customHeight="1">
      <c r="A7" s="736">
        <v>4</v>
      </c>
      <c r="B7" s="906">
        <v>3</v>
      </c>
      <c r="C7" s="906">
        <v>19</v>
      </c>
      <c r="D7" s="907">
        <v>221</v>
      </c>
      <c r="E7" s="906">
        <v>20</v>
      </c>
      <c r="F7" s="906">
        <v>29</v>
      </c>
      <c r="G7" s="906">
        <v>35</v>
      </c>
      <c r="H7" s="906">
        <v>59</v>
      </c>
      <c r="I7" s="906">
        <v>78</v>
      </c>
      <c r="J7" s="906">
        <v>0</v>
      </c>
      <c r="K7" s="908">
        <v>47</v>
      </c>
      <c r="L7" s="909">
        <v>0</v>
      </c>
    </row>
    <row r="8" spans="1:12" s="727" customFormat="1" ht="12" customHeight="1">
      <c r="A8" s="735" t="s">
        <v>366</v>
      </c>
      <c r="B8" s="733"/>
      <c r="C8" s="733"/>
      <c r="D8" s="734"/>
      <c r="E8" s="733"/>
      <c r="F8" s="733"/>
      <c r="G8" s="733"/>
      <c r="H8" s="733"/>
      <c r="I8" s="733"/>
      <c r="J8" s="733"/>
      <c r="K8" s="732"/>
      <c r="L8" s="731"/>
    </row>
    <row r="9" spans="1:12" s="727" customFormat="1" ht="15" customHeight="1">
      <c r="A9" s="730"/>
      <c r="B9" s="730"/>
      <c r="C9" s="730"/>
      <c r="D9" s="730"/>
      <c r="E9" s="730"/>
      <c r="F9" s="730"/>
      <c r="G9" s="730"/>
      <c r="H9" s="730"/>
      <c r="I9" s="730"/>
      <c r="J9" s="730"/>
      <c r="K9" s="730"/>
      <c r="L9" s="730"/>
    </row>
    <row r="10" spans="1:12" s="729" customFormat="1" ht="15" customHeight="1">
      <c r="C10"/>
    </row>
    <row r="11" spans="1:12" s="728" customFormat="1" ht="15" customHeight="1"/>
    <row r="12" spans="1:12" s="727" customFormat="1" ht="15" customHeight="1"/>
    <row r="13" spans="1:12" s="727" customFormat="1" ht="5.25" customHeight="1"/>
    <row r="14" spans="1:12" s="727" customFormat="1" ht="20.25" customHeight="1"/>
    <row r="15" spans="1:12" s="727" customFormat="1" ht="21.75" customHeight="1"/>
    <row r="16" spans="1:12" s="726" customFormat="1" ht="12" customHeight="1"/>
    <row r="17" spans="3:9" s="726" customFormat="1" ht="13.5" customHeight="1"/>
    <row r="18" spans="3:9" s="726" customFormat="1" ht="13.5" customHeight="1"/>
    <row r="19" spans="3:9" s="726" customFormat="1" ht="13.5" customHeight="1"/>
    <row r="20" spans="3:9" ht="13.5" customHeight="1">
      <c r="D20" s="725"/>
      <c r="E20" s="725"/>
      <c r="F20" s="725"/>
      <c r="G20" s="725"/>
      <c r="H20" s="725"/>
      <c r="I20" s="725"/>
    </row>
    <row r="21" spans="3:9" ht="13.5" customHeight="1"/>
    <row r="22" spans="3:9" ht="13.5" customHeight="1">
      <c r="C22" s="724"/>
    </row>
    <row r="23" spans="3:9" ht="13.5" customHeight="1">
      <c r="C23" s="724"/>
    </row>
    <row r="24" spans="3:9" ht="13.5" customHeight="1"/>
    <row r="25" spans="3:9" ht="13.5" customHeight="1"/>
    <row r="26" spans="3:9" ht="13.5" customHeight="1"/>
    <row r="27" spans="3:9" ht="13.5" customHeight="1"/>
    <row r="28" spans="3:9" ht="13.5" customHeight="1"/>
    <row r="29" spans="3:9" ht="13.5" customHeight="1"/>
    <row r="30" spans="3:9" ht="13.5" customHeight="1"/>
    <row r="31" spans="3:9" ht="13.5" customHeight="1"/>
    <row r="32" spans="3:9"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sheetData>
  <mergeCells count="4">
    <mergeCell ref="B3:B4"/>
    <mergeCell ref="C3:C4"/>
    <mergeCell ref="D3:I3"/>
    <mergeCell ref="J3:L3"/>
  </mergeCells>
  <phoneticPr fontId="5"/>
  <pageMargins left="0.78740157480314965" right="0.78740157480314965" top="0.98425196850393704" bottom="0.98425196850393704" header="0.51181102362204722" footer="0.51181102362204722"/>
  <pageSetup paperSize="9" orientation="portrait" r:id="rId1"/>
  <headerFooter scaleWithDoc="0"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EE0FB-B1B5-426D-A6A8-DB008AFE1D12}">
  <dimension ref="A1:K8"/>
  <sheetViews>
    <sheetView view="pageBreakPreview" zoomScaleNormal="100" zoomScaleSheetLayoutView="100" workbookViewId="0">
      <selection activeCell="F22" sqref="F22"/>
    </sheetView>
  </sheetViews>
  <sheetFormatPr defaultColWidth="9" defaultRowHeight="13.2"/>
  <cols>
    <col min="1" max="1" width="8.109375" style="48" customWidth="1"/>
    <col min="2" max="6" width="7.88671875" style="48" customWidth="1"/>
    <col min="7" max="7" width="8.109375" style="48" customWidth="1"/>
    <col min="8" max="11" width="7.88671875" style="48" customWidth="1"/>
    <col min="12" max="16384" width="9" style="48"/>
  </cols>
  <sheetData>
    <row r="1" spans="1:11">
      <c r="A1" s="291" t="s">
        <v>411</v>
      </c>
    </row>
    <row r="2" spans="1:11" ht="13.8" thickBot="1">
      <c r="A2" s="290"/>
      <c r="B2" s="289"/>
      <c r="C2" s="289"/>
      <c r="D2" s="289"/>
      <c r="E2" s="289"/>
      <c r="F2" s="289"/>
      <c r="G2" s="289"/>
      <c r="H2" s="289"/>
      <c r="I2" s="289"/>
      <c r="J2" s="289"/>
      <c r="K2" s="749" t="s">
        <v>155</v>
      </c>
    </row>
    <row r="3" spans="1:11" s="111" customFormat="1" ht="12.6" thickTop="1">
      <c r="A3" s="809" t="s">
        <v>29</v>
      </c>
      <c r="B3" s="1020" t="s">
        <v>410</v>
      </c>
      <c r="C3" s="1020" t="s">
        <v>198</v>
      </c>
      <c r="D3" s="288" t="s">
        <v>375</v>
      </c>
      <c r="E3" s="287"/>
      <c r="F3" s="287"/>
      <c r="G3" s="287"/>
      <c r="H3" s="286"/>
      <c r="I3" s="287" t="s">
        <v>182</v>
      </c>
      <c r="J3" s="287"/>
      <c r="K3" s="286"/>
    </row>
    <row r="4" spans="1:11" s="111" customFormat="1" ht="12">
      <c r="A4" s="808" t="s">
        <v>145</v>
      </c>
      <c r="B4" s="984"/>
      <c r="C4" s="984"/>
      <c r="D4" s="807" t="s">
        <v>409</v>
      </c>
      <c r="E4" s="807" t="s">
        <v>408</v>
      </c>
      <c r="F4" s="284" t="s">
        <v>407</v>
      </c>
      <c r="G4" s="806" t="s">
        <v>406</v>
      </c>
      <c r="H4" s="150" t="s">
        <v>405</v>
      </c>
      <c r="I4" s="284" t="s">
        <v>10</v>
      </c>
      <c r="J4" s="284" t="s">
        <v>404</v>
      </c>
      <c r="K4" s="150" t="s">
        <v>189</v>
      </c>
    </row>
    <row r="5" spans="1:11" s="111" customFormat="1" ht="18" customHeight="1">
      <c r="A5" s="805" t="s">
        <v>144</v>
      </c>
      <c r="B5" s="164">
        <v>51</v>
      </c>
      <c r="C5" s="164">
        <v>344</v>
      </c>
      <c r="D5" s="803">
        <v>7835</v>
      </c>
      <c r="E5" s="164">
        <v>25</v>
      </c>
      <c r="F5" s="164">
        <v>2375</v>
      </c>
      <c r="G5" s="164">
        <v>2636</v>
      </c>
      <c r="H5" s="164">
        <v>2799</v>
      </c>
      <c r="I5" s="803">
        <v>1062</v>
      </c>
      <c r="J5" s="164">
        <v>726</v>
      </c>
      <c r="K5" s="164">
        <v>336</v>
      </c>
    </row>
    <row r="6" spans="1:11" s="111" customFormat="1" ht="18" customHeight="1">
      <c r="A6" s="804">
        <v>3</v>
      </c>
      <c r="B6" s="164">
        <v>51</v>
      </c>
      <c r="C6" s="164">
        <v>337</v>
      </c>
      <c r="D6" s="803">
        <v>7257</v>
      </c>
      <c r="E6" s="164">
        <v>51</v>
      </c>
      <c r="F6" s="164">
        <v>2167</v>
      </c>
      <c r="G6" s="164">
        <v>2413</v>
      </c>
      <c r="H6" s="164">
        <v>2626</v>
      </c>
      <c r="I6" s="803">
        <v>1077</v>
      </c>
      <c r="J6" s="164">
        <v>741</v>
      </c>
      <c r="K6" s="164">
        <v>336</v>
      </c>
    </row>
    <row r="7" spans="1:11" s="111" customFormat="1" ht="18" customHeight="1">
      <c r="A7" s="736">
        <v>4</v>
      </c>
      <c r="B7" s="910">
        <v>50</v>
      </c>
      <c r="C7" s="910">
        <v>324</v>
      </c>
      <c r="D7" s="802">
        <v>6638</v>
      </c>
      <c r="E7" s="910">
        <v>65</v>
      </c>
      <c r="F7" s="910">
        <v>1974</v>
      </c>
      <c r="G7" s="910">
        <v>2192</v>
      </c>
      <c r="H7" s="910">
        <v>2407</v>
      </c>
      <c r="I7" s="802">
        <v>881</v>
      </c>
      <c r="J7" s="910">
        <v>719</v>
      </c>
      <c r="K7" s="910">
        <v>162</v>
      </c>
    </row>
    <row r="8" spans="1:11">
      <c r="A8" s="801" t="s">
        <v>403</v>
      </c>
      <c r="B8" s="143"/>
      <c r="C8" s="143"/>
      <c r="D8" s="143"/>
      <c r="E8" s="800"/>
      <c r="F8" s="143"/>
      <c r="G8" s="143"/>
      <c r="H8" s="799"/>
      <c r="I8" s="799"/>
      <c r="J8" s="143"/>
      <c r="K8" s="798" t="s">
        <v>402</v>
      </c>
    </row>
  </sheetData>
  <mergeCells count="2">
    <mergeCell ref="B3:B4"/>
    <mergeCell ref="C3:C4"/>
  </mergeCells>
  <phoneticPr fontId="5"/>
  <pageMargins left="0.78740157480314965" right="0.78740157480314965" top="0.98425196850393704" bottom="0.98425196850393704" header="0.51181102362204722" footer="0.51181102362204722"/>
  <pageSetup paperSize="9" orientation="portrait" r:id="rId1"/>
  <headerFooter scaleWithDoc="0"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B7E20-DFFE-44BF-9B94-514586025F39}">
  <dimension ref="A1:J36"/>
  <sheetViews>
    <sheetView view="pageBreakPreview" zoomScaleNormal="100" zoomScaleSheetLayoutView="100" workbookViewId="0">
      <selection activeCell="C34" sqref="C34"/>
    </sheetView>
  </sheetViews>
  <sheetFormatPr defaultColWidth="9" defaultRowHeight="18" customHeight="1"/>
  <cols>
    <col min="1" max="1" width="15.77734375" style="810" customWidth="1"/>
    <col min="2" max="2" width="9.21875" style="810" customWidth="1"/>
    <col min="3" max="9" width="8.88671875" style="810" customWidth="1"/>
    <col min="10" max="16384" width="9" style="810"/>
  </cols>
  <sheetData>
    <row r="1" spans="1:10" ht="15" customHeight="1">
      <c r="A1" s="829" t="s">
        <v>425</v>
      </c>
    </row>
    <row r="2" spans="1:10" ht="12.9" customHeight="1" thickBot="1">
      <c r="A2" s="828"/>
      <c r="B2" s="827"/>
      <c r="C2" s="827"/>
      <c r="D2" s="827"/>
      <c r="E2" s="827"/>
      <c r="F2" s="827"/>
      <c r="G2" s="827"/>
      <c r="H2" s="827"/>
      <c r="I2" s="826" t="s">
        <v>424</v>
      </c>
    </row>
    <row r="3" spans="1:10" s="816" customFormat="1" ht="15" customHeight="1" thickTop="1">
      <c r="A3" s="825" t="s">
        <v>29</v>
      </c>
      <c r="B3" s="1001" t="s">
        <v>423</v>
      </c>
      <c r="C3" s="1022" t="s">
        <v>422</v>
      </c>
      <c r="D3" s="1023"/>
      <c r="E3" s="1023"/>
      <c r="F3" s="1023"/>
      <c r="G3" s="1023"/>
      <c r="H3" s="1023"/>
      <c r="I3" s="1024"/>
    </row>
    <row r="4" spans="1:10" s="816" customFormat="1" ht="15" customHeight="1">
      <c r="A4" s="824" t="s">
        <v>145</v>
      </c>
      <c r="B4" s="1021"/>
      <c r="C4" s="822" t="s">
        <v>10</v>
      </c>
      <c r="D4" s="822" t="s">
        <v>421</v>
      </c>
      <c r="E4" s="822" t="s">
        <v>420</v>
      </c>
      <c r="F4" s="823" t="s">
        <v>419</v>
      </c>
      <c r="G4" s="823" t="s">
        <v>418</v>
      </c>
      <c r="H4" s="823" t="s">
        <v>417</v>
      </c>
      <c r="I4" s="822" t="s">
        <v>416</v>
      </c>
    </row>
    <row r="5" spans="1:10" s="816" customFormat="1" ht="18" customHeight="1">
      <c r="A5" s="821" t="s">
        <v>415</v>
      </c>
      <c r="B5" s="820">
        <v>4</v>
      </c>
      <c r="C5" s="820">
        <v>234</v>
      </c>
      <c r="D5" s="820">
        <v>3</v>
      </c>
      <c r="E5" s="820">
        <v>9</v>
      </c>
      <c r="F5" s="820">
        <v>20</v>
      </c>
      <c r="G5" s="820">
        <v>50</v>
      </c>
      <c r="H5" s="820">
        <v>72</v>
      </c>
      <c r="I5" s="819">
        <v>80</v>
      </c>
    </row>
    <row r="6" spans="1:10" s="816" customFormat="1" ht="18" customHeight="1">
      <c r="A6" s="821">
        <v>3</v>
      </c>
      <c r="B6" s="820">
        <v>4</v>
      </c>
      <c r="C6" s="820">
        <v>238</v>
      </c>
      <c r="D6" s="820">
        <v>6</v>
      </c>
      <c r="E6" s="820">
        <v>11</v>
      </c>
      <c r="F6" s="820">
        <v>20</v>
      </c>
      <c r="G6" s="820">
        <v>47</v>
      </c>
      <c r="H6" s="820">
        <v>66</v>
      </c>
      <c r="I6" s="819">
        <v>88</v>
      </c>
      <c r="J6" s="817"/>
    </row>
    <row r="7" spans="1:10" s="816" customFormat="1" ht="18" customHeight="1">
      <c r="A7" s="818">
        <v>4</v>
      </c>
      <c r="B7" s="911">
        <v>4</v>
      </c>
      <c r="C7" s="911">
        <v>206</v>
      </c>
      <c r="D7" s="911">
        <v>5</v>
      </c>
      <c r="E7" s="911">
        <v>12</v>
      </c>
      <c r="F7" s="911">
        <v>18</v>
      </c>
      <c r="G7" s="911">
        <v>37</v>
      </c>
      <c r="H7" s="911">
        <v>61</v>
      </c>
      <c r="I7" s="912">
        <v>73</v>
      </c>
      <c r="J7" s="817"/>
    </row>
    <row r="8" spans="1:10" s="811" customFormat="1" ht="12" customHeight="1">
      <c r="A8" s="476" t="s">
        <v>414</v>
      </c>
      <c r="J8" s="815"/>
    </row>
    <row r="9" spans="1:10" s="811" customFormat="1" ht="12" customHeight="1">
      <c r="B9" s="811" t="s">
        <v>413</v>
      </c>
      <c r="I9" s="814"/>
    </row>
    <row r="10" spans="1:10" s="811" customFormat="1" ht="12" customHeight="1">
      <c r="B10" s="811" t="s">
        <v>412</v>
      </c>
      <c r="I10" s="812"/>
    </row>
    <row r="11" spans="1:10" s="811" customFormat="1" ht="13.5" customHeight="1">
      <c r="C11" s="813"/>
      <c r="I11" s="812"/>
    </row>
    <row r="12" spans="1:10" s="811" customFormat="1" ht="13.5" customHeight="1"/>
    <row r="13" spans="1:10" s="811" customFormat="1" ht="13.5" customHeight="1"/>
    <row r="14" spans="1:10" ht="13.5" customHeight="1"/>
    <row r="15" spans="1:10" ht="13.5" customHeight="1"/>
    <row r="16" spans="1:10" ht="13.5" customHeight="1"/>
    <row r="17" spans="7:7" ht="13.5" customHeight="1"/>
    <row r="18" spans="7:7" ht="13.5" customHeight="1"/>
    <row r="19" spans="7:7" ht="13.5" customHeight="1"/>
    <row r="20" spans="7:7" ht="13.5" customHeight="1"/>
    <row r="21" spans="7:7" ht="13.5" customHeight="1"/>
    <row r="22" spans="7:7" ht="13.5" customHeight="1"/>
    <row r="23" spans="7:7" ht="13.5" customHeight="1"/>
    <row r="24" spans="7:7" ht="13.5" customHeight="1"/>
    <row r="25" spans="7:7" ht="13.5" customHeight="1"/>
    <row r="26" spans="7:7" ht="13.5" customHeight="1"/>
    <row r="27" spans="7:7" ht="13.5" customHeight="1"/>
    <row r="28" spans="7:7" ht="13.5" customHeight="1"/>
    <row r="29" spans="7:7" ht="13.5" customHeight="1"/>
    <row r="30" spans="7:7" ht="13.5" customHeight="1">
      <c r="G30" s="86"/>
    </row>
    <row r="31" spans="7:7" ht="13.5" customHeight="1"/>
    <row r="32" spans="7:7" ht="13.5" customHeight="1"/>
    <row r="33" ht="13.5" customHeight="1"/>
    <row r="34" ht="13.5" customHeight="1"/>
    <row r="35" ht="13.5" customHeight="1"/>
    <row r="36" ht="13.5" customHeight="1"/>
  </sheetData>
  <mergeCells count="2">
    <mergeCell ref="B3:B4"/>
    <mergeCell ref="C3:I3"/>
  </mergeCells>
  <phoneticPr fontId="5"/>
  <pageMargins left="0.78740157480314965" right="0.78740157480314965" top="0.98425196850393704" bottom="0.98425196850393704" header="0.51181102362204722" footer="0.51181102362204722"/>
  <pageSetup paperSize="9" orientation="portrait"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73053-E41C-4740-AAB1-AF0CE97C4D3A}">
  <dimension ref="A1:Q10"/>
  <sheetViews>
    <sheetView view="pageBreakPreview" zoomScale="115" zoomScaleNormal="96" zoomScaleSheetLayoutView="115" workbookViewId="0">
      <selection activeCell="F20" sqref="F20"/>
    </sheetView>
  </sheetViews>
  <sheetFormatPr defaultColWidth="9" defaultRowHeight="13.5" customHeight="1"/>
  <cols>
    <col min="1" max="1" width="6.88671875" style="343" customWidth="1"/>
    <col min="2" max="4" width="6.33203125" style="344" customWidth="1"/>
    <col min="5" max="16" width="5.109375" style="344" customWidth="1"/>
    <col min="17" max="16384" width="9" style="343"/>
  </cols>
  <sheetData>
    <row r="1" spans="1:17" s="366" customFormat="1" ht="15" customHeight="1">
      <c r="A1" s="368" t="s">
        <v>226</v>
      </c>
      <c r="B1" s="367"/>
      <c r="C1" s="367"/>
      <c r="D1" s="367"/>
      <c r="E1" s="367"/>
      <c r="F1" s="367"/>
      <c r="G1" s="367"/>
      <c r="H1" s="367"/>
      <c r="I1" s="367"/>
      <c r="J1" s="367"/>
      <c r="K1" s="367"/>
      <c r="L1" s="367"/>
      <c r="M1" s="367"/>
      <c r="N1" s="367"/>
      <c r="O1" s="367"/>
      <c r="P1" s="367"/>
    </row>
    <row r="2" spans="1:17" ht="12.9" customHeight="1" thickBot="1">
      <c r="A2" s="365"/>
      <c r="B2" s="364"/>
      <c r="C2" s="364"/>
      <c r="D2" s="364"/>
      <c r="E2" s="364"/>
      <c r="F2" s="364"/>
      <c r="G2" s="364"/>
      <c r="H2" s="364"/>
      <c r="I2" s="364"/>
      <c r="J2" s="364"/>
      <c r="K2" s="364"/>
      <c r="L2" s="364"/>
      <c r="M2" s="364"/>
      <c r="N2" s="364"/>
      <c r="O2" s="364"/>
      <c r="P2" s="337" t="s">
        <v>155</v>
      </c>
    </row>
    <row r="3" spans="1:17" ht="15" customHeight="1" thickTop="1">
      <c r="A3" s="363" t="s">
        <v>29</v>
      </c>
      <c r="B3" s="362" t="s">
        <v>165</v>
      </c>
      <c r="C3" s="361"/>
      <c r="D3" s="360"/>
      <c r="E3" s="361" t="s">
        <v>225</v>
      </c>
      <c r="F3" s="360"/>
      <c r="G3" s="362" t="s">
        <v>224</v>
      </c>
      <c r="H3" s="360"/>
      <c r="I3" s="362" t="s">
        <v>223</v>
      </c>
      <c r="J3" s="360"/>
      <c r="K3" s="362" t="s">
        <v>222</v>
      </c>
      <c r="L3" s="360"/>
      <c r="M3" s="362" t="s">
        <v>221</v>
      </c>
      <c r="N3" s="360"/>
      <c r="O3" s="361" t="s">
        <v>220</v>
      </c>
      <c r="P3" s="360"/>
    </row>
    <row r="4" spans="1:17" ht="15" customHeight="1">
      <c r="A4" s="359" t="s">
        <v>145</v>
      </c>
      <c r="B4" s="358" t="s">
        <v>196</v>
      </c>
      <c r="C4" s="357" t="s">
        <v>219</v>
      </c>
      <c r="D4" s="357" t="s">
        <v>218</v>
      </c>
      <c r="E4" s="357" t="s">
        <v>219</v>
      </c>
      <c r="F4" s="357" t="s">
        <v>218</v>
      </c>
      <c r="G4" s="357" t="s">
        <v>219</v>
      </c>
      <c r="H4" s="356" t="s">
        <v>218</v>
      </c>
      <c r="I4" s="357" t="s">
        <v>219</v>
      </c>
      <c r="J4" s="356" t="s">
        <v>218</v>
      </c>
      <c r="K4" s="357" t="s">
        <v>219</v>
      </c>
      <c r="L4" s="356" t="s">
        <v>218</v>
      </c>
      <c r="M4" s="357" t="s">
        <v>219</v>
      </c>
      <c r="N4" s="356" t="s">
        <v>218</v>
      </c>
      <c r="O4" s="357" t="s">
        <v>219</v>
      </c>
      <c r="P4" s="356" t="s">
        <v>218</v>
      </c>
    </row>
    <row r="5" spans="1:17" s="350" customFormat="1" ht="18" customHeight="1">
      <c r="A5" s="355" t="s">
        <v>144</v>
      </c>
      <c r="B5" s="353">
        <v>31215</v>
      </c>
      <c r="C5" s="353">
        <v>15977</v>
      </c>
      <c r="D5" s="353">
        <v>15238</v>
      </c>
      <c r="E5" s="353">
        <v>2583</v>
      </c>
      <c r="F5" s="353">
        <v>2391</v>
      </c>
      <c r="G5" s="353">
        <v>2619</v>
      </c>
      <c r="H5" s="353">
        <v>2549</v>
      </c>
      <c r="I5" s="353">
        <v>2631</v>
      </c>
      <c r="J5" s="353">
        <v>2575</v>
      </c>
      <c r="K5" s="353">
        <v>2606</v>
      </c>
      <c r="L5" s="353">
        <v>2568</v>
      </c>
      <c r="M5" s="353">
        <v>2746</v>
      </c>
      <c r="N5" s="353">
        <v>2579</v>
      </c>
      <c r="O5" s="353">
        <v>2792</v>
      </c>
      <c r="P5" s="353">
        <v>2576</v>
      </c>
    </row>
    <row r="6" spans="1:17" s="350" customFormat="1" ht="18" customHeight="1">
      <c r="A6" s="354">
        <v>3</v>
      </c>
      <c r="B6" s="353">
        <v>30773</v>
      </c>
      <c r="C6" s="353">
        <v>15667</v>
      </c>
      <c r="D6" s="353">
        <v>15106</v>
      </c>
      <c r="E6" s="353">
        <v>2538</v>
      </c>
      <c r="F6" s="353">
        <v>2470</v>
      </c>
      <c r="G6" s="353">
        <v>2563</v>
      </c>
      <c r="H6" s="353">
        <v>2397</v>
      </c>
      <c r="I6" s="353">
        <v>2584</v>
      </c>
      <c r="J6" s="353">
        <v>2547</v>
      </c>
      <c r="K6" s="353">
        <v>2633</v>
      </c>
      <c r="L6" s="353">
        <v>2561</v>
      </c>
      <c r="M6" s="353">
        <v>2612</v>
      </c>
      <c r="N6" s="353">
        <v>2556</v>
      </c>
      <c r="O6" s="353">
        <v>2737</v>
      </c>
      <c r="P6" s="353">
        <v>2575</v>
      </c>
    </row>
    <row r="7" spans="1:17" s="350" customFormat="1" ht="18" customHeight="1">
      <c r="A7" s="352">
        <v>4</v>
      </c>
      <c r="B7" s="941">
        <v>30276</v>
      </c>
      <c r="C7" s="941">
        <v>15411</v>
      </c>
      <c r="D7" s="941">
        <v>14865</v>
      </c>
      <c r="E7" s="941">
        <v>2498</v>
      </c>
      <c r="F7" s="941">
        <v>2385</v>
      </c>
      <c r="G7" s="941">
        <v>2521</v>
      </c>
      <c r="H7" s="941">
        <v>2462</v>
      </c>
      <c r="I7" s="941">
        <v>2570</v>
      </c>
      <c r="J7" s="941">
        <v>2385</v>
      </c>
      <c r="K7" s="941">
        <v>2579</v>
      </c>
      <c r="L7" s="941">
        <v>2528</v>
      </c>
      <c r="M7" s="941">
        <v>2631</v>
      </c>
      <c r="N7" s="941">
        <v>2556</v>
      </c>
      <c r="O7" s="941">
        <v>2612</v>
      </c>
      <c r="P7" s="941">
        <v>2549</v>
      </c>
      <c r="Q7" s="351"/>
    </row>
    <row r="8" spans="1:17" s="344" customFormat="1" ht="12" customHeight="1">
      <c r="A8" s="349" t="s">
        <v>217</v>
      </c>
      <c r="P8" s="348" t="s">
        <v>216</v>
      </c>
    </row>
    <row r="9" spans="1:17" ht="13.5" customHeight="1">
      <c r="B9" s="347"/>
      <c r="C9" s="347"/>
      <c r="D9" s="347"/>
    </row>
    <row r="10" spans="1:17" ht="13.5" customHeight="1">
      <c r="B10" s="346"/>
      <c r="C10" s="346"/>
      <c r="D10" s="346"/>
      <c r="E10" s="346"/>
      <c r="F10" s="346"/>
      <c r="G10" s="346"/>
      <c r="H10" s="346"/>
      <c r="I10" s="346"/>
      <c r="J10" s="346"/>
      <c r="K10" s="346"/>
      <c r="L10" s="346"/>
      <c r="M10" s="346"/>
      <c r="N10" s="346"/>
      <c r="O10" s="346"/>
      <c r="P10" s="346"/>
      <c r="Q10" s="345"/>
    </row>
  </sheetData>
  <phoneticPr fontId="5"/>
  <pageMargins left="0.70866141732283472" right="0.70866141732283472" top="0.74803149606299213" bottom="0.74803149606299213" header="0.31496062992125984" footer="0.31496062992125984"/>
  <pageSetup paperSize="9" orientation="portrait" r:id="rId1"/>
  <headerFooter scaleWithDoc="0"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0E4C6-5116-4E16-831A-7C7DEFDAD363}">
  <dimension ref="A1:C34"/>
  <sheetViews>
    <sheetView view="pageBreakPreview" zoomScaleNormal="100" zoomScaleSheetLayoutView="100" workbookViewId="0">
      <selection activeCell="B19" sqref="B19"/>
    </sheetView>
  </sheetViews>
  <sheetFormatPr defaultColWidth="9" defaultRowHeight="18" customHeight="1"/>
  <cols>
    <col min="1" max="3" width="28.88671875" style="830" customWidth="1"/>
    <col min="4" max="4" width="14.6640625" style="830" customWidth="1"/>
    <col min="5" max="16384" width="9" style="830"/>
  </cols>
  <sheetData>
    <row r="1" spans="1:3" s="842" customFormat="1" ht="15" customHeight="1">
      <c r="A1" s="843" t="s">
        <v>430</v>
      </c>
    </row>
    <row r="2" spans="1:3" ht="9.9" customHeight="1" thickBot="1">
      <c r="A2" s="841"/>
      <c r="B2" s="840"/>
      <c r="C2" s="840"/>
    </row>
    <row r="3" spans="1:3" s="837" customFormat="1" ht="15" customHeight="1" thickTop="1">
      <c r="A3" s="839" t="s">
        <v>29</v>
      </c>
      <c r="B3" s="1025" t="s">
        <v>429</v>
      </c>
      <c r="C3" s="1025" t="s">
        <v>428</v>
      </c>
    </row>
    <row r="4" spans="1:3" s="837" customFormat="1" ht="15" customHeight="1">
      <c r="A4" s="838" t="s">
        <v>3</v>
      </c>
      <c r="B4" s="1013"/>
      <c r="C4" s="1013"/>
    </row>
    <row r="5" spans="1:3" s="837" customFormat="1" ht="17.100000000000001" customHeight="1">
      <c r="A5" s="836" t="s">
        <v>193</v>
      </c>
      <c r="B5" s="835">
        <v>6667</v>
      </c>
      <c r="C5" s="835">
        <v>1387778113</v>
      </c>
    </row>
    <row r="6" spans="1:3" s="833" customFormat="1" ht="17.100000000000001" customHeight="1">
      <c r="A6" s="836">
        <v>2</v>
      </c>
      <c r="B6" s="835">
        <v>6323</v>
      </c>
      <c r="C6" s="835">
        <v>1893352100</v>
      </c>
    </row>
    <row r="7" spans="1:3" s="833" customFormat="1" ht="17.100000000000001" customHeight="1">
      <c r="A7" s="834">
        <v>3</v>
      </c>
      <c r="B7" s="913">
        <v>6758</v>
      </c>
      <c r="C7" s="913">
        <v>1812076170</v>
      </c>
    </row>
    <row r="8" spans="1:3" s="831" customFormat="1" ht="12" customHeight="1">
      <c r="A8" s="801" t="s">
        <v>427</v>
      </c>
      <c r="C8" s="832" t="s">
        <v>426</v>
      </c>
    </row>
    <row r="9" spans="1:3" s="831" customFormat="1" ht="13.5" customHeight="1"/>
    <row r="10" spans="1:3" s="831" customFormat="1" ht="13.5" customHeight="1"/>
    <row r="11" spans="1:3" ht="13.5" customHeight="1"/>
    <row r="12" spans="1:3" ht="13.5" customHeight="1"/>
    <row r="13" spans="1:3" ht="13.5" customHeight="1"/>
    <row r="14" spans="1:3" ht="13.5" customHeight="1"/>
    <row r="15" spans="1:3" ht="13.5" customHeight="1"/>
    <row r="16" spans="1:3"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sheetData>
  <mergeCells count="2">
    <mergeCell ref="B3:B4"/>
    <mergeCell ref="C3:C4"/>
  </mergeCells>
  <phoneticPr fontId="5"/>
  <pageMargins left="0.78740157480314965" right="0.78740157480314965" top="0.98425196850393704" bottom="0.98425196850393704" header="0.51181102362204722" footer="0.51181102362204722"/>
  <pageSetup paperSize="9" orientation="portrait" r:id="rId1"/>
  <headerFooter scaleWithDoc="0"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DF72B-61E2-4630-A60F-0430E4B1DAF7}">
  <dimension ref="A1:J12"/>
  <sheetViews>
    <sheetView view="pageBreakPreview" zoomScaleNormal="100" zoomScaleSheetLayoutView="100" workbookViewId="0">
      <selection activeCell="B33" sqref="B33"/>
    </sheetView>
  </sheetViews>
  <sheetFormatPr defaultColWidth="9" defaultRowHeight="13.5" customHeight="1"/>
  <cols>
    <col min="1" max="3" width="28.88671875" style="844" customWidth="1"/>
    <col min="4" max="4" width="14.6640625" style="844" customWidth="1"/>
    <col min="5" max="5" width="3.109375" style="48" customWidth="1"/>
    <col min="6" max="6" width="6.109375" style="48" customWidth="1"/>
    <col min="7" max="7" width="11.6640625" style="48" customWidth="1"/>
    <col min="8" max="8" width="3.109375" style="48" customWidth="1"/>
    <col min="9" max="9" width="6.109375" style="48" customWidth="1"/>
    <col min="10" max="10" width="11.6640625" style="48" customWidth="1"/>
    <col min="11" max="16384" width="9" style="844"/>
  </cols>
  <sheetData>
    <row r="1" spans="1:10" s="851" customFormat="1" ht="15" customHeight="1">
      <c r="A1" s="852" t="s">
        <v>432</v>
      </c>
      <c r="E1" s="48"/>
      <c r="F1" s="48"/>
      <c r="G1" s="48"/>
      <c r="H1" s="48"/>
      <c r="I1" s="48"/>
      <c r="J1" s="48"/>
    </row>
    <row r="2" spans="1:10" ht="9.9" customHeight="1" thickBot="1">
      <c r="A2" s="850"/>
      <c r="B2" s="849"/>
      <c r="C2" s="849"/>
    </row>
    <row r="3" spans="1:10" s="837" customFormat="1" ht="15" customHeight="1" thickTop="1">
      <c r="A3" s="839" t="s">
        <v>29</v>
      </c>
      <c r="B3" s="1025" t="s">
        <v>429</v>
      </c>
      <c r="C3" s="1025" t="s">
        <v>428</v>
      </c>
    </row>
    <row r="4" spans="1:10" s="837" customFormat="1" ht="15" customHeight="1">
      <c r="A4" s="838" t="s">
        <v>3</v>
      </c>
      <c r="B4" s="1013"/>
      <c r="C4" s="1013"/>
    </row>
    <row r="5" spans="1:10" s="837" customFormat="1" ht="17.100000000000001" customHeight="1">
      <c r="A5" s="836" t="s">
        <v>193</v>
      </c>
      <c r="B5" s="835">
        <v>6642</v>
      </c>
      <c r="C5" s="835">
        <v>406426298</v>
      </c>
    </row>
    <row r="6" spans="1:10" s="833" customFormat="1" ht="17.100000000000001" customHeight="1">
      <c r="A6" s="836">
        <v>2</v>
      </c>
      <c r="B6" s="835">
        <v>7676</v>
      </c>
      <c r="C6" s="835">
        <v>634109325</v>
      </c>
    </row>
    <row r="7" spans="1:10" s="833" customFormat="1" ht="17.100000000000001" customHeight="1">
      <c r="A7" s="834">
        <v>3</v>
      </c>
      <c r="B7" s="913">
        <v>7096</v>
      </c>
      <c r="C7" s="913">
        <v>730018956</v>
      </c>
    </row>
    <row r="8" spans="1:10" s="848" customFormat="1" ht="12" customHeight="1">
      <c r="A8" s="801" t="s">
        <v>431</v>
      </c>
      <c r="E8" s="48"/>
      <c r="F8" s="48"/>
      <c r="G8" s="48"/>
      <c r="H8" s="48"/>
      <c r="I8" s="48"/>
      <c r="J8" s="48"/>
    </row>
    <row r="9" spans="1:10" ht="13.5" customHeight="1">
      <c r="D9" s="847"/>
    </row>
    <row r="10" spans="1:10" ht="13.5" customHeight="1">
      <c r="D10" s="846"/>
    </row>
    <row r="12" spans="1:10" ht="13.5" customHeight="1">
      <c r="D12" s="845"/>
    </row>
  </sheetData>
  <mergeCells count="2">
    <mergeCell ref="B3:B4"/>
    <mergeCell ref="C3:C4"/>
  </mergeCells>
  <phoneticPr fontId="5"/>
  <pageMargins left="0.78740157480314965" right="0.78740157480314965" top="0.98425196850393704" bottom="0.98425196850393704" header="0.51181102362204722" footer="0.51181102362204722"/>
  <pageSetup paperSize="9" orientation="portrait" r:id="rId1"/>
  <headerFooter scaleWithDoc="0"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29C8F-6258-4326-AED9-6BDCEEF6E63D}">
  <dimension ref="A1:N13"/>
  <sheetViews>
    <sheetView view="pageBreakPreview" zoomScaleNormal="115" zoomScaleSheetLayoutView="100" workbookViewId="0">
      <selection activeCell="H35" sqref="H35"/>
    </sheetView>
  </sheetViews>
  <sheetFormatPr defaultColWidth="9" defaultRowHeight="13.5" customHeight="1"/>
  <cols>
    <col min="1" max="1" width="8.21875" style="242" customWidth="1"/>
    <col min="2" max="7" width="6.44140625" style="242" customWidth="1"/>
    <col min="8" max="9" width="6.88671875" style="242" customWidth="1"/>
    <col min="10" max="13" width="6.44140625" style="242" customWidth="1"/>
    <col min="14" max="16384" width="9" style="242"/>
  </cols>
  <sheetData>
    <row r="1" spans="1:14" s="268" customFormat="1" ht="15" customHeight="1">
      <c r="A1" s="269" t="s">
        <v>186</v>
      </c>
    </row>
    <row r="2" spans="1:14" ht="15" customHeight="1" thickBot="1">
      <c r="A2" s="267"/>
      <c r="B2" s="266"/>
      <c r="C2" s="266"/>
      <c r="D2" s="266"/>
      <c r="E2" s="266"/>
      <c r="F2" s="266"/>
      <c r="G2" s="266"/>
      <c r="H2" s="266"/>
      <c r="I2" s="266"/>
      <c r="J2" s="266"/>
      <c r="K2" s="266"/>
      <c r="L2" s="266"/>
      <c r="M2" s="265" t="s">
        <v>155</v>
      </c>
    </row>
    <row r="3" spans="1:14" s="255" customFormat="1" ht="17.25" customHeight="1" thickTop="1">
      <c r="A3" s="155" t="s">
        <v>29</v>
      </c>
      <c r="B3" s="264" t="s">
        <v>185</v>
      </c>
      <c r="C3" s="263"/>
      <c r="D3" s="262"/>
      <c r="E3" s="264" t="s">
        <v>184</v>
      </c>
      <c r="F3" s="263"/>
      <c r="G3" s="262"/>
      <c r="H3" s="264" t="s">
        <v>183</v>
      </c>
      <c r="I3" s="263"/>
      <c r="J3" s="262"/>
      <c r="K3" s="263" t="s">
        <v>182</v>
      </c>
      <c r="L3" s="263"/>
      <c r="M3" s="262"/>
    </row>
    <row r="4" spans="1:14" s="255" customFormat="1" ht="17.25" customHeight="1">
      <c r="A4" s="261" t="s">
        <v>145</v>
      </c>
      <c r="B4" s="258" t="s">
        <v>181</v>
      </c>
      <c r="C4" s="258" t="s">
        <v>180</v>
      </c>
      <c r="D4" s="260" t="s">
        <v>179</v>
      </c>
      <c r="E4" s="259" t="s">
        <v>178</v>
      </c>
      <c r="F4" s="258" t="s">
        <v>180</v>
      </c>
      <c r="G4" s="260" t="s">
        <v>179</v>
      </c>
      <c r="H4" s="259" t="s">
        <v>178</v>
      </c>
      <c r="I4" s="258" t="s">
        <v>180</v>
      </c>
      <c r="J4" s="260" t="s">
        <v>179</v>
      </c>
      <c r="K4" s="259" t="s">
        <v>178</v>
      </c>
      <c r="L4" s="258" t="s">
        <v>177</v>
      </c>
      <c r="M4" s="257" t="s">
        <v>176</v>
      </c>
    </row>
    <row r="5" spans="1:14" s="255" customFormat="1" ht="18" customHeight="1">
      <c r="A5" s="254" t="s">
        <v>19</v>
      </c>
      <c r="B5" s="253">
        <v>9</v>
      </c>
      <c r="C5" s="253">
        <v>9</v>
      </c>
      <c r="D5" s="253">
        <v>3</v>
      </c>
      <c r="E5" s="252">
        <v>186</v>
      </c>
      <c r="F5" s="253">
        <v>166</v>
      </c>
      <c r="G5" s="253">
        <v>20</v>
      </c>
      <c r="H5" s="252">
        <v>6379</v>
      </c>
      <c r="I5" s="252">
        <v>6076</v>
      </c>
      <c r="J5" s="252">
        <v>303</v>
      </c>
      <c r="K5" s="252">
        <v>513</v>
      </c>
      <c r="L5" s="252">
        <v>470</v>
      </c>
      <c r="M5" s="252">
        <v>43</v>
      </c>
      <c r="N5" s="256"/>
    </row>
    <row r="6" spans="1:14" s="247" customFormat="1" ht="18" customHeight="1">
      <c r="A6" s="254">
        <v>2</v>
      </c>
      <c r="B6" s="253">
        <v>9</v>
      </c>
      <c r="C6" s="253">
        <v>9</v>
      </c>
      <c r="D6" s="253">
        <v>3</v>
      </c>
      <c r="E6" s="252">
        <v>170</v>
      </c>
      <c r="F6" s="253">
        <v>158</v>
      </c>
      <c r="G6" s="253">
        <v>12</v>
      </c>
      <c r="H6" s="252">
        <v>5917</v>
      </c>
      <c r="I6" s="252">
        <v>5726</v>
      </c>
      <c r="J6" s="252">
        <v>191</v>
      </c>
      <c r="K6" s="252">
        <v>491</v>
      </c>
      <c r="L6" s="252">
        <v>448</v>
      </c>
      <c r="M6" s="252">
        <v>43</v>
      </c>
      <c r="N6" s="248"/>
    </row>
    <row r="7" spans="1:14" s="247" customFormat="1" ht="18" customHeight="1">
      <c r="A7" s="251">
        <v>3</v>
      </c>
      <c r="B7" s="250">
        <v>9</v>
      </c>
      <c r="C7" s="250">
        <v>9</v>
      </c>
      <c r="D7" s="250">
        <v>3</v>
      </c>
      <c r="E7" s="249">
        <v>160</v>
      </c>
      <c r="F7" s="250">
        <v>147</v>
      </c>
      <c r="G7" s="250">
        <v>13</v>
      </c>
      <c r="H7" s="249">
        <v>5510</v>
      </c>
      <c r="I7" s="249">
        <v>5331</v>
      </c>
      <c r="J7" s="249">
        <v>179</v>
      </c>
      <c r="K7" s="249">
        <v>473</v>
      </c>
      <c r="L7" s="249">
        <v>429</v>
      </c>
      <c r="M7" s="249">
        <v>44</v>
      </c>
      <c r="N7" s="248"/>
    </row>
    <row r="8" spans="1:14" s="244" customFormat="1" ht="12" customHeight="1">
      <c r="A8" s="246" t="s">
        <v>175</v>
      </c>
    </row>
    <row r="9" spans="1:14" s="244" customFormat="1" ht="13.5" customHeight="1">
      <c r="A9" s="245"/>
    </row>
    <row r="10" spans="1:14" s="244" customFormat="1" ht="13.5" customHeight="1"/>
    <row r="12" spans="1:14" ht="13.5" customHeight="1">
      <c r="A12" s="243"/>
      <c r="B12" s="243"/>
      <c r="C12" s="243"/>
      <c r="D12" s="243"/>
      <c r="E12" s="243"/>
      <c r="F12" s="243"/>
      <c r="G12" s="243"/>
      <c r="H12" s="243"/>
      <c r="I12" s="243"/>
      <c r="J12" s="243"/>
      <c r="K12" s="243"/>
      <c r="L12" s="243"/>
      <c r="M12" s="243"/>
    </row>
    <row r="13" spans="1:14" ht="13.5" customHeight="1">
      <c r="A13" s="243"/>
      <c r="B13" s="243"/>
      <c r="C13" s="243"/>
      <c r="D13" s="243"/>
      <c r="E13" s="243"/>
      <c r="F13" s="243"/>
      <c r="G13" s="243"/>
      <c r="H13" s="243"/>
      <c r="I13" s="243"/>
      <c r="J13" s="243"/>
      <c r="K13" s="243"/>
      <c r="L13" s="243"/>
      <c r="M13" s="243"/>
    </row>
  </sheetData>
  <phoneticPr fontId="5"/>
  <pageMargins left="0.78740157480314965" right="0.78740157480314965" top="0.98425196850393704" bottom="0.98425196850393704" header="0.51181102362204722" footer="0.51181102362204722"/>
  <pageSetup paperSize="9" orientation="portrait" r:id="rId1"/>
  <headerFooter scaleWithDoc="0"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6D297-04A0-4F97-8E6F-96CF9F405946}">
  <dimension ref="A1:M14"/>
  <sheetViews>
    <sheetView view="pageBreakPreview" zoomScaleNormal="130" zoomScaleSheetLayoutView="100" workbookViewId="0">
      <selection activeCell="N25" sqref="N25"/>
    </sheetView>
  </sheetViews>
  <sheetFormatPr defaultColWidth="9" defaultRowHeight="13.2"/>
  <cols>
    <col min="1" max="1" width="7.33203125" style="48" customWidth="1"/>
    <col min="2" max="2" width="6.33203125" style="48" customWidth="1"/>
    <col min="3" max="3" width="6.109375" style="48" customWidth="1"/>
    <col min="4" max="4" width="6" style="48" customWidth="1"/>
    <col min="5" max="6" width="6.6640625" style="48" customWidth="1"/>
    <col min="7" max="7" width="6.109375" style="48" customWidth="1"/>
    <col min="8" max="8" width="7.6640625" style="48" customWidth="1"/>
    <col min="9" max="9" width="7.77734375" style="48" customWidth="1"/>
    <col min="10" max="10" width="6.109375" style="48" customWidth="1"/>
    <col min="11" max="11" width="6.6640625" style="48" customWidth="1"/>
    <col min="12" max="13" width="6.88671875" style="48" customWidth="1"/>
    <col min="14" max="16384" width="9" style="48"/>
  </cols>
  <sheetData>
    <row r="1" spans="1:13" ht="15" customHeight="1">
      <c r="A1" s="291" t="s">
        <v>192</v>
      </c>
    </row>
    <row r="2" spans="1:13" ht="12.9" customHeight="1" thickBot="1">
      <c r="A2" s="290"/>
      <c r="B2" s="289"/>
      <c r="C2" s="289"/>
      <c r="D2" s="289"/>
      <c r="E2" s="289"/>
      <c r="F2" s="289"/>
      <c r="G2" s="289"/>
      <c r="H2" s="289"/>
      <c r="I2" s="289"/>
      <c r="J2" s="289"/>
      <c r="K2" s="289"/>
      <c r="L2" s="289"/>
      <c r="M2" s="265" t="s">
        <v>155</v>
      </c>
    </row>
    <row r="3" spans="1:13" s="111" customFormat="1" ht="15" customHeight="1" thickTop="1">
      <c r="A3" s="155" t="s">
        <v>29</v>
      </c>
      <c r="B3" s="288" t="s">
        <v>185</v>
      </c>
      <c r="C3" s="287"/>
      <c r="D3" s="286"/>
      <c r="E3" s="288" t="s">
        <v>184</v>
      </c>
      <c r="F3" s="287"/>
      <c r="G3" s="286"/>
      <c r="H3" s="288" t="s">
        <v>183</v>
      </c>
      <c r="I3" s="287"/>
      <c r="J3" s="286"/>
      <c r="K3" s="287" t="s">
        <v>191</v>
      </c>
      <c r="L3" s="287"/>
      <c r="M3" s="286"/>
    </row>
    <row r="4" spans="1:13" s="111" customFormat="1" ht="15" customHeight="1">
      <c r="A4" s="261" t="s">
        <v>145</v>
      </c>
      <c r="B4" s="284" t="s">
        <v>181</v>
      </c>
      <c r="C4" s="284" t="s">
        <v>180</v>
      </c>
      <c r="D4" s="285" t="s">
        <v>179</v>
      </c>
      <c r="E4" s="284" t="s">
        <v>178</v>
      </c>
      <c r="F4" s="284" t="s">
        <v>180</v>
      </c>
      <c r="G4" s="285" t="s">
        <v>179</v>
      </c>
      <c r="H4" s="284" t="s">
        <v>178</v>
      </c>
      <c r="I4" s="284" t="s">
        <v>180</v>
      </c>
      <c r="J4" s="285" t="s">
        <v>179</v>
      </c>
      <c r="K4" s="284" t="s">
        <v>178</v>
      </c>
      <c r="L4" s="284" t="s">
        <v>190</v>
      </c>
      <c r="M4" s="150" t="s">
        <v>189</v>
      </c>
    </row>
    <row r="5" spans="1:13" s="111" customFormat="1" ht="18" customHeight="1">
      <c r="A5" s="283" t="s">
        <v>144</v>
      </c>
      <c r="B5" s="280">
        <v>3</v>
      </c>
      <c r="C5" s="280">
        <v>3</v>
      </c>
      <c r="D5" s="279" t="s">
        <v>18</v>
      </c>
      <c r="E5" s="278">
        <v>63</v>
      </c>
      <c r="F5" s="280">
        <v>63</v>
      </c>
      <c r="G5" s="279" t="s">
        <v>18</v>
      </c>
      <c r="H5" s="278">
        <v>2025</v>
      </c>
      <c r="I5" s="280">
        <v>2025</v>
      </c>
      <c r="J5" s="279" t="s">
        <v>18</v>
      </c>
      <c r="K5" s="278">
        <v>196</v>
      </c>
      <c r="L5" s="280">
        <v>163</v>
      </c>
      <c r="M5" s="282">
        <v>33</v>
      </c>
    </row>
    <row r="6" spans="1:13" s="111" customFormat="1" ht="18" customHeight="1">
      <c r="A6" s="281">
        <v>3</v>
      </c>
      <c r="B6" s="280">
        <v>3</v>
      </c>
      <c r="C6" s="280">
        <v>3</v>
      </c>
      <c r="D6" s="279" t="s">
        <v>18</v>
      </c>
      <c r="E6" s="278">
        <v>65</v>
      </c>
      <c r="F6" s="280">
        <v>65</v>
      </c>
      <c r="G6" s="279" t="s">
        <v>101</v>
      </c>
      <c r="H6" s="278">
        <v>2083</v>
      </c>
      <c r="I6" s="280">
        <v>2083</v>
      </c>
      <c r="J6" s="279" t="s">
        <v>101</v>
      </c>
      <c r="K6" s="278">
        <v>205</v>
      </c>
      <c r="L6" s="278">
        <v>166</v>
      </c>
      <c r="M6" s="277">
        <v>39</v>
      </c>
    </row>
    <row r="7" spans="1:13" s="111" customFormat="1" ht="18" customHeight="1">
      <c r="A7" s="276">
        <v>4</v>
      </c>
      <c r="B7" s="275">
        <v>3</v>
      </c>
      <c r="C7" s="275">
        <v>3</v>
      </c>
      <c r="D7" s="274">
        <f>-N10</f>
        <v>0</v>
      </c>
      <c r="E7" s="272">
        <v>62</v>
      </c>
      <c r="F7" s="272">
        <v>62</v>
      </c>
      <c r="G7" s="273" t="s">
        <v>101</v>
      </c>
      <c r="H7" s="272">
        <v>1925</v>
      </c>
      <c r="I7" s="272">
        <v>1925</v>
      </c>
      <c r="J7" s="273" t="s">
        <v>101</v>
      </c>
      <c r="K7" s="272">
        <v>191</v>
      </c>
      <c r="L7" s="272">
        <v>165</v>
      </c>
      <c r="M7" s="271">
        <v>26</v>
      </c>
    </row>
    <row r="8" spans="1:13" ht="12" customHeight="1">
      <c r="A8" s="270" t="s">
        <v>188</v>
      </c>
      <c r="B8" s="143"/>
      <c r="C8" s="143"/>
      <c r="D8" s="143"/>
      <c r="E8" s="143"/>
      <c r="F8" s="143"/>
      <c r="G8" s="143"/>
      <c r="H8" s="143"/>
      <c r="I8" s="143"/>
      <c r="J8" s="143"/>
      <c r="K8" s="143"/>
      <c r="L8" s="143"/>
      <c r="M8" s="121"/>
    </row>
    <row r="9" spans="1:13">
      <c r="M9" s="121"/>
    </row>
    <row r="13" spans="1:13">
      <c r="L13" s="48" t="s">
        <v>187</v>
      </c>
    </row>
    <row r="14" spans="1:13">
      <c r="A14"/>
    </row>
  </sheetData>
  <phoneticPr fontId="5"/>
  <pageMargins left="0.70866141732283472" right="0.70866141732283472" top="0.98425196850393704" bottom="0.98425196850393704" header="0.51181102362204722" footer="0.51181102362204722"/>
  <pageSetup paperSize="9" orientation="portrait" r:id="rId1"/>
  <headerFooter scaleWithDoc="0"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92460-FA80-4AC8-BE26-322E3F91CD3E}">
  <dimension ref="A1:O22"/>
  <sheetViews>
    <sheetView view="pageBreakPreview" zoomScaleNormal="100" zoomScaleSheetLayoutView="100" workbookViewId="0">
      <selection activeCell="F19" sqref="F19"/>
    </sheetView>
  </sheetViews>
  <sheetFormatPr defaultColWidth="9" defaultRowHeight="13.5" customHeight="1"/>
  <cols>
    <col min="1" max="1" width="6.6640625" style="292" customWidth="1"/>
    <col min="2" max="2" width="4.6640625" style="292" customWidth="1"/>
    <col min="3" max="3" width="5.88671875" style="292" customWidth="1"/>
    <col min="4" max="4" width="8.109375" style="292" customWidth="1"/>
    <col min="5" max="15" width="5.6640625" style="292" customWidth="1"/>
    <col min="16" max="16384" width="9" style="292"/>
  </cols>
  <sheetData>
    <row r="1" spans="1:15" s="310" customFormat="1" ht="15" customHeight="1">
      <c r="A1" s="309" t="s">
        <v>208</v>
      </c>
    </row>
    <row r="2" spans="1:15" ht="12.9" customHeight="1" thickBot="1">
      <c r="A2" s="309"/>
      <c r="O2" s="265" t="s">
        <v>155</v>
      </c>
    </row>
    <row r="3" spans="1:15" ht="15" customHeight="1" thickTop="1">
      <c r="A3" s="308" t="s">
        <v>207</v>
      </c>
      <c r="B3" s="1030" t="s">
        <v>206</v>
      </c>
      <c r="C3" s="307" t="s">
        <v>172</v>
      </c>
      <c r="D3" s="305"/>
      <c r="E3" s="307" t="s">
        <v>205</v>
      </c>
      <c r="F3" s="305"/>
      <c r="G3" s="306" t="s">
        <v>204</v>
      </c>
      <c r="H3" s="306"/>
      <c r="I3" s="307" t="s">
        <v>203</v>
      </c>
      <c r="J3" s="306"/>
      <c r="K3" s="307" t="s">
        <v>202</v>
      </c>
      <c r="L3" s="305"/>
      <c r="M3" s="306" t="s">
        <v>182</v>
      </c>
      <c r="N3" s="306"/>
      <c r="O3" s="305"/>
    </row>
    <row r="4" spans="1:15" ht="15" customHeight="1">
      <c r="A4" s="304"/>
      <c r="B4" s="1031"/>
      <c r="C4" s="1028" t="s">
        <v>198</v>
      </c>
      <c r="D4" s="1028" t="s">
        <v>201</v>
      </c>
      <c r="E4" s="1026" t="s">
        <v>198</v>
      </c>
      <c r="F4" s="1026" t="s">
        <v>200</v>
      </c>
      <c r="G4" s="1026" t="s">
        <v>198</v>
      </c>
      <c r="H4" s="1026" t="s">
        <v>199</v>
      </c>
      <c r="I4" s="1026" t="s">
        <v>198</v>
      </c>
      <c r="J4" s="1026" t="s">
        <v>197</v>
      </c>
      <c r="K4" s="1026" t="s">
        <v>198</v>
      </c>
      <c r="L4" s="1026" t="s">
        <v>197</v>
      </c>
      <c r="M4" s="1026" t="s">
        <v>196</v>
      </c>
      <c r="N4" s="1026" t="s">
        <v>195</v>
      </c>
      <c r="O4" s="1026" t="s">
        <v>194</v>
      </c>
    </row>
    <row r="5" spans="1:15" ht="15" customHeight="1">
      <c r="A5" s="303" t="s">
        <v>145</v>
      </c>
      <c r="B5" s="1032"/>
      <c r="C5" s="1029"/>
      <c r="D5" s="1029"/>
      <c r="E5" s="1027"/>
      <c r="F5" s="1027"/>
      <c r="G5" s="1027"/>
      <c r="H5" s="1027"/>
      <c r="I5" s="1027"/>
      <c r="J5" s="1027"/>
      <c r="K5" s="1027"/>
      <c r="L5" s="1027"/>
      <c r="M5" s="1027"/>
      <c r="N5" s="958"/>
      <c r="O5" s="958"/>
    </row>
    <row r="6" spans="1:15" ht="18" customHeight="1">
      <c r="A6" s="301" t="s">
        <v>193</v>
      </c>
      <c r="B6" s="302">
        <v>3</v>
      </c>
      <c r="C6" s="302">
        <v>107</v>
      </c>
      <c r="D6" s="302">
        <v>524</v>
      </c>
      <c r="E6" s="300">
        <v>0</v>
      </c>
      <c r="F6" s="300">
        <v>0</v>
      </c>
      <c r="G6" s="302">
        <v>50</v>
      </c>
      <c r="H6" s="302">
        <v>207</v>
      </c>
      <c r="I6" s="302">
        <v>20</v>
      </c>
      <c r="J6" s="302">
        <v>83</v>
      </c>
      <c r="K6" s="302">
        <v>37</v>
      </c>
      <c r="L6" s="302">
        <v>234</v>
      </c>
      <c r="M6" s="302">
        <v>370</v>
      </c>
      <c r="N6" s="298">
        <v>345</v>
      </c>
      <c r="O6" s="298">
        <v>25</v>
      </c>
    </row>
    <row r="7" spans="1:15" s="295" customFormat="1" ht="18" customHeight="1">
      <c r="A7" s="951">
        <v>2</v>
      </c>
      <c r="B7" s="298">
        <v>2</v>
      </c>
      <c r="C7" s="298">
        <v>110</v>
      </c>
      <c r="D7" s="298">
        <v>543</v>
      </c>
      <c r="E7" s="300">
        <v>0</v>
      </c>
      <c r="F7" s="300">
        <v>0</v>
      </c>
      <c r="G7" s="298">
        <v>54</v>
      </c>
      <c r="H7" s="298">
        <v>230</v>
      </c>
      <c r="I7" s="298">
        <v>20</v>
      </c>
      <c r="J7" s="298">
        <v>86</v>
      </c>
      <c r="K7" s="298">
        <v>36</v>
      </c>
      <c r="L7" s="298">
        <v>227</v>
      </c>
      <c r="M7" s="299">
        <v>358</v>
      </c>
      <c r="N7" s="298">
        <v>339</v>
      </c>
      <c r="O7" s="298">
        <v>19</v>
      </c>
    </row>
    <row r="8" spans="1:15" s="295" customFormat="1" ht="18" customHeight="1">
      <c r="A8" s="952">
        <v>3</v>
      </c>
      <c r="B8" s="296">
        <v>2</v>
      </c>
      <c r="C8" s="296">
        <v>111</v>
      </c>
      <c r="D8" s="296">
        <v>543</v>
      </c>
      <c r="E8" s="273" t="s">
        <v>101</v>
      </c>
      <c r="F8" s="273" t="s">
        <v>101</v>
      </c>
      <c r="G8" s="296">
        <v>58</v>
      </c>
      <c r="H8" s="296">
        <v>251</v>
      </c>
      <c r="I8" s="296">
        <v>22</v>
      </c>
      <c r="J8" s="296">
        <v>89</v>
      </c>
      <c r="K8" s="296">
        <v>31</v>
      </c>
      <c r="L8" s="296">
        <v>203</v>
      </c>
      <c r="M8" s="297">
        <v>360</v>
      </c>
      <c r="N8" s="296">
        <v>341</v>
      </c>
      <c r="O8" s="296">
        <v>19</v>
      </c>
    </row>
    <row r="9" spans="1:15" s="244" customFormat="1" ht="12" customHeight="1">
      <c r="A9" s="246" t="s">
        <v>175</v>
      </c>
    </row>
    <row r="10" spans="1:15" ht="13.5" customHeight="1">
      <c r="A10" s="245"/>
      <c r="B10" s="244"/>
      <c r="C10" s="244"/>
      <c r="D10" s="244"/>
      <c r="E10" s="244"/>
      <c r="O10" s="294"/>
    </row>
    <row r="11" spans="1:15" ht="13.5" customHeight="1">
      <c r="C11" s="293"/>
      <c r="D11" s="293"/>
    </row>
    <row r="12" spans="1:15" ht="13.5" customHeight="1">
      <c r="C12" s="243"/>
      <c r="F12" s="242"/>
      <c r="G12" s="242"/>
      <c r="H12" s="242"/>
      <c r="I12" s="242"/>
      <c r="J12" s="242"/>
      <c r="K12" s="242"/>
      <c r="L12" s="242"/>
    </row>
    <row r="13" spans="1:15" ht="13.5" customHeight="1">
      <c r="D13" s="242"/>
      <c r="E13" s="242"/>
      <c r="F13" s="242"/>
      <c r="G13" s="242"/>
      <c r="H13" s="242"/>
      <c r="I13" s="242"/>
      <c r="J13" s="242"/>
      <c r="K13" s="242"/>
      <c r="L13" s="243"/>
    </row>
    <row r="14" spans="1:15" ht="13.5" customHeight="1">
      <c r="D14" s="243"/>
      <c r="E14" s="243"/>
      <c r="F14" s="243"/>
      <c r="G14" s="243"/>
      <c r="H14" s="243"/>
      <c r="I14" s="243"/>
      <c r="J14" s="243"/>
      <c r="K14" s="243"/>
      <c r="L14" s="243"/>
    </row>
    <row r="15" spans="1:15" ht="13.5" customHeight="1">
      <c r="D15" s="243"/>
      <c r="E15" s="243"/>
      <c r="F15" s="243"/>
      <c r="G15" s="243"/>
      <c r="H15" s="243"/>
      <c r="I15" s="243"/>
      <c r="J15" s="243"/>
      <c r="K15" s="243"/>
      <c r="L15" s="242"/>
    </row>
    <row r="16" spans="1:15" ht="13.5" customHeight="1">
      <c r="D16" s="242"/>
      <c r="E16" s="242"/>
      <c r="F16" s="242"/>
      <c r="G16" s="242"/>
      <c r="H16" s="242"/>
      <c r="I16" s="242"/>
      <c r="J16" s="242"/>
      <c r="K16" s="242"/>
      <c r="L16" s="242"/>
    </row>
    <row r="17" spans="4:12" ht="13.5" customHeight="1">
      <c r="D17" s="242"/>
      <c r="E17" s="242"/>
      <c r="F17" s="242"/>
      <c r="G17" s="242"/>
      <c r="H17" s="242"/>
      <c r="I17" s="242"/>
      <c r="J17" s="242"/>
      <c r="K17" s="242"/>
      <c r="L17" s="242"/>
    </row>
    <row r="18" spans="4:12" ht="13.5" customHeight="1">
      <c r="D18" s="242"/>
      <c r="E18" s="242"/>
      <c r="F18" s="242"/>
      <c r="G18" s="242"/>
      <c r="H18" s="242"/>
      <c r="I18" s="242"/>
      <c r="J18" s="242"/>
      <c r="K18" s="242"/>
      <c r="L18" s="242"/>
    </row>
    <row r="19" spans="4:12" ht="13.5" customHeight="1">
      <c r="D19" s="242"/>
      <c r="E19" s="242"/>
      <c r="F19" s="242"/>
      <c r="G19" s="242"/>
      <c r="H19" s="242"/>
      <c r="I19" s="242"/>
      <c r="J19" s="242"/>
      <c r="K19" s="242"/>
    </row>
    <row r="20" spans="4:12" ht="13.5" customHeight="1">
      <c r="D20" s="242"/>
      <c r="E20" s="242"/>
      <c r="F20" s="242"/>
      <c r="G20" s="242"/>
      <c r="H20" s="242"/>
      <c r="I20" s="242"/>
      <c r="J20" s="242"/>
      <c r="K20" s="242"/>
    </row>
    <row r="21" spans="4:12" ht="13.5" customHeight="1">
      <c r="D21" s="242"/>
      <c r="E21" s="242"/>
      <c r="F21" s="242"/>
      <c r="G21" s="242"/>
      <c r="H21" s="242"/>
      <c r="I21" s="242"/>
      <c r="J21" s="242"/>
      <c r="K21" s="242"/>
    </row>
    <row r="22" spans="4:12" ht="13.5" customHeight="1">
      <c r="D22" s="242"/>
      <c r="E22" s="242"/>
      <c r="F22" s="242"/>
      <c r="G22" s="242"/>
      <c r="H22" s="242"/>
      <c r="I22" s="242"/>
      <c r="J22" s="242"/>
      <c r="K22" s="242"/>
    </row>
  </sheetData>
  <mergeCells count="14">
    <mergeCell ref="H4:H5"/>
    <mergeCell ref="I4:I5"/>
    <mergeCell ref="D4:D5"/>
    <mergeCell ref="B3:B5"/>
    <mergeCell ref="C4:C5"/>
    <mergeCell ref="E4:E5"/>
    <mergeCell ref="F4:F5"/>
    <mergeCell ref="G4:G5"/>
    <mergeCell ref="N4:N5"/>
    <mergeCell ref="O4:O5"/>
    <mergeCell ref="J4:J5"/>
    <mergeCell ref="K4:K5"/>
    <mergeCell ref="L4:L5"/>
    <mergeCell ref="M4:M5"/>
  </mergeCells>
  <phoneticPr fontId="5"/>
  <pageMargins left="0.70866141732283472" right="0.70866141732283472" top="0.74803149606299213" bottom="0.74803149606299213" header="0.31496062992125984" footer="0.31496062992125984"/>
  <pageSetup paperSize="9" orientation="portrait" r:id="rId1"/>
  <headerFooter scaleWithDoc="0" alignWithMargins="0"/>
  <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view="pageBreakPreview" zoomScaleNormal="100" zoomScaleSheetLayoutView="100" workbookViewId="0">
      <selection activeCell="H21" sqref="H21"/>
    </sheetView>
  </sheetViews>
  <sheetFormatPr defaultColWidth="9" defaultRowHeight="13.2"/>
  <cols>
    <col min="1" max="1" width="7.77734375" style="2" customWidth="1"/>
    <col min="2" max="2" width="10.44140625" style="1" bestFit="1" customWidth="1"/>
    <col min="3" max="4" width="10.44140625" style="1" customWidth="1"/>
    <col min="5" max="6" width="9.33203125" style="1" bestFit="1" customWidth="1"/>
    <col min="7" max="9" width="10.6640625" style="1" customWidth="1"/>
    <col min="10" max="16384" width="9" style="1"/>
  </cols>
  <sheetData>
    <row r="1" spans="1:9" ht="15" customHeight="1">
      <c r="A1" s="14" t="s">
        <v>13</v>
      </c>
    </row>
    <row r="2" spans="1:9" ht="12.9" customHeight="1" thickBot="1">
      <c r="C2" s="13"/>
      <c r="D2" s="13"/>
      <c r="E2" s="13"/>
      <c r="F2" s="13"/>
      <c r="G2" s="13"/>
      <c r="H2" s="21"/>
      <c r="I2" s="956" t="s">
        <v>12</v>
      </c>
    </row>
    <row r="3" spans="1:9" s="10" customFormat="1" ht="20.100000000000001" customHeight="1" thickTop="1">
      <c r="A3" s="15" t="s">
        <v>11</v>
      </c>
      <c r="B3" s="1035" t="s">
        <v>10</v>
      </c>
      <c r="C3" s="1033" t="s">
        <v>9</v>
      </c>
      <c r="D3" s="1038" t="s">
        <v>8</v>
      </c>
      <c r="E3" s="1037" t="s">
        <v>7</v>
      </c>
      <c r="F3" s="1037"/>
      <c r="G3" s="1033" t="s">
        <v>6</v>
      </c>
      <c r="H3" s="1040" t="s">
        <v>5</v>
      </c>
      <c r="I3" s="1033" t="s">
        <v>4</v>
      </c>
    </row>
    <row r="4" spans="1:9" s="10" customFormat="1" ht="20.100000000000001" customHeight="1">
      <c r="A4" s="16" t="s">
        <v>3</v>
      </c>
      <c r="B4" s="1036"/>
      <c r="C4" s="1034"/>
      <c r="D4" s="1039"/>
      <c r="E4" s="11" t="s">
        <v>2</v>
      </c>
      <c r="F4" s="12" t="s">
        <v>1</v>
      </c>
      <c r="G4" s="1034"/>
      <c r="H4" s="1041"/>
      <c r="I4" s="1034"/>
    </row>
    <row r="5" spans="1:9" s="6" customFormat="1" ht="17.399999999999999" customHeight="1">
      <c r="A5" s="17" t="s">
        <v>0</v>
      </c>
      <c r="B5" s="8">
        <v>15397</v>
      </c>
      <c r="C5" s="8">
        <v>2384</v>
      </c>
      <c r="D5" s="8">
        <v>148</v>
      </c>
      <c r="E5" s="9">
        <v>1524</v>
      </c>
      <c r="F5" s="9">
        <v>1128</v>
      </c>
      <c r="G5" s="8">
        <v>3329</v>
      </c>
      <c r="H5" s="7">
        <v>6884</v>
      </c>
      <c r="I5" s="18">
        <v>0</v>
      </c>
    </row>
    <row r="6" spans="1:9" s="6" customFormat="1" ht="17.399999999999999" customHeight="1">
      <c r="A6" s="19">
        <v>3</v>
      </c>
      <c r="B6" s="8">
        <v>17314</v>
      </c>
      <c r="C6" s="8">
        <v>2401</v>
      </c>
      <c r="D6" s="8">
        <v>143</v>
      </c>
      <c r="E6" s="8">
        <v>1544</v>
      </c>
      <c r="F6" s="8">
        <v>1191</v>
      </c>
      <c r="G6" s="8">
        <v>3306</v>
      </c>
      <c r="H6" s="7">
        <v>6895</v>
      </c>
      <c r="I6" s="8">
        <v>1834</v>
      </c>
    </row>
    <row r="7" spans="1:9" s="5" customFormat="1" ht="17.399999999999999" customHeight="1">
      <c r="A7" s="20">
        <v>4</v>
      </c>
      <c r="B7" s="22">
        <v>17550</v>
      </c>
      <c r="C7" s="22">
        <v>2356</v>
      </c>
      <c r="D7" s="22">
        <v>133</v>
      </c>
      <c r="E7" s="22">
        <v>1542</v>
      </c>
      <c r="F7" s="22">
        <v>1282</v>
      </c>
      <c r="G7" s="22">
        <f>3354+13+5</f>
        <v>3372</v>
      </c>
      <c r="H7" s="23">
        <v>7022</v>
      </c>
      <c r="I7" s="22">
        <v>1843</v>
      </c>
    </row>
    <row r="8" spans="1:9">
      <c r="A8" s="4" t="s">
        <v>14</v>
      </c>
    </row>
    <row r="9" spans="1:9">
      <c r="A9" s="3"/>
    </row>
  </sheetData>
  <mergeCells count="7">
    <mergeCell ref="I3:I4"/>
    <mergeCell ref="B3:B4"/>
    <mergeCell ref="E3:F3"/>
    <mergeCell ref="C3:C4"/>
    <mergeCell ref="D3:D4"/>
    <mergeCell ref="G3:G4"/>
    <mergeCell ref="H3:H4"/>
  </mergeCells>
  <phoneticPr fontId="3"/>
  <printOptions horizontalCentered="1"/>
  <pageMargins left="0.51181102362204722" right="0.51181102362204722" top="0.74803149606299213" bottom="0.74803149606299213" header="0.31496062992125984" footer="0.31496062992125984"/>
  <pageSetup paperSize="9" orientation="portrait" r:id="rId1"/>
  <headerFooter scaleWithDoc="0" alignWithMargins="0"/>
  <drawing r:id="rId2"/>
  <legacy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C88F5-7417-4956-9118-5146783EDFEA}">
  <dimension ref="A1:H27"/>
  <sheetViews>
    <sheetView view="pageBreakPreview" zoomScaleNormal="100" zoomScaleSheetLayoutView="100" workbookViewId="0">
      <selection activeCell="J16" sqref="J16"/>
    </sheetView>
  </sheetViews>
  <sheetFormatPr defaultColWidth="9" defaultRowHeight="13.5" customHeight="1"/>
  <cols>
    <col min="1" max="1" width="17.44140625" style="754" customWidth="1"/>
    <col min="2" max="7" width="11.109375" style="754" customWidth="1"/>
    <col min="8" max="12" width="9.109375" style="754" customWidth="1"/>
    <col min="13" max="16384" width="9" style="754"/>
  </cols>
  <sheetData>
    <row r="1" spans="1:8" s="796" customFormat="1" ht="15" customHeight="1">
      <c r="A1" s="795" t="s">
        <v>401</v>
      </c>
      <c r="B1" s="797"/>
      <c r="C1" s="797"/>
      <c r="D1" s="797"/>
      <c r="E1" s="797"/>
      <c r="F1" s="797"/>
      <c r="G1" s="797"/>
      <c r="H1" s="797"/>
    </row>
    <row r="2" spans="1:8" ht="9.9" customHeight="1" thickBot="1">
      <c r="A2" s="795"/>
      <c r="B2" s="794"/>
      <c r="C2" s="794"/>
      <c r="D2" s="794"/>
      <c r="E2" s="794"/>
      <c r="F2" s="794"/>
      <c r="G2" s="794"/>
      <c r="H2" s="793"/>
    </row>
    <row r="3" spans="1:8" s="763" customFormat="1" ht="17.25" customHeight="1" thickTop="1">
      <c r="A3" s="792" t="s">
        <v>11</v>
      </c>
      <c r="B3" s="1042" t="s">
        <v>400</v>
      </c>
      <c r="C3" s="790" t="s">
        <v>399</v>
      </c>
      <c r="D3" s="791"/>
      <c r="E3" s="789"/>
      <c r="F3" s="790" t="s">
        <v>398</v>
      </c>
      <c r="G3" s="789"/>
      <c r="H3" s="772"/>
    </row>
    <row r="4" spans="1:8" s="763" customFormat="1" ht="17.25" customHeight="1">
      <c r="A4" s="788" t="s">
        <v>397</v>
      </c>
      <c r="B4" s="984"/>
      <c r="C4" s="787" t="s">
        <v>165</v>
      </c>
      <c r="D4" s="787" t="s">
        <v>396</v>
      </c>
      <c r="E4" s="786" t="s">
        <v>395</v>
      </c>
      <c r="F4" s="785" t="s">
        <v>394</v>
      </c>
      <c r="G4" s="785" t="s">
        <v>393</v>
      </c>
      <c r="H4" s="772"/>
    </row>
    <row r="5" spans="1:8" s="763" customFormat="1" ht="18" customHeight="1">
      <c r="A5" s="784" t="s">
        <v>193</v>
      </c>
      <c r="B5" s="774">
        <v>24934</v>
      </c>
      <c r="C5" s="774">
        <v>2575</v>
      </c>
      <c r="D5" s="774">
        <v>1815</v>
      </c>
      <c r="E5" s="774">
        <v>760</v>
      </c>
      <c r="F5" s="774">
        <v>1725</v>
      </c>
      <c r="G5" s="774">
        <v>850</v>
      </c>
      <c r="H5" s="772"/>
    </row>
    <row r="6" spans="1:8" s="776" customFormat="1" ht="18" customHeight="1">
      <c r="A6" s="784">
        <v>2</v>
      </c>
      <c r="B6" s="783">
        <v>23320</v>
      </c>
      <c r="C6" s="783">
        <v>2540</v>
      </c>
      <c r="D6" s="783">
        <v>1690</v>
      </c>
      <c r="E6" s="783">
        <v>850</v>
      </c>
      <c r="F6" s="783">
        <v>1709</v>
      </c>
      <c r="G6" s="769">
        <v>831</v>
      </c>
      <c r="H6" s="781"/>
    </row>
    <row r="7" spans="1:8" s="776" customFormat="1" ht="18" customHeight="1">
      <c r="A7" s="780">
        <v>3</v>
      </c>
      <c r="B7" s="782">
        <v>28805</v>
      </c>
      <c r="C7" s="782">
        <v>6464</v>
      </c>
      <c r="D7" s="782">
        <v>3447</v>
      </c>
      <c r="E7" s="782">
        <v>3017</v>
      </c>
      <c r="F7" s="782">
        <v>1917</v>
      </c>
      <c r="G7" s="778">
        <v>856</v>
      </c>
      <c r="H7" s="781"/>
    </row>
    <row r="8" spans="1:8" s="776" customFormat="1" ht="5.0999999999999996" customHeight="1">
      <c r="A8" s="780"/>
      <c r="B8" s="778"/>
      <c r="C8" s="778"/>
      <c r="D8" s="778"/>
      <c r="E8" s="779"/>
      <c r="F8" s="778"/>
      <c r="G8" s="778"/>
      <c r="H8" s="777"/>
    </row>
    <row r="9" spans="1:8" s="763" customFormat="1" ht="18" customHeight="1">
      <c r="A9" s="770" t="s">
        <v>392</v>
      </c>
      <c r="B9" s="769">
        <v>246</v>
      </c>
      <c r="C9" s="769">
        <v>31</v>
      </c>
      <c r="D9" s="769">
        <v>23</v>
      </c>
      <c r="E9" s="771">
        <v>8</v>
      </c>
      <c r="F9" s="769">
        <v>18</v>
      </c>
      <c r="G9" s="769">
        <f t="shared" ref="G9:G15" si="0">SUM(C9-F9)</f>
        <v>13</v>
      </c>
      <c r="H9" s="772"/>
    </row>
    <row r="10" spans="1:8" s="763" customFormat="1" ht="18" customHeight="1">
      <c r="A10" s="770" t="s">
        <v>391</v>
      </c>
      <c r="B10" s="769">
        <v>1129</v>
      </c>
      <c r="C10" s="769">
        <v>124</v>
      </c>
      <c r="D10" s="769">
        <v>57</v>
      </c>
      <c r="E10" s="771">
        <v>67</v>
      </c>
      <c r="F10" s="769">
        <v>71</v>
      </c>
      <c r="G10" s="769">
        <f t="shared" si="0"/>
        <v>53</v>
      </c>
      <c r="H10" s="772"/>
    </row>
    <row r="11" spans="1:8" s="763" customFormat="1" ht="18" customHeight="1">
      <c r="A11" s="770" t="s">
        <v>390</v>
      </c>
      <c r="B11" s="769">
        <v>406</v>
      </c>
      <c r="C11" s="769">
        <v>37</v>
      </c>
      <c r="D11" s="769">
        <v>22</v>
      </c>
      <c r="E11" s="771">
        <v>15</v>
      </c>
      <c r="F11" s="769">
        <v>10</v>
      </c>
      <c r="G11" s="769">
        <f t="shared" si="0"/>
        <v>27</v>
      </c>
      <c r="H11" s="772"/>
    </row>
    <row r="12" spans="1:8" s="763" customFormat="1" ht="18" customHeight="1">
      <c r="A12" s="770" t="s">
        <v>389</v>
      </c>
      <c r="B12" s="774">
        <v>13390</v>
      </c>
      <c r="C12" s="774">
        <v>774</v>
      </c>
      <c r="D12" s="774">
        <v>352</v>
      </c>
      <c r="E12" s="775">
        <v>422</v>
      </c>
      <c r="F12" s="774">
        <v>319</v>
      </c>
      <c r="G12" s="769">
        <f t="shared" si="0"/>
        <v>455</v>
      </c>
      <c r="H12" s="772"/>
    </row>
    <row r="13" spans="1:8" s="763" customFormat="1" ht="18" customHeight="1">
      <c r="A13" s="770" t="s">
        <v>388</v>
      </c>
      <c r="B13" s="774">
        <v>5894</v>
      </c>
      <c r="C13" s="774">
        <v>541</v>
      </c>
      <c r="D13" s="774">
        <v>254</v>
      </c>
      <c r="E13" s="775">
        <v>287</v>
      </c>
      <c r="F13" s="774">
        <v>260</v>
      </c>
      <c r="G13" s="769">
        <f t="shared" si="0"/>
        <v>281</v>
      </c>
      <c r="H13" s="772"/>
    </row>
    <row r="14" spans="1:8" s="763" customFormat="1" ht="18" customHeight="1">
      <c r="A14" s="770" t="s">
        <v>387</v>
      </c>
      <c r="B14" s="769">
        <v>62</v>
      </c>
      <c r="C14" s="769">
        <v>8</v>
      </c>
      <c r="D14" s="769">
        <v>4</v>
      </c>
      <c r="E14" s="771">
        <v>4</v>
      </c>
      <c r="F14" s="769">
        <v>3</v>
      </c>
      <c r="G14" s="769">
        <f t="shared" si="0"/>
        <v>5</v>
      </c>
      <c r="H14" s="772"/>
    </row>
    <row r="15" spans="1:8" s="763" customFormat="1" ht="18" customHeight="1">
      <c r="A15" s="770" t="s">
        <v>386</v>
      </c>
      <c r="B15" s="769">
        <v>47</v>
      </c>
      <c r="C15" s="769">
        <v>6</v>
      </c>
      <c r="D15" s="768">
        <v>4</v>
      </c>
      <c r="E15" s="771">
        <v>2</v>
      </c>
      <c r="F15" s="769">
        <v>3</v>
      </c>
      <c r="G15" s="769">
        <f t="shared" si="0"/>
        <v>3</v>
      </c>
      <c r="H15" s="772"/>
    </row>
    <row r="16" spans="1:8" s="763" customFormat="1" ht="18" customHeight="1">
      <c r="A16" s="770" t="s">
        <v>385</v>
      </c>
      <c r="B16" s="768"/>
      <c r="C16" s="768"/>
      <c r="D16" s="768"/>
      <c r="E16" s="773"/>
      <c r="F16" s="768"/>
      <c r="G16" s="769"/>
      <c r="H16" s="772"/>
    </row>
    <row r="17" spans="1:8" s="763" customFormat="1" ht="18" customHeight="1">
      <c r="A17" s="770" t="s">
        <v>384</v>
      </c>
      <c r="B17" s="769">
        <v>10</v>
      </c>
      <c r="C17" s="769">
        <v>4</v>
      </c>
      <c r="D17" s="769">
        <v>3</v>
      </c>
      <c r="E17" s="771">
        <v>1</v>
      </c>
      <c r="F17" s="769">
        <v>2</v>
      </c>
      <c r="G17" s="769">
        <f>SUM(C17-F17)</f>
        <v>2</v>
      </c>
      <c r="H17" s="772"/>
    </row>
    <row r="18" spans="1:8" s="763" customFormat="1" ht="18" customHeight="1">
      <c r="A18" s="770" t="s">
        <v>383</v>
      </c>
      <c r="B18" s="769">
        <v>276</v>
      </c>
      <c r="C18" s="769">
        <v>30</v>
      </c>
      <c r="D18" s="769">
        <v>15</v>
      </c>
      <c r="E18" s="771">
        <v>15</v>
      </c>
      <c r="F18" s="769">
        <v>17</v>
      </c>
      <c r="G18" s="769">
        <f>SUM(C18-F18)</f>
        <v>13</v>
      </c>
      <c r="H18" s="764"/>
    </row>
    <row r="19" spans="1:8" s="763" customFormat="1" ht="18" customHeight="1">
      <c r="A19" s="770" t="s">
        <v>382</v>
      </c>
      <c r="B19" s="769">
        <v>1692</v>
      </c>
      <c r="C19" s="769">
        <v>564</v>
      </c>
      <c r="D19" s="769">
        <v>564</v>
      </c>
      <c r="E19" s="768">
        <v>0</v>
      </c>
      <c r="F19" s="769">
        <v>564</v>
      </c>
      <c r="G19" s="768">
        <v>0</v>
      </c>
      <c r="H19" s="764"/>
    </row>
    <row r="20" spans="1:8" s="763" customFormat="1" ht="18" customHeight="1">
      <c r="A20" s="770" t="s">
        <v>381</v>
      </c>
      <c r="B20" s="769">
        <v>1962</v>
      </c>
      <c r="C20" s="769">
        <v>654</v>
      </c>
      <c r="D20" s="769">
        <v>644</v>
      </c>
      <c r="E20" s="768">
        <v>10</v>
      </c>
      <c r="F20" s="769">
        <v>650</v>
      </c>
      <c r="G20" s="768">
        <v>4</v>
      </c>
      <c r="H20" s="764"/>
    </row>
    <row r="21" spans="1:8" s="763" customFormat="1" ht="18" customHeight="1">
      <c r="A21" s="767" t="s">
        <v>380</v>
      </c>
      <c r="B21" s="766">
        <v>3691</v>
      </c>
      <c r="C21" s="766">
        <v>3691</v>
      </c>
      <c r="D21" s="766">
        <v>1505</v>
      </c>
      <c r="E21" s="765">
        <v>2186</v>
      </c>
      <c r="F21" s="765">
        <v>0</v>
      </c>
      <c r="G21" s="765">
        <v>0</v>
      </c>
      <c r="H21" s="764"/>
    </row>
    <row r="22" spans="1:8" s="756" customFormat="1" ht="12.9" customHeight="1">
      <c r="A22" s="762" t="s">
        <v>379</v>
      </c>
      <c r="B22" s="761"/>
      <c r="C22" s="758"/>
      <c r="D22" s="758"/>
      <c r="E22" s="758"/>
      <c r="F22" s="758"/>
      <c r="G22" s="760"/>
      <c r="H22" s="758"/>
    </row>
    <row r="23" spans="1:8" s="756" customFormat="1" ht="13.5" customHeight="1">
      <c r="A23" s="758"/>
      <c r="B23" s="758"/>
      <c r="C23" s="758"/>
      <c r="D23" s="758"/>
      <c r="E23" s="758"/>
      <c r="F23" s="758"/>
      <c r="G23" s="758"/>
      <c r="H23" s="758"/>
    </row>
    <row r="24" spans="1:8" s="756" customFormat="1" ht="13.5" customHeight="1">
      <c r="A24" s="758"/>
      <c r="B24" s="759"/>
      <c r="C24" s="759"/>
      <c r="D24" s="759"/>
      <c r="E24" s="759"/>
      <c r="F24" s="759"/>
      <c r="G24" s="759"/>
      <c r="H24" s="758"/>
    </row>
    <row r="25" spans="1:8" s="756" customFormat="1" ht="13.5" customHeight="1">
      <c r="D25"/>
    </row>
    <row r="26" spans="1:8" s="756" customFormat="1" ht="13.5" customHeight="1">
      <c r="C26" s="757"/>
    </row>
    <row r="27" spans="1:8" ht="13.5" customHeight="1">
      <c r="B27" s="755"/>
      <c r="C27" s="755"/>
      <c r="D27" s="755"/>
      <c r="E27" s="755"/>
      <c r="F27" s="755"/>
      <c r="G27" s="755"/>
    </row>
  </sheetData>
  <mergeCells count="1">
    <mergeCell ref="B3:B4"/>
  </mergeCells>
  <phoneticPr fontId="5"/>
  <pageMargins left="0.70866141732283472" right="0.70866141732283472" top="0.74803149606299213" bottom="0.74803149606299213" header="0.31496062992125984" footer="0.31496062992125984"/>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B4DBD-59D2-42BE-AEC4-E2F49A85EEB0}">
  <dimension ref="A1:C8"/>
  <sheetViews>
    <sheetView view="pageBreakPreview" zoomScaleNormal="100" zoomScaleSheetLayoutView="100" workbookViewId="0">
      <selection activeCell="A18" sqref="A18"/>
    </sheetView>
  </sheetViews>
  <sheetFormatPr defaultColWidth="9" defaultRowHeight="13.2"/>
  <cols>
    <col min="1" max="3" width="28.6640625" style="48" customWidth="1"/>
    <col min="4" max="4" width="13.6640625" style="48" customWidth="1"/>
    <col min="5" max="16384" width="9" style="48"/>
  </cols>
  <sheetData>
    <row r="1" spans="1:3" ht="15" customHeight="1">
      <c r="A1" s="860" t="s">
        <v>437</v>
      </c>
    </row>
    <row r="2" spans="1:3" s="142" customFormat="1" ht="9.9" customHeight="1" thickBot="1">
      <c r="A2" s="860"/>
    </row>
    <row r="3" spans="1:3" s="122" customFormat="1" ht="15" customHeight="1" thickTop="1">
      <c r="A3" s="839" t="s">
        <v>29</v>
      </c>
      <c r="B3" s="859" t="s">
        <v>436</v>
      </c>
      <c r="C3" s="1043" t="s">
        <v>435</v>
      </c>
    </row>
    <row r="4" spans="1:3" s="122" customFormat="1" ht="15" customHeight="1">
      <c r="A4" s="838" t="s">
        <v>3</v>
      </c>
      <c r="B4" s="858" t="s">
        <v>434</v>
      </c>
      <c r="C4" s="1044"/>
    </row>
    <row r="5" spans="1:3" s="122" customFormat="1" ht="18" customHeight="1">
      <c r="A5" s="857" t="s">
        <v>193</v>
      </c>
      <c r="B5" s="856">
        <v>39</v>
      </c>
      <c r="C5" s="856">
        <v>11627</v>
      </c>
    </row>
    <row r="6" spans="1:3" s="122" customFormat="1" ht="18" customHeight="1">
      <c r="A6" s="857">
        <v>2</v>
      </c>
      <c r="B6" s="856">
        <v>4</v>
      </c>
      <c r="C6" s="856">
        <v>147</v>
      </c>
    </row>
    <row r="7" spans="1:3" s="122" customFormat="1" ht="18" customHeight="1">
      <c r="A7" s="855">
        <v>3</v>
      </c>
      <c r="B7" s="854">
        <v>7</v>
      </c>
      <c r="C7" s="854">
        <v>494</v>
      </c>
    </row>
    <row r="8" spans="1:3" ht="12" customHeight="1">
      <c r="A8" s="801" t="s">
        <v>433</v>
      </c>
      <c r="B8" s="853"/>
      <c r="C8" s="853"/>
    </row>
  </sheetData>
  <mergeCells count="1">
    <mergeCell ref="C3:C4"/>
  </mergeCells>
  <phoneticPr fontId="5"/>
  <printOptions gridLinesSet="0"/>
  <pageMargins left="0.78740157480314965" right="0.78740157480314965" top="0.98425196850393704" bottom="0.98425196850393704" header="0.51181102362204722" footer="0.51181102362204722"/>
  <pageSetup paperSize="9" orientation="portrait" r:id="rId1"/>
  <headerFooter scaleWithDoc="0"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318FA-1498-42C1-AE26-8EA7782AB137}">
  <dimension ref="A1:D11"/>
  <sheetViews>
    <sheetView view="pageBreakPreview" zoomScaleNormal="100" zoomScaleSheetLayoutView="100" workbookViewId="0">
      <selection activeCell="B18" sqref="B18:B25"/>
    </sheetView>
  </sheetViews>
  <sheetFormatPr defaultColWidth="9" defaultRowHeight="13.2"/>
  <cols>
    <col min="1" max="1" width="22" style="48" customWidth="1"/>
    <col min="2" max="4" width="21.6640625" style="48" customWidth="1"/>
    <col min="5" max="16384" width="9" style="48"/>
  </cols>
  <sheetData>
    <row r="1" spans="1:4" ht="15" customHeight="1">
      <c r="A1" s="860" t="s">
        <v>441</v>
      </c>
      <c r="B1" s="870"/>
      <c r="C1" s="870"/>
      <c r="D1" s="870"/>
    </row>
    <row r="2" spans="1:4" ht="9.9" customHeight="1" thickBot="1">
      <c r="A2" s="860"/>
      <c r="B2" s="860"/>
      <c r="C2" s="860"/>
      <c r="D2" s="860"/>
    </row>
    <row r="3" spans="1:4" s="111" customFormat="1" ht="15" customHeight="1" thickTop="1">
      <c r="A3" s="839" t="s">
        <v>29</v>
      </c>
      <c r="B3" s="1043" t="s">
        <v>440</v>
      </c>
      <c r="C3" s="1043" t="s">
        <v>439</v>
      </c>
      <c r="D3" s="1043" t="s">
        <v>438</v>
      </c>
    </row>
    <row r="4" spans="1:4" s="111" customFormat="1" ht="15" customHeight="1">
      <c r="A4" s="838" t="s">
        <v>3</v>
      </c>
      <c r="B4" s="1045"/>
      <c r="C4" s="1045"/>
      <c r="D4" s="1045"/>
    </row>
    <row r="5" spans="1:4" s="111" customFormat="1" ht="18" customHeight="1">
      <c r="A5" s="869" t="s">
        <v>193</v>
      </c>
      <c r="B5" s="803">
        <v>103249</v>
      </c>
      <c r="C5" s="868">
        <v>52554</v>
      </c>
      <c r="D5" s="867">
        <v>50695</v>
      </c>
    </row>
    <row r="6" spans="1:4" s="111" customFormat="1" ht="18" customHeight="1">
      <c r="A6" s="869">
        <v>2</v>
      </c>
      <c r="B6" s="803">
        <v>40484</v>
      </c>
      <c r="C6" s="868">
        <v>21161</v>
      </c>
      <c r="D6" s="867">
        <v>19323</v>
      </c>
    </row>
    <row r="7" spans="1:4" s="111" customFormat="1" ht="18" customHeight="1">
      <c r="A7" s="866">
        <v>3</v>
      </c>
      <c r="B7" s="802">
        <v>49615</v>
      </c>
      <c r="C7" s="865">
        <v>25887</v>
      </c>
      <c r="D7" s="864">
        <v>23728</v>
      </c>
    </row>
    <row r="8" spans="1:4" ht="12" customHeight="1">
      <c r="A8" s="801" t="s">
        <v>433</v>
      </c>
      <c r="B8" s="853"/>
      <c r="C8" s="863"/>
      <c r="D8" s="862"/>
    </row>
    <row r="10" spans="1:4">
      <c r="B10" s="861"/>
    </row>
    <row r="11" spans="1:4">
      <c r="B11" s="861"/>
    </row>
  </sheetData>
  <mergeCells count="3">
    <mergeCell ref="B3:B4"/>
    <mergeCell ref="C3:C4"/>
    <mergeCell ref="D3:D4"/>
  </mergeCells>
  <phoneticPr fontId="5"/>
  <pageMargins left="0.78740157480314965" right="0.78740157480314965" top="0.98425196850393704" bottom="0.98425196850393704" header="0.51181102362204722" footer="0.51181102362204722"/>
  <pageSetup paperSize="9" orientation="portrait" r:id="rId1"/>
  <headerFooter scaleWithDoc="0"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6DEB4-3826-484D-9B9A-5FF25D9BEEFA}">
  <dimension ref="A1:G16"/>
  <sheetViews>
    <sheetView view="pageBreakPreview" zoomScale="115" zoomScaleNormal="100" zoomScaleSheetLayoutView="115" workbookViewId="0">
      <selection activeCell="B19" sqref="B19:B20"/>
    </sheetView>
  </sheetViews>
  <sheetFormatPr defaultColWidth="9" defaultRowHeight="13.5" customHeight="1"/>
  <cols>
    <col min="1" max="1" width="12.77734375" style="871" customWidth="1"/>
    <col min="2" max="7" width="12.33203125" style="871" customWidth="1"/>
    <col min="8" max="16384" width="9" style="871"/>
  </cols>
  <sheetData>
    <row r="1" spans="1:7" ht="15" customHeight="1">
      <c r="A1" s="890" t="s">
        <v>448</v>
      </c>
    </row>
    <row r="2" spans="1:7" ht="14.1" customHeight="1" thickBot="1">
      <c r="A2" s="889"/>
      <c r="B2" s="888"/>
      <c r="C2" s="888"/>
      <c r="D2" s="888"/>
      <c r="E2" s="888"/>
      <c r="F2" s="888"/>
      <c r="G2" s="887"/>
    </row>
    <row r="3" spans="1:7" s="879" customFormat="1" ht="15" customHeight="1" thickTop="1">
      <c r="A3" s="886" t="s">
        <v>377</v>
      </c>
      <c r="B3" s="885" t="s">
        <v>165</v>
      </c>
      <c r="C3" s="883"/>
      <c r="D3" s="885" t="s">
        <v>447</v>
      </c>
      <c r="E3" s="883"/>
      <c r="F3" s="884" t="s">
        <v>446</v>
      </c>
      <c r="G3" s="883"/>
    </row>
    <row r="4" spans="1:7" s="879" customFormat="1" ht="15" customHeight="1">
      <c r="A4" s="882" t="s">
        <v>445</v>
      </c>
      <c r="B4" s="881" t="s">
        <v>444</v>
      </c>
      <c r="C4" s="880" t="s">
        <v>443</v>
      </c>
      <c r="D4" s="881" t="s">
        <v>444</v>
      </c>
      <c r="E4" s="880" t="s">
        <v>443</v>
      </c>
      <c r="F4" s="881" t="s">
        <v>444</v>
      </c>
      <c r="G4" s="880" t="s">
        <v>443</v>
      </c>
    </row>
    <row r="5" spans="1:7" s="879" customFormat="1" ht="17.100000000000001" customHeight="1">
      <c r="A5" s="878" t="s">
        <v>193</v>
      </c>
      <c r="B5" s="877">
        <v>200</v>
      </c>
      <c r="C5" s="877">
        <v>17126</v>
      </c>
      <c r="D5" s="877">
        <v>195</v>
      </c>
      <c r="E5" s="877">
        <v>16348</v>
      </c>
      <c r="F5" s="877">
        <v>5</v>
      </c>
      <c r="G5" s="877">
        <v>778</v>
      </c>
    </row>
    <row r="6" spans="1:7" s="874" customFormat="1" ht="17.100000000000001" customHeight="1">
      <c r="A6" s="878">
        <v>2</v>
      </c>
      <c r="B6" s="877">
        <v>196</v>
      </c>
      <c r="C6" s="877">
        <v>16488</v>
      </c>
      <c r="D6" s="877">
        <v>191</v>
      </c>
      <c r="E6" s="877">
        <v>15719</v>
      </c>
      <c r="F6" s="877">
        <v>5</v>
      </c>
      <c r="G6" s="877">
        <v>769</v>
      </c>
    </row>
    <row r="7" spans="1:7" s="874" customFormat="1" ht="17.100000000000001" customHeight="1">
      <c r="A7" s="876">
        <v>3</v>
      </c>
      <c r="B7" s="875">
        <v>179</v>
      </c>
      <c r="C7" s="875">
        <v>13583</v>
      </c>
      <c r="D7" s="875">
        <v>174</v>
      </c>
      <c r="E7" s="875">
        <v>12885</v>
      </c>
      <c r="F7" s="875">
        <v>5</v>
      </c>
      <c r="G7" s="875">
        <v>698</v>
      </c>
    </row>
    <row r="8" spans="1:7" s="873" customFormat="1" ht="12" customHeight="1">
      <c r="A8" s="801" t="s">
        <v>442</v>
      </c>
      <c r="C8" s="1046"/>
      <c r="D8" s="1046"/>
      <c r="E8" s="1046"/>
      <c r="F8" s="1046"/>
      <c r="G8" s="1046"/>
    </row>
    <row r="9" spans="1:7" s="873" customFormat="1" ht="13.5" customHeight="1"/>
    <row r="10" spans="1:7" s="873" customFormat="1" ht="13.5" customHeight="1"/>
    <row r="11" spans="1:7" s="873" customFormat="1" ht="13.5" customHeight="1"/>
    <row r="12" spans="1:7" s="873" customFormat="1" ht="13.5" customHeight="1"/>
    <row r="16" spans="1:7" ht="13.5" customHeight="1">
      <c r="D16" s="872"/>
    </row>
  </sheetData>
  <mergeCells count="1">
    <mergeCell ref="C8:G8"/>
  </mergeCells>
  <phoneticPr fontId="5"/>
  <pageMargins left="0.78740157480314965" right="0.78740157480314965" top="0.98425196850393704" bottom="0.98425196850393704" header="0.51181102362204722" footer="0.51181102362204722"/>
  <pageSetup paperSize="9" orientation="portrait" r:id="rId1"/>
  <headerFooter scaleWithDoc="0"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17B68-6D4D-4F55-8391-5B97032C9B89}">
  <dimension ref="A1:X14"/>
  <sheetViews>
    <sheetView view="pageBreakPreview" zoomScaleNormal="100" zoomScaleSheetLayoutView="100" workbookViewId="0">
      <selection activeCell="E19" sqref="E19"/>
    </sheetView>
  </sheetViews>
  <sheetFormatPr defaultColWidth="9" defaultRowHeight="13.5" customHeight="1"/>
  <cols>
    <col min="1" max="1" width="9.21875" style="369" customWidth="1"/>
    <col min="2" max="10" width="8.6640625" style="369" customWidth="1"/>
    <col min="11" max="16384" width="9" style="369"/>
  </cols>
  <sheetData>
    <row r="1" spans="1:24" s="392" customFormat="1" ht="15" customHeight="1">
      <c r="A1" s="393" t="s">
        <v>230</v>
      </c>
    </row>
    <row r="2" spans="1:24" ht="12.9" customHeight="1" thickBot="1">
      <c r="A2" s="391"/>
      <c r="B2" s="390"/>
      <c r="C2" s="390"/>
      <c r="D2" s="390"/>
      <c r="E2" s="390"/>
      <c r="F2" s="390"/>
      <c r="G2" s="390"/>
      <c r="H2" s="390"/>
      <c r="I2" s="390"/>
      <c r="J2" s="337" t="s">
        <v>155</v>
      </c>
    </row>
    <row r="3" spans="1:24" s="382" customFormat="1" ht="15" customHeight="1" thickTop="1">
      <c r="A3" s="389" t="s">
        <v>29</v>
      </c>
      <c r="B3" s="959" t="s">
        <v>229</v>
      </c>
      <c r="C3" s="388" t="s">
        <v>228</v>
      </c>
      <c r="D3" s="387"/>
      <c r="E3" s="387"/>
      <c r="F3" s="387"/>
      <c r="G3" s="387"/>
      <c r="H3" s="387"/>
      <c r="I3" s="386"/>
      <c r="J3" s="961" t="s">
        <v>227</v>
      </c>
    </row>
    <row r="4" spans="1:24" s="382" customFormat="1" ht="15" customHeight="1">
      <c r="A4" s="385" t="s">
        <v>145</v>
      </c>
      <c r="B4" s="960"/>
      <c r="C4" s="384" t="s">
        <v>196</v>
      </c>
      <c r="D4" s="383" t="s">
        <v>225</v>
      </c>
      <c r="E4" s="383" t="s">
        <v>224</v>
      </c>
      <c r="F4" s="383" t="s">
        <v>223</v>
      </c>
      <c r="G4" s="383" t="s">
        <v>222</v>
      </c>
      <c r="H4" s="383" t="s">
        <v>221</v>
      </c>
      <c r="I4" s="383" t="s">
        <v>220</v>
      </c>
      <c r="J4" s="960"/>
    </row>
    <row r="5" spans="1:24" s="374" customFormat="1" ht="18" customHeight="1">
      <c r="A5" s="381" t="s">
        <v>144</v>
      </c>
      <c r="B5" s="379">
        <v>69</v>
      </c>
      <c r="C5" s="379">
        <v>1019</v>
      </c>
      <c r="D5" s="379">
        <v>173</v>
      </c>
      <c r="E5" s="379">
        <v>176</v>
      </c>
      <c r="F5" s="379">
        <v>164</v>
      </c>
      <c r="G5" s="379">
        <v>166</v>
      </c>
      <c r="H5" s="379">
        <v>168</v>
      </c>
      <c r="I5" s="379">
        <v>172</v>
      </c>
      <c r="J5" s="380">
        <v>61</v>
      </c>
    </row>
    <row r="6" spans="1:24" s="374" customFormat="1" ht="18" customHeight="1">
      <c r="A6" s="324">
        <v>3</v>
      </c>
      <c r="B6" s="379">
        <v>69</v>
      </c>
      <c r="C6" s="379">
        <v>1008</v>
      </c>
      <c r="D6" s="379">
        <v>176</v>
      </c>
      <c r="E6" s="379">
        <v>172</v>
      </c>
      <c r="F6" s="379">
        <v>165</v>
      </c>
      <c r="G6" s="379">
        <v>163</v>
      </c>
      <c r="H6" s="379">
        <v>165</v>
      </c>
      <c r="I6" s="379">
        <v>167</v>
      </c>
      <c r="J6" s="378">
        <v>62</v>
      </c>
    </row>
    <row r="7" spans="1:24" s="374" customFormat="1" ht="18" customHeight="1">
      <c r="A7" s="322">
        <v>4</v>
      </c>
      <c r="B7" s="377">
        <v>68</v>
      </c>
      <c r="C7" s="377">
        <v>1006</v>
      </c>
      <c r="D7" s="377">
        <v>172</v>
      </c>
      <c r="E7" s="377">
        <v>174</v>
      </c>
      <c r="F7" s="377">
        <v>172</v>
      </c>
      <c r="G7" s="377">
        <v>163</v>
      </c>
      <c r="H7" s="377">
        <v>163</v>
      </c>
      <c r="I7" s="377">
        <v>162</v>
      </c>
      <c r="J7" s="376">
        <v>63</v>
      </c>
      <c r="L7" s="375"/>
    </row>
    <row r="8" spans="1:24" s="371" customFormat="1" ht="12" customHeight="1">
      <c r="A8" s="373" t="s">
        <v>217</v>
      </c>
      <c r="J8" s="372" t="s">
        <v>462</v>
      </c>
    </row>
    <row r="9" spans="1:24" ht="13.5" customHeight="1">
      <c r="C9" s="370"/>
    </row>
    <row r="10" spans="1:24" ht="20.25" customHeight="1">
      <c r="C10" s="370"/>
    </row>
    <row r="14" spans="1:24" ht="13.5" customHeight="1">
      <c r="X14" s="49"/>
    </row>
  </sheetData>
  <mergeCells count="2">
    <mergeCell ref="B3:B4"/>
    <mergeCell ref="J3:J4"/>
  </mergeCells>
  <phoneticPr fontId="5"/>
  <pageMargins left="0.78740157480314965" right="0.78740157480314965" top="0.98425196850393704" bottom="0.98425196850393704" header="0.51181102362204722" footer="0.51181102362204722"/>
  <pageSetup paperSize="9" orientation="portrait" r:id="rId1"/>
  <headerFooter scaleWithDoc="0"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DF2CD-ABF1-4ABA-9B4B-7C88C509674F}">
  <dimension ref="A1:F11"/>
  <sheetViews>
    <sheetView view="pageBreakPreview" zoomScaleNormal="100" zoomScaleSheetLayoutView="100" workbookViewId="0">
      <selection activeCell="C17" sqref="C17"/>
    </sheetView>
  </sheetViews>
  <sheetFormatPr defaultColWidth="9" defaultRowHeight="13.5" customHeight="1"/>
  <cols>
    <col min="1" max="4" width="22.21875" style="115" customWidth="1"/>
    <col min="5" max="16384" width="9" style="115"/>
  </cols>
  <sheetData>
    <row r="1" spans="1:6" s="118" customFormat="1" ht="15" customHeight="1">
      <c r="A1" s="903" t="s">
        <v>456</v>
      </c>
    </row>
    <row r="2" spans="1:6" ht="12.9" customHeight="1" thickBot="1">
      <c r="A2" s="902"/>
      <c r="B2" s="901"/>
      <c r="C2" s="901"/>
      <c r="D2" s="900" t="s">
        <v>455</v>
      </c>
    </row>
    <row r="3" spans="1:6" s="899" customFormat="1" ht="15" customHeight="1" thickTop="1">
      <c r="A3" s="113" t="s">
        <v>29</v>
      </c>
      <c r="B3" s="1047" t="s">
        <v>454</v>
      </c>
      <c r="C3" s="1047" t="s">
        <v>453</v>
      </c>
      <c r="D3" s="1047" t="s">
        <v>452</v>
      </c>
    </row>
    <row r="4" spans="1:6" s="899" customFormat="1" ht="15" customHeight="1">
      <c r="A4" s="112" t="s">
        <v>451</v>
      </c>
      <c r="B4" s="1048"/>
      <c r="C4" s="1048"/>
      <c r="D4" s="1048"/>
    </row>
    <row r="5" spans="1:6" s="899" customFormat="1" ht="17.100000000000001" customHeight="1">
      <c r="A5" s="898" t="s">
        <v>415</v>
      </c>
      <c r="B5" s="109">
        <v>6444</v>
      </c>
      <c r="C5" s="109">
        <v>3561</v>
      </c>
      <c r="D5" s="897">
        <v>55.26</v>
      </c>
    </row>
    <row r="6" spans="1:6" s="893" customFormat="1" ht="17.100000000000001" customHeight="1">
      <c r="A6" s="898">
        <v>3</v>
      </c>
      <c r="B6" s="109">
        <v>6521</v>
      </c>
      <c r="C6" s="109">
        <v>3399</v>
      </c>
      <c r="D6" s="897">
        <v>52.12</v>
      </c>
    </row>
    <row r="7" spans="1:6" s="893" customFormat="1" ht="17.100000000000001" customHeight="1">
      <c r="A7" s="896">
        <v>4</v>
      </c>
      <c r="B7" s="895">
        <v>6247</v>
      </c>
      <c r="C7" s="895">
        <v>3156</v>
      </c>
      <c r="D7" s="894">
        <v>50.52</v>
      </c>
    </row>
    <row r="8" spans="1:6" s="102" customFormat="1" ht="12.9" customHeight="1">
      <c r="A8" s="801" t="s">
        <v>450</v>
      </c>
      <c r="B8" s="1049" t="s">
        <v>449</v>
      </c>
      <c r="C8" s="1049"/>
      <c r="D8" s="1049"/>
    </row>
    <row r="9" spans="1:6" s="102" customFormat="1" ht="13.5" customHeight="1">
      <c r="D9" s="892"/>
      <c r="E9" s="892"/>
      <c r="F9" s="892"/>
    </row>
    <row r="10" spans="1:6" s="102" customFormat="1" ht="13.5" customHeight="1">
      <c r="B10" s="891"/>
    </row>
    <row r="11" spans="1:6" s="102" customFormat="1" ht="13.5" customHeight="1"/>
  </sheetData>
  <mergeCells count="4">
    <mergeCell ref="B3:B4"/>
    <mergeCell ref="C3:C4"/>
    <mergeCell ref="D3:D4"/>
    <mergeCell ref="B8:D8"/>
  </mergeCells>
  <phoneticPr fontId="5"/>
  <pageMargins left="0.70866141732283472" right="0.70866141732283472" top="0.74803149606299213" bottom="0.74803149606299213" header="0.31496062992125984" footer="0.31496062992125984"/>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A1D90-37DC-4A13-B5FD-6285CE0E23FC}">
  <dimension ref="A1:I10"/>
  <sheetViews>
    <sheetView view="pageBreakPreview" zoomScaleNormal="100" zoomScaleSheetLayoutView="100" workbookViewId="0">
      <selection activeCell="C20" sqref="C20"/>
    </sheetView>
  </sheetViews>
  <sheetFormatPr defaultColWidth="9" defaultRowHeight="13.2"/>
  <cols>
    <col min="1" max="8" width="10.88671875" style="24" customWidth="1"/>
    <col min="9" max="16384" width="9" style="24"/>
  </cols>
  <sheetData>
    <row r="1" spans="1:9" ht="15" customHeight="1">
      <c r="A1" s="47" t="s">
        <v>30</v>
      </c>
      <c r="B1" s="35"/>
      <c r="C1" s="35"/>
      <c r="D1" s="35"/>
      <c r="E1" s="35"/>
      <c r="F1" s="35"/>
      <c r="G1" s="35"/>
      <c r="H1" s="46"/>
      <c r="I1" s="35"/>
    </row>
    <row r="2" spans="1:9" ht="9.9" customHeight="1" thickBot="1">
      <c r="A2" s="45"/>
      <c r="B2" s="44"/>
      <c r="C2" s="44"/>
      <c r="D2" s="44"/>
      <c r="E2" s="44"/>
      <c r="F2" s="44"/>
      <c r="G2" s="44"/>
      <c r="H2" s="43"/>
      <c r="I2" s="35"/>
    </row>
    <row r="3" spans="1:9" ht="17.25" customHeight="1" thickTop="1">
      <c r="A3" s="42" t="s">
        <v>29</v>
      </c>
      <c r="B3" s="41" t="s">
        <v>28</v>
      </c>
      <c r="C3" s="41" t="s">
        <v>27</v>
      </c>
      <c r="D3" s="41" t="s">
        <v>26</v>
      </c>
      <c r="E3" s="41" t="s">
        <v>25</v>
      </c>
      <c r="F3" s="1050" t="s">
        <v>24</v>
      </c>
      <c r="G3" s="1051"/>
      <c r="H3" s="40" t="s">
        <v>23</v>
      </c>
      <c r="I3" s="35"/>
    </row>
    <row r="4" spans="1:9" ht="17.25" customHeight="1">
      <c r="A4" s="39" t="s">
        <v>22</v>
      </c>
      <c r="B4" s="38" t="s">
        <v>20</v>
      </c>
      <c r="C4" s="37" t="s">
        <v>21</v>
      </c>
      <c r="D4" s="37" t="s">
        <v>20</v>
      </c>
      <c r="E4" s="37" t="s">
        <v>21</v>
      </c>
      <c r="F4" s="37" t="s">
        <v>20</v>
      </c>
      <c r="G4" s="36" t="s">
        <v>21</v>
      </c>
      <c r="H4" s="36" t="s">
        <v>20</v>
      </c>
      <c r="I4" s="35"/>
    </row>
    <row r="5" spans="1:9" ht="20.100000000000001" customHeight="1">
      <c r="A5" s="34" t="s">
        <v>19</v>
      </c>
      <c r="B5" s="33">
        <v>119</v>
      </c>
      <c r="C5" s="33">
        <v>419</v>
      </c>
      <c r="D5" s="33">
        <v>23</v>
      </c>
      <c r="E5" s="33">
        <v>91</v>
      </c>
      <c r="F5" s="33">
        <v>70</v>
      </c>
      <c r="G5" s="33">
        <v>195</v>
      </c>
      <c r="H5" s="33">
        <v>74</v>
      </c>
      <c r="I5" s="28"/>
    </row>
    <row r="6" spans="1:9" ht="20.100000000000001" customHeight="1">
      <c r="A6" s="32">
        <v>2</v>
      </c>
      <c r="B6" s="31" t="s">
        <v>18</v>
      </c>
      <c r="C6" s="31" t="s">
        <v>18</v>
      </c>
      <c r="D6" s="31" t="s">
        <v>18</v>
      </c>
      <c r="E6" s="31" t="s">
        <v>18</v>
      </c>
      <c r="F6" s="31" t="s">
        <v>18</v>
      </c>
      <c r="G6" s="31" t="s">
        <v>18</v>
      </c>
      <c r="H6" s="31" t="s">
        <v>18</v>
      </c>
      <c r="I6" s="28"/>
    </row>
    <row r="7" spans="1:9" ht="20.100000000000001" customHeight="1">
      <c r="A7" s="30">
        <v>3</v>
      </c>
      <c r="B7" s="29">
        <v>47</v>
      </c>
      <c r="C7" s="29">
        <v>326</v>
      </c>
      <c r="D7" s="29">
        <v>19</v>
      </c>
      <c r="E7" s="29">
        <v>126</v>
      </c>
      <c r="F7" s="29">
        <v>79</v>
      </c>
      <c r="G7" s="29">
        <v>212</v>
      </c>
      <c r="H7" s="29">
        <v>49</v>
      </c>
      <c r="I7" s="28"/>
    </row>
    <row r="8" spans="1:9" ht="12" customHeight="1">
      <c r="A8" s="27" t="s">
        <v>17</v>
      </c>
      <c r="B8" s="26"/>
      <c r="C8" s="26"/>
      <c r="D8" s="27" t="s">
        <v>16</v>
      </c>
      <c r="E8" s="26"/>
      <c r="F8" s="26"/>
      <c r="G8" s="26"/>
      <c r="I8" s="26"/>
    </row>
    <row r="9" spans="1:9">
      <c r="A9" s="26"/>
      <c r="B9" s="26"/>
      <c r="C9" s="26"/>
      <c r="D9" s="27" t="s">
        <v>15</v>
      </c>
      <c r="E9" s="26"/>
      <c r="F9" s="26"/>
      <c r="G9" s="26"/>
      <c r="I9" s="26"/>
    </row>
    <row r="10" spans="1:9" ht="13.5" customHeight="1">
      <c r="A10" s="25"/>
    </row>
  </sheetData>
  <mergeCells count="1">
    <mergeCell ref="F3:G3"/>
  </mergeCells>
  <phoneticPr fontId="5"/>
  <pageMargins left="0.70866141732283472" right="0.70866141732283472" top="0.74803149606299213" bottom="0.74803149606299213" header="0.31496062992125984" footer="0.31496062992125984"/>
  <pageSetup paperSize="9" orientation="portrait" r:id="rId1"/>
  <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AF42A-EA3C-44AF-93CE-2BF85FE510A8}">
  <dimension ref="A1:L32"/>
  <sheetViews>
    <sheetView view="pageBreakPreview" zoomScale="115" zoomScaleNormal="100" zoomScaleSheetLayoutView="115" workbookViewId="0">
      <selection activeCell="G12" sqref="G12"/>
    </sheetView>
  </sheetViews>
  <sheetFormatPr defaultColWidth="9" defaultRowHeight="13.2"/>
  <cols>
    <col min="1" max="1" width="12.109375" style="50" customWidth="1"/>
    <col min="2" max="2" width="9.77734375" style="50" customWidth="1"/>
    <col min="3" max="4" width="7.88671875" style="50" customWidth="1"/>
    <col min="5" max="5" width="7.109375" style="50" customWidth="1"/>
    <col min="6" max="6" width="10.109375" style="50" customWidth="1"/>
    <col min="7" max="7" width="9.88671875" style="50" customWidth="1"/>
    <col min="8" max="8" width="8.21875" style="50" customWidth="1"/>
    <col min="9" max="9" width="6" style="50" customWidth="1"/>
    <col min="10" max="10" width="8" style="50" customWidth="1"/>
    <col min="11" max="16384" width="9" style="50"/>
  </cols>
  <sheetData>
    <row r="1" spans="1:12" ht="15" customHeight="1">
      <c r="A1" s="85" t="s">
        <v>70</v>
      </c>
      <c r="E1" s="84"/>
    </row>
    <row r="2" spans="1:12" ht="12.9" customHeight="1" thickBot="1">
      <c r="A2" s="63" t="s">
        <v>69</v>
      </c>
      <c r="E2" s="83"/>
    </row>
    <row r="3" spans="1:12" s="70" customFormat="1" ht="16.5" customHeight="1" thickTop="1">
      <c r="A3" s="82" t="s">
        <v>68</v>
      </c>
      <c r="B3" s="1053" t="s">
        <v>67</v>
      </c>
      <c r="C3" s="1054"/>
      <c r="D3" s="81" t="s">
        <v>66</v>
      </c>
      <c r="E3" s="81"/>
      <c r="F3" s="81"/>
      <c r="G3" s="81"/>
      <c r="H3" s="80"/>
      <c r="I3" s="1053" t="s">
        <v>65</v>
      </c>
      <c r="J3" s="1054"/>
      <c r="L3" s="79"/>
    </row>
    <row r="4" spans="1:12" s="70" customFormat="1" ht="13.5" customHeight="1">
      <c r="A4" s="78"/>
      <c r="B4" s="1055" t="s">
        <v>64</v>
      </c>
      <c r="C4" s="1055" t="s">
        <v>56</v>
      </c>
      <c r="D4" s="77" t="s">
        <v>63</v>
      </c>
      <c r="E4" s="75"/>
      <c r="F4" s="76" t="s">
        <v>62</v>
      </c>
      <c r="G4" s="75"/>
      <c r="H4" s="74" t="s">
        <v>61</v>
      </c>
      <c r="I4" s="1055" t="s">
        <v>60</v>
      </c>
      <c r="J4" s="1055" t="s">
        <v>57</v>
      </c>
    </row>
    <row r="5" spans="1:12" s="70" customFormat="1" ht="13.5" customHeight="1">
      <c r="A5" s="73" t="s">
        <v>59</v>
      </c>
      <c r="B5" s="1056"/>
      <c r="C5" s="1056"/>
      <c r="D5" s="71" t="s">
        <v>58</v>
      </c>
      <c r="E5" s="72" t="s">
        <v>56</v>
      </c>
      <c r="F5" s="71" t="s">
        <v>57</v>
      </c>
      <c r="G5" s="71" t="s">
        <v>56</v>
      </c>
      <c r="H5" s="71" t="s">
        <v>55</v>
      </c>
      <c r="I5" s="1056"/>
      <c r="J5" s="1056"/>
    </row>
    <row r="6" spans="1:12" s="67" customFormat="1" ht="15.9" customHeight="1">
      <c r="A6" s="69" t="s">
        <v>19</v>
      </c>
      <c r="B6" s="66">
        <v>1571734</v>
      </c>
      <c r="C6" s="66">
        <v>419625</v>
      </c>
      <c r="D6" s="66">
        <v>176064</v>
      </c>
      <c r="E6" s="66">
        <v>19697</v>
      </c>
      <c r="F6" s="66">
        <v>2937701</v>
      </c>
      <c r="G6" s="66">
        <v>1094146</v>
      </c>
      <c r="H6" s="66">
        <v>869758</v>
      </c>
      <c r="I6" s="66">
        <v>2565</v>
      </c>
      <c r="J6" s="68">
        <v>240303</v>
      </c>
    </row>
    <row r="7" spans="1:12" s="64" customFormat="1" ht="15.9" customHeight="1">
      <c r="A7" s="69">
        <v>2</v>
      </c>
      <c r="B7" s="66">
        <v>1435771</v>
      </c>
      <c r="C7" s="66">
        <v>389974</v>
      </c>
      <c r="D7" s="66">
        <v>166697</v>
      </c>
      <c r="E7" s="66">
        <v>17060</v>
      </c>
      <c r="F7" s="66">
        <v>2307038</v>
      </c>
      <c r="G7" s="66">
        <v>845001</v>
      </c>
      <c r="H7" s="66">
        <v>836213</v>
      </c>
      <c r="I7" s="66">
        <v>2589</v>
      </c>
      <c r="J7" s="65">
        <v>163070</v>
      </c>
    </row>
    <row r="8" spans="1:12" s="63" customFormat="1" ht="15.9" customHeight="1">
      <c r="A8" s="914">
        <v>3</v>
      </c>
      <c r="B8" s="59">
        <v>1409974</v>
      </c>
      <c r="C8" s="59">
        <v>394423</v>
      </c>
      <c r="D8" s="59">
        <v>162096</v>
      </c>
      <c r="E8" s="59">
        <v>18664</v>
      </c>
      <c r="F8" s="59">
        <v>2940503</v>
      </c>
      <c r="G8" s="59">
        <v>1184609</v>
      </c>
      <c r="H8" s="59">
        <v>904929</v>
      </c>
      <c r="I8" s="59">
        <v>2669</v>
      </c>
      <c r="J8" s="915">
        <v>225549</v>
      </c>
    </row>
    <row r="9" spans="1:12" s="54" customFormat="1" ht="11.4" customHeight="1">
      <c r="A9" s="62"/>
      <c r="B9" s="59"/>
      <c r="C9" s="60"/>
      <c r="D9" s="59"/>
      <c r="E9" s="61"/>
      <c r="F9" s="59"/>
      <c r="G9" s="59"/>
      <c r="H9" s="59"/>
      <c r="I9" s="60"/>
      <c r="J9" s="59"/>
    </row>
    <row r="10" spans="1:12" s="54" customFormat="1" ht="13.5" customHeight="1">
      <c r="A10" s="58" t="s">
        <v>54</v>
      </c>
      <c r="B10" s="66">
        <v>595768</v>
      </c>
      <c r="C10" s="916">
        <v>110591</v>
      </c>
      <c r="D10" s="66">
        <v>38802</v>
      </c>
      <c r="E10" s="917">
        <v>5291</v>
      </c>
      <c r="F10" s="66">
        <v>491405</v>
      </c>
      <c r="G10" s="66">
        <v>157110</v>
      </c>
      <c r="H10" s="66">
        <v>16764</v>
      </c>
      <c r="I10" s="916">
        <v>704</v>
      </c>
      <c r="J10" s="66">
        <v>82811</v>
      </c>
    </row>
    <row r="11" spans="1:12" s="54" customFormat="1" ht="13.5" customHeight="1">
      <c r="A11" s="58" t="s">
        <v>53</v>
      </c>
      <c r="B11" s="66">
        <v>66306</v>
      </c>
      <c r="C11" s="916">
        <v>22103</v>
      </c>
      <c r="D11" s="66">
        <v>7895</v>
      </c>
      <c r="E11" s="917">
        <v>928</v>
      </c>
      <c r="F11" s="66">
        <v>176241</v>
      </c>
      <c r="G11" s="66">
        <v>72018</v>
      </c>
      <c r="H11" s="66">
        <v>9593</v>
      </c>
      <c r="I11" s="916">
        <v>143</v>
      </c>
      <c r="J11" s="66">
        <v>9841</v>
      </c>
    </row>
    <row r="12" spans="1:12" s="54" customFormat="1" ht="13.5" customHeight="1">
      <c r="A12" s="58" t="s">
        <v>52</v>
      </c>
      <c r="B12" s="66">
        <v>55210</v>
      </c>
      <c r="C12" s="916">
        <v>19069</v>
      </c>
      <c r="D12" s="66">
        <v>12745</v>
      </c>
      <c r="E12" s="917">
        <v>1044</v>
      </c>
      <c r="F12" s="66">
        <v>219920</v>
      </c>
      <c r="G12" s="66">
        <v>72182</v>
      </c>
      <c r="H12" s="66">
        <v>14850</v>
      </c>
      <c r="I12" s="916">
        <v>156</v>
      </c>
      <c r="J12" s="66">
        <v>8501</v>
      </c>
    </row>
    <row r="13" spans="1:12" s="54" customFormat="1" ht="13.5" customHeight="1">
      <c r="A13" s="58" t="s">
        <v>51</v>
      </c>
      <c r="B13" s="66">
        <v>60240</v>
      </c>
      <c r="C13" s="916">
        <v>21986</v>
      </c>
      <c r="D13" s="66">
        <v>10411</v>
      </c>
      <c r="E13" s="917">
        <v>1360</v>
      </c>
      <c r="F13" s="66">
        <v>201854</v>
      </c>
      <c r="G13" s="66">
        <v>80874</v>
      </c>
      <c r="H13" s="66">
        <v>13736</v>
      </c>
      <c r="I13" s="916">
        <v>183</v>
      </c>
      <c r="J13" s="66">
        <v>19098</v>
      </c>
    </row>
    <row r="14" spans="1:12" s="54" customFormat="1" ht="13.5" customHeight="1">
      <c r="A14" s="58" t="s">
        <v>50</v>
      </c>
      <c r="B14" s="66">
        <v>57368</v>
      </c>
      <c r="C14" s="916">
        <v>22709</v>
      </c>
      <c r="D14" s="66">
        <v>14142</v>
      </c>
      <c r="E14" s="917">
        <v>1530</v>
      </c>
      <c r="F14" s="66">
        <v>291987</v>
      </c>
      <c r="G14" s="66">
        <v>128315</v>
      </c>
      <c r="H14" s="66">
        <v>12385</v>
      </c>
      <c r="I14" s="916">
        <v>158</v>
      </c>
      <c r="J14" s="66">
        <v>13436</v>
      </c>
    </row>
    <row r="15" spans="1:12" s="54" customFormat="1" ht="13.5" customHeight="1">
      <c r="A15" s="58" t="s">
        <v>49</v>
      </c>
      <c r="B15" s="66">
        <v>53919</v>
      </c>
      <c r="C15" s="916">
        <v>18814</v>
      </c>
      <c r="D15" s="66">
        <v>8639</v>
      </c>
      <c r="E15" s="917">
        <v>995</v>
      </c>
      <c r="F15" s="66">
        <v>156781</v>
      </c>
      <c r="G15" s="66">
        <v>62085</v>
      </c>
      <c r="H15" s="66">
        <v>8084</v>
      </c>
      <c r="I15" s="916">
        <v>134</v>
      </c>
      <c r="J15" s="66">
        <v>8682</v>
      </c>
    </row>
    <row r="16" spans="1:12" s="54" customFormat="1" ht="13.5" customHeight="1">
      <c r="A16" s="58" t="s">
        <v>48</v>
      </c>
      <c r="B16" s="66">
        <v>56496</v>
      </c>
      <c r="C16" s="916">
        <v>22493</v>
      </c>
      <c r="D16" s="66">
        <v>8695</v>
      </c>
      <c r="E16" s="917">
        <v>1144</v>
      </c>
      <c r="F16" s="66">
        <v>191061</v>
      </c>
      <c r="G16" s="66">
        <v>92531</v>
      </c>
      <c r="H16" s="66">
        <v>7066</v>
      </c>
      <c r="I16" s="916">
        <v>139</v>
      </c>
      <c r="J16" s="66">
        <v>11374</v>
      </c>
    </row>
    <row r="17" spans="1:10" s="54" customFormat="1" ht="13.5" customHeight="1">
      <c r="A17" s="58" t="s">
        <v>47</v>
      </c>
      <c r="B17" s="66">
        <v>58624</v>
      </c>
      <c r="C17" s="916">
        <v>19361</v>
      </c>
      <c r="D17" s="66">
        <v>9007</v>
      </c>
      <c r="E17" s="917">
        <v>933</v>
      </c>
      <c r="F17" s="66">
        <v>187215</v>
      </c>
      <c r="G17" s="66">
        <v>87984</v>
      </c>
      <c r="H17" s="66">
        <v>7704</v>
      </c>
      <c r="I17" s="916">
        <v>119</v>
      </c>
      <c r="J17" s="66">
        <v>14008</v>
      </c>
    </row>
    <row r="18" spans="1:10" s="54" customFormat="1" ht="13.5" customHeight="1">
      <c r="A18" s="58" t="s">
        <v>46</v>
      </c>
      <c r="B18" s="66">
        <v>66318</v>
      </c>
      <c r="C18" s="916">
        <v>22106</v>
      </c>
      <c r="D18" s="66">
        <v>6793</v>
      </c>
      <c r="E18" s="917">
        <v>705</v>
      </c>
      <c r="F18" s="66">
        <v>190656</v>
      </c>
      <c r="G18" s="66">
        <v>79313</v>
      </c>
      <c r="H18" s="66">
        <v>7828</v>
      </c>
      <c r="I18" s="916">
        <v>107</v>
      </c>
      <c r="J18" s="66">
        <v>10018</v>
      </c>
    </row>
    <row r="19" spans="1:10" s="54" customFormat="1" ht="13.5" customHeight="1">
      <c r="A19" s="58" t="s">
        <v>45</v>
      </c>
      <c r="B19" s="66">
        <v>64681</v>
      </c>
      <c r="C19" s="916">
        <v>24703</v>
      </c>
      <c r="D19" s="66">
        <v>9359</v>
      </c>
      <c r="E19" s="917">
        <v>979</v>
      </c>
      <c r="F19" s="66">
        <v>219188</v>
      </c>
      <c r="G19" s="66">
        <v>96179</v>
      </c>
      <c r="H19" s="66">
        <v>9316</v>
      </c>
      <c r="I19" s="916">
        <v>186</v>
      </c>
      <c r="J19" s="66">
        <v>15952</v>
      </c>
    </row>
    <row r="20" spans="1:10" s="54" customFormat="1" ht="13.5" customHeight="1">
      <c r="A20" s="58" t="s">
        <v>44</v>
      </c>
      <c r="B20" s="66">
        <v>51654</v>
      </c>
      <c r="C20" s="916">
        <v>13707</v>
      </c>
      <c r="D20" s="66">
        <v>8910</v>
      </c>
      <c r="E20" s="917">
        <v>1056</v>
      </c>
      <c r="F20" s="66">
        <v>186803</v>
      </c>
      <c r="G20" s="66">
        <v>76797</v>
      </c>
      <c r="H20" s="66">
        <v>9038</v>
      </c>
      <c r="I20" s="916">
        <v>151</v>
      </c>
      <c r="J20" s="66">
        <v>7949</v>
      </c>
    </row>
    <row r="21" spans="1:10" s="54" customFormat="1" ht="13.5" customHeight="1">
      <c r="A21" s="58" t="s">
        <v>43</v>
      </c>
      <c r="B21" s="66">
        <v>55514</v>
      </c>
      <c r="C21" s="916">
        <v>18710</v>
      </c>
      <c r="D21" s="66">
        <v>6211</v>
      </c>
      <c r="E21" s="917">
        <v>590</v>
      </c>
      <c r="F21" s="66">
        <v>71480</v>
      </c>
      <c r="G21" s="66">
        <v>30398</v>
      </c>
      <c r="H21" s="66">
        <v>2294</v>
      </c>
      <c r="I21" s="916">
        <v>157</v>
      </c>
      <c r="J21" s="66">
        <v>3669</v>
      </c>
    </row>
    <row r="22" spans="1:10" s="54" customFormat="1" ht="13.5" customHeight="1">
      <c r="A22" s="58" t="s">
        <v>42</v>
      </c>
      <c r="B22" s="66">
        <v>70911</v>
      </c>
      <c r="C22" s="916">
        <v>23022</v>
      </c>
      <c r="D22" s="66">
        <v>12114</v>
      </c>
      <c r="E22" s="917">
        <v>1027</v>
      </c>
      <c r="F22" s="66">
        <v>210608</v>
      </c>
      <c r="G22" s="66">
        <v>80687</v>
      </c>
      <c r="H22" s="66">
        <v>12850</v>
      </c>
      <c r="I22" s="916">
        <v>178</v>
      </c>
      <c r="J22" s="66">
        <v>9915</v>
      </c>
    </row>
    <row r="23" spans="1:10" s="54" customFormat="1" ht="13.5" customHeight="1">
      <c r="A23" s="56" t="s">
        <v>41</v>
      </c>
      <c r="B23" s="66">
        <v>42484</v>
      </c>
      <c r="C23" s="916">
        <v>15516</v>
      </c>
      <c r="D23" s="66">
        <v>2959</v>
      </c>
      <c r="E23" s="917">
        <v>378</v>
      </c>
      <c r="F23" s="66">
        <v>53336</v>
      </c>
      <c r="G23" s="66">
        <v>19932</v>
      </c>
      <c r="H23" s="66">
        <v>2227</v>
      </c>
      <c r="I23" s="916">
        <v>37</v>
      </c>
      <c r="J23" s="66">
        <v>5416</v>
      </c>
    </row>
    <row r="24" spans="1:10" s="54" customFormat="1" ht="13.5" customHeight="1">
      <c r="A24" s="57" t="s">
        <v>40</v>
      </c>
      <c r="B24" s="66">
        <v>54481</v>
      </c>
      <c r="C24" s="916">
        <v>19533</v>
      </c>
      <c r="D24" s="66">
        <v>4712</v>
      </c>
      <c r="E24" s="66">
        <v>694</v>
      </c>
      <c r="F24" s="66">
        <v>91968</v>
      </c>
      <c r="G24" s="66">
        <v>48204</v>
      </c>
      <c r="H24" s="66">
        <v>2868</v>
      </c>
      <c r="I24" s="66">
        <v>70</v>
      </c>
      <c r="J24" s="66">
        <v>4879</v>
      </c>
    </row>
    <row r="25" spans="1:10" s="54" customFormat="1" ht="13.5" customHeight="1">
      <c r="A25" s="56" t="s">
        <v>39</v>
      </c>
      <c r="B25" s="918">
        <v>0</v>
      </c>
      <c r="C25" s="918">
        <v>0</v>
      </c>
      <c r="D25" s="66">
        <v>702</v>
      </c>
      <c r="E25" s="917">
        <v>10</v>
      </c>
      <c r="F25" s="918">
        <v>0</v>
      </c>
      <c r="G25" s="918" t="s">
        <v>38</v>
      </c>
      <c r="H25" s="918">
        <v>0</v>
      </c>
      <c r="I25" s="916">
        <v>47</v>
      </c>
      <c r="J25" s="918">
        <v>0</v>
      </c>
    </row>
    <row r="26" spans="1:10" s="54" customFormat="1" ht="13.5" customHeight="1">
      <c r="A26" s="55" t="s">
        <v>37</v>
      </c>
      <c r="B26" s="919"/>
      <c r="C26" s="919"/>
      <c r="D26" s="919"/>
      <c r="E26" s="919"/>
      <c r="F26" s="66"/>
      <c r="G26" s="919"/>
      <c r="H26" s="920">
        <v>768326</v>
      </c>
      <c r="I26" s="919"/>
      <c r="J26" s="919"/>
    </row>
    <row r="27" spans="1:10">
      <c r="A27" s="53"/>
      <c r="B27" s="52" t="s">
        <v>36</v>
      </c>
      <c r="C27" s="52"/>
      <c r="D27" s="52"/>
      <c r="E27" s="52"/>
      <c r="F27" s="52"/>
      <c r="G27" s="52"/>
      <c r="H27" s="52"/>
      <c r="I27" s="52"/>
    </row>
    <row r="28" spans="1:10">
      <c r="B28" s="51" t="s">
        <v>35</v>
      </c>
      <c r="C28" s="51"/>
      <c r="D28" s="51"/>
      <c r="E28" s="51"/>
      <c r="F28" s="51"/>
      <c r="G28" s="51"/>
      <c r="H28" s="51"/>
      <c r="I28" s="51"/>
    </row>
    <row r="29" spans="1:10">
      <c r="B29" s="1052" t="s">
        <v>34</v>
      </c>
      <c r="C29" s="1052"/>
      <c r="D29" s="1052"/>
      <c r="E29" s="1052"/>
      <c r="F29" s="1052"/>
      <c r="G29" s="1052"/>
      <c r="H29" s="1052"/>
      <c r="I29" s="1052"/>
      <c r="J29" s="1052"/>
    </row>
    <row r="30" spans="1:10">
      <c r="B30" s="1052" t="s">
        <v>33</v>
      </c>
      <c r="C30" s="1052"/>
      <c r="D30" s="1052"/>
      <c r="E30" s="1052"/>
      <c r="F30" s="1052"/>
      <c r="G30" s="1052"/>
      <c r="H30" s="1052"/>
      <c r="I30" s="1052"/>
      <c r="J30" s="1052"/>
    </row>
    <row r="31" spans="1:10">
      <c r="B31" s="1052" t="s">
        <v>32</v>
      </c>
      <c r="C31" s="1052"/>
      <c r="D31" s="1052"/>
      <c r="E31" s="1052"/>
      <c r="F31" s="1052"/>
      <c r="G31" s="1052"/>
      <c r="H31" s="1052"/>
      <c r="I31" s="1052"/>
      <c r="J31" s="1052"/>
    </row>
    <row r="32" spans="1:10">
      <c r="B32" s="1052" t="s">
        <v>31</v>
      </c>
      <c r="C32" s="1052"/>
      <c r="D32" s="1052"/>
      <c r="E32" s="1052"/>
      <c r="F32" s="1052"/>
      <c r="G32" s="1052"/>
      <c r="H32" s="1052"/>
      <c r="I32" s="1052"/>
      <c r="J32" s="1052"/>
    </row>
  </sheetData>
  <mergeCells count="10">
    <mergeCell ref="B31:J31"/>
    <mergeCell ref="B32:J32"/>
    <mergeCell ref="B30:J30"/>
    <mergeCell ref="B3:C3"/>
    <mergeCell ref="I3:J3"/>
    <mergeCell ref="B4:B5"/>
    <mergeCell ref="C4:C5"/>
    <mergeCell ref="I4:I5"/>
    <mergeCell ref="J4:J5"/>
    <mergeCell ref="B29:J29"/>
  </mergeCells>
  <phoneticPr fontId="5"/>
  <pageMargins left="0.7" right="0.7" top="0.75" bottom="0.75" header="0.3" footer="0.3"/>
  <pageSetup paperSize="9" orientation="portrait" r:id="rId1"/>
  <drawing r:id="rId2"/>
  <legacyDrawing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3C138-884B-4529-8A18-82BA97DE7F5F}">
  <dimension ref="A1:IV25"/>
  <sheetViews>
    <sheetView view="pageBreakPreview" zoomScaleNormal="100" zoomScaleSheetLayoutView="100" workbookViewId="0">
      <selection activeCell="D33" sqref="D33"/>
    </sheetView>
  </sheetViews>
  <sheetFormatPr defaultColWidth="9" defaultRowHeight="13.2"/>
  <cols>
    <col min="1" max="1" width="17.88671875" style="87" customWidth="1"/>
    <col min="2" max="5" width="17.33203125" style="87" customWidth="1"/>
    <col min="6" max="6" width="8.6640625" style="87" customWidth="1"/>
    <col min="7" max="16384" width="9" style="87"/>
  </cols>
  <sheetData>
    <row r="1" spans="1:256" ht="13.8" thickBot="1">
      <c r="A1" s="63" t="s">
        <v>79</v>
      </c>
    </row>
    <row r="2" spans="1:256" ht="15.9" customHeight="1" thickTop="1">
      <c r="A2" s="99" t="s">
        <v>68</v>
      </c>
      <c r="B2" s="1057" t="s">
        <v>78</v>
      </c>
      <c r="C2" s="1058"/>
      <c r="D2" s="1058"/>
      <c r="E2" s="1059"/>
      <c r="F2" s="53"/>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54"/>
      <c r="AN2" s="54"/>
      <c r="AO2" s="54"/>
      <c r="AP2" s="54"/>
      <c r="AQ2" s="54"/>
      <c r="AR2" s="54"/>
      <c r="AS2" s="54"/>
      <c r="AT2" s="54"/>
      <c r="AU2" s="54"/>
      <c r="AV2" s="54"/>
      <c r="AW2" s="54"/>
      <c r="AX2" s="54"/>
      <c r="AY2" s="54"/>
      <c r="AZ2" s="54"/>
      <c r="BA2" s="54"/>
      <c r="BB2" s="54"/>
      <c r="BC2" s="54"/>
      <c r="BD2" s="54"/>
      <c r="BE2" s="54"/>
      <c r="BF2" s="54"/>
      <c r="BG2" s="54"/>
      <c r="BH2" s="54"/>
      <c r="BI2" s="54"/>
      <c r="BJ2" s="54"/>
      <c r="BK2" s="54"/>
      <c r="BL2" s="54"/>
      <c r="BM2" s="54"/>
      <c r="BN2" s="54"/>
      <c r="BO2" s="54"/>
      <c r="BP2" s="54"/>
      <c r="BQ2" s="54"/>
      <c r="BR2" s="54"/>
      <c r="BS2" s="54"/>
      <c r="BT2" s="54"/>
      <c r="BU2" s="54"/>
      <c r="BV2" s="54"/>
      <c r="BW2" s="54"/>
      <c r="BX2" s="54"/>
      <c r="BY2" s="54"/>
      <c r="BZ2" s="54"/>
      <c r="CA2" s="54"/>
      <c r="CB2" s="54"/>
      <c r="CC2" s="54"/>
      <c r="CD2" s="54"/>
      <c r="CE2" s="54"/>
      <c r="CF2" s="54"/>
      <c r="CG2" s="54"/>
      <c r="CH2" s="54"/>
      <c r="CI2" s="54"/>
      <c r="CJ2" s="54"/>
      <c r="CK2" s="54"/>
      <c r="CL2" s="54"/>
      <c r="CM2" s="54"/>
      <c r="CN2" s="54"/>
      <c r="CO2" s="54"/>
      <c r="CP2" s="54"/>
      <c r="CQ2" s="54"/>
      <c r="CR2" s="54"/>
      <c r="CS2" s="54"/>
      <c r="CT2" s="54"/>
      <c r="CU2" s="54"/>
      <c r="CV2" s="54"/>
      <c r="CW2" s="54"/>
      <c r="CX2" s="54"/>
      <c r="CY2" s="54"/>
      <c r="CZ2" s="54"/>
      <c r="DA2" s="54"/>
      <c r="DB2" s="54"/>
      <c r="DC2" s="54"/>
      <c r="DD2" s="54"/>
      <c r="DE2" s="54"/>
      <c r="DF2" s="54"/>
      <c r="DG2" s="54"/>
      <c r="DH2" s="54"/>
      <c r="DI2" s="54"/>
      <c r="DJ2" s="54"/>
      <c r="DK2" s="54"/>
      <c r="DL2" s="54"/>
      <c r="DM2" s="54"/>
      <c r="DN2" s="54"/>
      <c r="DO2" s="54"/>
      <c r="DP2" s="54"/>
      <c r="DQ2" s="54"/>
      <c r="DR2" s="54"/>
      <c r="DS2" s="54"/>
      <c r="DT2" s="54"/>
      <c r="DU2" s="54"/>
      <c r="DV2" s="54"/>
      <c r="DW2" s="54"/>
      <c r="DX2" s="54"/>
      <c r="DY2" s="54"/>
      <c r="DZ2" s="54"/>
      <c r="EA2" s="54"/>
      <c r="EB2" s="54"/>
      <c r="EC2" s="54"/>
      <c r="ED2" s="54"/>
      <c r="EE2" s="54"/>
      <c r="EF2" s="54"/>
      <c r="EG2" s="54"/>
      <c r="EH2" s="54"/>
      <c r="EI2" s="54"/>
      <c r="EJ2" s="54"/>
      <c r="EK2" s="54"/>
      <c r="EL2" s="54"/>
      <c r="EM2" s="54"/>
      <c r="EN2" s="54"/>
      <c r="EO2" s="54"/>
      <c r="EP2" s="54"/>
      <c r="EQ2" s="54"/>
      <c r="ER2" s="54"/>
      <c r="ES2" s="54"/>
      <c r="ET2" s="54"/>
      <c r="EU2" s="54"/>
      <c r="EV2" s="54"/>
      <c r="EW2" s="54"/>
      <c r="EX2" s="54"/>
      <c r="EY2" s="54"/>
      <c r="EZ2" s="54"/>
      <c r="FA2" s="54"/>
      <c r="FB2" s="54"/>
      <c r="FC2" s="54"/>
      <c r="FD2" s="54"/>
      <c r="FE2" s="54"/>
      <c r="FF2" s="54"/>
      <c r="FG2" s="54"/>
      <c r="FH2" s="54"/>
      <c r="FI2" s="54"/>
      <c r="FJ2" s="54"/>
      <c r="FK2" s="54"/>
      <c r="FL2" s="54"/>
      <c r="FM2" s="54"/>
      <c r="FN2" s="54"/>
      <c r="FO2" s="54"/>
      <c r="FP2" s="54"/>
      <c r="FQ2" s="54"/>
      <c r="FR2" s="54"/>
      <c r="FS2" s="54"/>
      <c r="FT2" s="54"/>
      <c r="FU2" s="54"/>
      <c r="FV2" s="54"/>
      <c r="FW2" s="54"/>
      <c r="FX2" s="54"/>
      <c r="FY2" s="54"/>
      <c r="FZ2" s="54"/>
      <c r="GA2" s="54"/>
      <c r="GB2" s="54"/>
      <c r="GC2" s="54"/>
      <c r="GD2" s="54"/>
      <c r="GE2" s="54"/>
      <c r="GF2" s="54"/>
      <c r="GG2" s="54"/>
      <c r="GH2" s="54"/>
      <c r="GI2" s="54"/>
      <c r="GJ2" s="54"/>
      <c r="GK2" s="54"/>
      <c r="GL2" s="54"/>
      <c r="GM2" s="54"/>
      <c r="GN2" s="54"/>
      <c r="GO2" s="54"/>
      <c r="GP2" s="54"/>
      <c r="GQ2" s="54"/>
      <c r="GR2" s="54"/>
      <c r="GS2" s="54"/>
      <c r="GT2" s="54"/>
      <c r="GU2" s="54"/>
      <c r="GV2" s="54"/>
      <c r="GW2" s="54"/>
      <c r="GX2" s="54"/>
      <c r="GY2" s="54"/>
      <c r="GZ2" s="54"/>
      <c r="HA2" s="54"/>
      <c r="HB2" s="54"/>
      <c r="HC2" s="54"/>
      <c r="HD2" s="54"/>
      <c r="HE2" s="54"/>
      <c r="HF2" s="54"/>
      <c r="HG2" s="54"/>
      <c r="HH2" s="54"/>
      <c r="HI2" s="54"/>
      <c r="HJ2" s="54"/>
      <c r="HK2" s="54"/>
      <c r="HL2" s="54"/>
      <c r="HM2" s="54"/>
      <c r="HN2" s="54"/>
      <c r="HO2" s="54"/>
      <c r="HP2" s="54"/>
      <c r="HQ2" s="54"/>
      <c r="HR2" s="54"/>
      <c r="HS2" s="54"/>
      <c r="HT2" s="54"/>
      <c r="HU2" s="54"/>
      <c r="HV2" s="54"/>
      <c r="HW2" s="54"/>
      <c r="HX2" s="54"/>
      <c r="HY2" s="54"/>
      <c r="HZ2" s="54"/>
      <c r="IA2" s="54"/>
      <c r="IB2" s="54"/>
      <c r="IC2" s="54"/>
      <c r="ID2" s="54"/>
      <c r="IE2" s="54"/>
      <c r="IF2" s="54"/>
      <c r="IG2" s="54"/>
      <c r="IH2" s="54"/>
      <c r="II2" s="54"/>
      <c r="IJ2" s="54"/>
      <c r="IK2" s="54"/>
      <c r="IL2" s="54"/>
      <c r="IM2" s="54"/>
      <c r="IN2" s="54"/>
      <c r="IO2" s="54"/>
      <c r="IP2" s="54"/>
      <c r="IQ2" s="54"/>
      <c r="IR2" s="54"/>
      <c r="IS2" s="54"/>
      <c r="IT2" s="54"/>
      <c r="IU2" s="54"/>
      <c r="IV2" s="54"/>
    </row>
    <row r="3" spans="1:256">
      <c r="A3" s="98"/>
      <c r="B3" s="1060" t="s">
        <v>77</v>
      </c>
      <c r="C3" s="1061"/>
      <c r="D3" s="1062"/>
      <c r="E3" s="1063" t="s">
        <v>76</v>
      </c>
      <c r="F3" s="53"/>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c r="AM3" s="54"/>
      <c r="AN3" s="54"/>
      <c r="AO3" s="54"/>
      <c r="AP3" s="54"/>
      <c r="AQ3" s="54"/>
      <c r="AR3" s="54"/>
      <c r="AS3" s="54"/>
      <c r="AT3" s="54"/>
      <c r="AU3" s="54"/>
      <c r="AV3" s="54"/>
      <c r="AW3" s="54"/>
      <c r="AX3" s="54"/>
      <c r="AY3" s="54"/>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4"/>
      <c r="DA3" s="54"/>
      <c r="DB3" s="54"/>
      <c r="DC3" s="54"/>
      <c r="DD3" s="54"/>
      <c r="DE3" s="54"/>
      <c r="DF3" s="54"/>
      <c r="DG3" s="54"/>
      <c r="DH3" s="54"/>
      <c r="DI3" s="54"/>
      <c r="DJ3" s="54"/>
      <c r="DK3" s="54"/>
      <c r="DL3" s="54"/>
      <c r="DM3" s="54"/>
      <c r="DN3" s="54"/>
      <c r="DO3" s="54"/>
      <c r="DP3" s="54"/>
      <c r="DQ3" s="54"/>
      <c r="DR3" s="54"/>
      <c r="DS3" s="54"/>
      <c r="DT3" s="54"/>
      <c r="DU3" s="54"/>
      <c r="DV3" s="54"/>
      <c r="DW3" s="54"/>
      <c r="DX3" s="54"/>
      <c r="DY3" s="54"/>
      <c r="DZ3" s="54"/>
      <c r="EA3" s="54"/>
      <c r="EB3" s="54"/>
      <c r="EC3" s="54"/>
      <c r="ED3" s="54"/>
      <c r="EE3" s="54"/>
      <c r="EF3" s="54"/>
      <c r="EG3" s="54"/>
      <c r="EH3" s="54"/>
      <c r="EI3" s="54"/>
      <c r="EJ3" s="54"/>
      <c r="EK3" s="54"/>
      <c r="EL3" s="54"/>
      <c r="EM3" s="54"/>
      <c r="EN3" s="54"/>
      <c r="EO3" s="54"/>
      <c r="EP3" s="54"/>
      <c r="EQ3" s="54"/>
      <c r="ER3" s="54"/>
      <c r="ES3" s="54"/>
      <c r="ET3" s="54"/>
      <c r="EU3" s="54"/>
      <c r="EV3" s="54"/>
      <c r="EW3" s="54"/>
      <c r="EX3" s="54"/>
      <c r="EY3" s="54"/>
      <c r="EZ3" s="54"/>
      <c r="FA3" s="54"/>
      <c r="FB3" s="54"/>
      <c r="FC3" s="54"/>
      <c r="FD3" s="54"/>
      <c r="FE3" s="54"/>
      <c r="FF3" s="54"/>
      <c r="FG3" s="54"/>
      <c r="FH3" s="54"/>
      <c r="FI3" s="54"/>
      <c r="FJ3" s="54"/>
      <c r="FK3" s="54"/>
      <c r="FL3" s="54"/>
      <c r="FM3" s="54"/>
      <c r="FN3" s="54"/>
      <c r="FO3" s="54"/>
      <c r="FP3" s="54"/>
      <c r="FQ3" s="54"/>
      <c r="FR3" s="54"/>
      <c r="FS3" s="54"/>
      <c r="FT3" s="54"/>
      <c r="FU3" s="54"/>
      <c r="FV3" s="54"/>
      <c r="FW3" s="54"/>
      <c r="FX3" s="54"/>
      <c r="FY3" s="54"/>
      <c r="FZ3" s="54"/>
      <c r="GA3" s="54"/>
      <c r="GB3" s="54"/>
      <c r="GC3" s="54"/>
      <c r="GD3" s="54"/>
      <c r="GE3" s="54"/>
      <c r="GF3" s="54"/>
      <c r="GG3" s="54"/>
      <c r="GH3" s="54"/>
      <c r="GI3" s="54"/>
      <c r="GJ3" s="54"/>
      <c r="GK3" s="54"/>
      <c r="GL3" s="54"/>
      <c r="GM3" s="54"/>
      <c r="GN3" s="54"/>
      <c r="GO3" s="54"/>
      <c r="GP3" s="54"/>
      <c r="GQ3" s="54"/>
      <c r="GR3" s="54"/>
      <c r="GS3" s="54"/>
      <c r="GT3" s="54"/>
      <c r="GU3" s="54"/>
      <c r="GV3" s="54"/>
      <c r="GW3" s="54"/>
      <c r="GX3" s="54"/>
      <c r="GY3" s="54"/>
      <c r="GZ3" s="54"/>
      <c r="HA3" s="54"/>
      <c r="HB3" s="54"/>
      <c r="HC3" s="54"/>
      <c r="HD3" s="54"/>
      <c r="HE3" s="54"/>
      <c r="HF3" s="54"/>
      <c r="HG3" s="54"/>
      <c r="HH3" s="54"/>
      <c r="HI3" s="54"/>
      <c r="HJ3" s="54"/>
      <c r="HK3" s="54"/>
      <c r="HL3" s="54"/>
      <c r="HM3" s="54"/>
      <c r="HN3" s="54"/>
      <c r="HO3" s="54"/>
      <c r="HP3" s="54"/>
      <c r="HQ3" s="54"/>
      <c r="HR3" s="54"/>
      <c r="HS3" s="54"/>
      <c r="HT3" s="54"/>
      <c r="HU3" s="54"/>
      <c r="HV3" s="54"/>
      <c r="HW3" s="54"/>
      <c r="HX3" s="54"/>
      <c r="HY3" s="54"/>
      <c r="HZ3" s="54"/>
      <c r="IA3" s="54"/>
      <c r="IB3" s="54"/>
      <c r="IC3" s="54"/>
      <c r="ID3" s="54"/>
      <c r="IE3" s="54"/>
      <c r="IF3" s="54"/>
      <c r="IG3" s="54"/>
      <c r="IH3" s="54"/>
      <c r="II3" s="54"/>
      <c r="IJ3" s="54"/>
      <c r="IK3" s="54"/>
      <c r="IL3" s="54"/>
      <c r="IM3" s="54"/>
      <c r="IN3" s="54"/>
      <c r="IO3" s="54"/>
      <c r="IP3" s="54"/>
      <c r="IQ3" s="54"/>
      <c r="IR3" s="54"/>
      <c r="IS3" s="54"/>
      <c r="IT3" s="54"/>
      <c r="IU3" s="54"/>
      <c r="IV3" s="54"/>
    </row>
    <row r="4" spans="1:256">
      <c r="A4" s="97" t="s">
        <v>75</v>
      </c>
      <c r="B4" s="96" t="s">
        <v>74</v>
      </c>
      <c r="C4" s="96" t="s">
        <v>73</v>
      </c>
      <c r="D4" s="96" t="s">
        <v>72</v>
      </c>
      <c r="E4" s="1064"/>
      <c r="F4" s="53"/>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c r="BA4" s="54"/>
      <c r="BB4" s="54"/>
      <c r="BC4" s="54"/>
      <c r="BD4" s="54"/>
      <c r="BE4" s="54"/>
      <c r="BF4" s="54"/>
      <c r="BG4" s="54"/>
      <c r="BH4" s="54"/>
      <c r="BI4" s="54"/>
      <c r="BJ4" s="54"/>
      <c r="BK4" s="54"/>
      <c r="BL4" s="54"/>
      <c r="BM4" s="54"/>
      <c r="BN4" s="54"/>
      <c r="BO4" s="54"/>
      <c r="BP4" s="54"/>
      <c r="BQ4" s="54"/>
      <c r="BR4" s="54"/>
      <c r="BS4" s="54"/>
      <c r="BT4" s="54"/>
      <c r="BU4" s="54"/>
      <c r="BV4" s="54"/>
      <c r="BW4" s="54"/>
      <c r="BX4" s="54"/>
      <c r="BY4" s="54"/>
      <c r="BZ4" s="54"/>
      <c r="CA4" s="54"/>
      <c r="CB4" s="54"/>
      <c r="CC4" s="54"/>
      <c r="CD4" s="54"/>
      <c r="CE4" s="54"/>
      <c r="CF4" s="54"/>
      <c r="CG4" s="54"/>
      <c r="CH4" s="54"/>
      <c r="CI4" s="54"/>
      <c r="CJ4" s="54"/>
      <c r="CK4" s="54"/>
      <c r="CL4" s="54"/>
      <c r="CM4" s="54"/>
      <c r="CN4" s="54"/>
      <c r="CO4" s="54"/>
      <c r="CP4" s="54"/>
      <c r="CQ4" s="54"/>
      <c r="CR4" s="54"/>
      <c r="CS4" s="54"/>
      <c r="CT4" s="54"/>
      <c r="CU4" s="54"/>
      <c r="CV4" s="54"/>
      <c r="CW4" s="54"/>
      <c r="CX4" s="54"/>
      <c r="CY4" s="54"/>
      <c r="CZ4" s="54"/>
      <c r="DA4" s="54"/>
      <c r="DB4" s="54"/>
      <c r="DC4" s="54"/>
      <c r="DD4" s="54"/>
      <c r="DE4" s="54"/>
      <c r="DF4" s="54"/>
      <c r="DG4" s="54"/>
      <c r="DH4" s="54"/>
      <c r="DI4" s="54"/>
      <c r="DJ4" s="54"/>
      <c r="DK4" s="54"/>
      <c r="DL4" s="54"/>
      <c r="DM4" s="54"/>
      <c r="DN4" s="54"/>
      <c r="DO4" s="54"/>
      <c r="DP4" s="54"/>
      <c r="DQ4" s="54"/>
      <c r="DR4" s="54"/>
      <c r="DS4" s="54"/>
      <c r="DT4" s="54"/>
      <c r="DU4" s="54"/>
      <c r="DV4" s="54"/>
      <c r="DW4" s="54"/>
      <c r="DX4" s="54"/>
      <c r="DY4" s="54"/>
      <c r="DZ4" s="54"/>
      <c r="EA4" s="54"/>
      <c r="EB4" s="54"/>
      <c r="EC4" s="54"/>
      <c r="ED4" s="54"/>
      <c r="EE4" s="54"/>
      <c r="EF4" s="54"/>
      <c r="EG4" s="54"/>
      <c r="EH4" s="54"/>
      <c r="EI4" s="54"/>
      <c r="EJ4" s="54"/>
      <c r="EK4" s="54"/>
      <c r="EL4" s="54"/>
      <c r="EM4" s="54"/>
      <c r="EN4" s="54"/>
      <c r="EO4" s="54"/>
      <c r="EP4" s="54"/>
      <c r="EQ4" s="54"/>
      <c r="ER4" s="54"/>
      <c r="ES4" s="54"/>
      <c r="ET4" s="54"/>
      <c r="EU4" s="54"/>
      <c r="EV4" s="54"/>
      <c r="EW4" s="54"/>
      <c r="EX4" s="54"/>
      <c r="EY4" s="54"/>
      <c r="EZ4" s="54"/>
      <c r="FA4" s="54"/>
      <c r="FB4" s="54"/>
      <c r="FC4" s="54"/>
      <c r="FD4" s="54"/>
      <c r="FE4" s="54"/>
      <c r="FF4" s="54"/>
      <c r="FG4" s="54"/>
      <c r="FH4" s="54"/>
      <c r="FI4" s="54"/>
      <c r="FJ4" s="54"/>
      <c r="FK4" s="54"/>
      <c r="FL4" s="54"/>
      <c r="FM4" s="54"/>
      <c r="FN4" s="54"/>
      <c r="FO4" s="54"/>
      <c r="FP4" s="54"/>
      <c r="FQ4" s="54"/>
      <c r="FR4" s="54"/>
      <c r="FS4" s="54"/>
      <c r="FT4" s="54"/>
      <c r="FU4" s="54"/>
      <c r="FV4" s="54"/>
      <c r="FW4" s="54"/>
      <c r="FX4" s="54"/>
      <c r="FY4" s="54"/>
      <c r="FZ4" s="54"/>
      <c r="GA4" s="54"/>
      <c r="GB4" s="54"/>
      <c r="GC4" s="54"/>
      <c r="GD4" s="54"/>
      <c r="GE4" s="54"/>
      <c r="GF4" s="54"/>
      <c r="GG4" s="54"/>
      <c r="GH4" s="54"/>
      <c r="GI4" s="54"/>
      <c r="GJ4" s="54"/>
      <c r="GK4" s="54"/>
      <c r="GL4" s="54"/>
      <c r="GM4" s="54"/>
      <c r="GN4" s="54"/>
      <c r="GO4" s="54"/>
      <c r="GP4" s="54"/>
      <c r="GQ4" s="54"/>
      <c r="GR4" s="54"/>
      <c r="GS4" s="54"/>
      <c r="GT4" s="54"/>
      <c r="GU4" s="54"/>
      <c r="GV4" s="54"/>
      <c r="GW4" s="54"/>
      <c r="GX4" s="54"/>
      <c r="GY4" s="54"/>
      <c r="GZ4" s="54"/>
      <c r="HA4" s="54"/>
      <c r="HB4" s="54"/>
      <c r="HC4" s="54"/>
      <c r="HD4" s="54"/>
      <c r="HE4" s="54"/>
      <c r="HF4" s="54"/>
      <c r="HG4" s="54"/>
      <c r="HH4" s="54"/>
      <c r="HI4" s="54"/>
      <c r="HJ4" s="54"/>
      <c r="HK4" s="54"/>
      <c r="HL4" s="54"/>
      <c r="HM4" s="54"/>
      <c r="HN4" s="54"/>
      <c r="HO4" s="54"/>
      <c r="HP4" s="54"/>
      <c r="HQ4" s="54"/>
      <c r="HR4" s="54"/>
      <c r="HS4" s="54"/>
      <c r="HT4" s="54"/>
      <c r="HU4" s="54"/>
      <c r="HV4" s="54"/>
      <c r="HW4" s="54"/>
      <c r="HX4" s="54"/>
      <c r="HY4" s="54"/>
      <c r="HZ4" s="54"/>
      <c r="IA4" s="54"/>
      <c r="IB4" s="54"/>
      <c r="IC4" s="54"/>
      <c r="ID4" s="54"/>
      <c r="IE4" s="54"/>
      <c r="IF4" s="54"/>
      <c r="IG4" s="54"/>
      <c r="IH4" s="54"/>
      <c r="II4" s="54"/>
      <c r="IJ4" s="54"/>
      <c r="IK4" s="54"/>
      <c r="IL4" s="54"/>
      <c r="IM4" s="54"/>
      <c r="IN4" s="54"/>
      <c r="IO4" s="54"/>
      <c r="IP4" s="54"/>
      <c r="IQ4" s="54"/>
      <c r="IR4" s="54"/>
      <c r="IS4" s="54"/>
      <c r="IT4" s="54"/>
      <c r="IU4" s="54"/>
      <c r="IV4" s="54"/>
    </row>
    <row r="5" spans="1:256" ht="18" customHeight="1">
      <c r="A5" s="95" t="s">
        <v>19</v>
      </c>
      <c r="B5" s="94">
        <v>2443</v>
      </c>
      <c r="C5" s="93">
        <v>19304</v>
      </c>
      <c r="D5" s="93">
        <v>1869</v>
      </c>
      <c r="E5" s="93">
        <v>80579</v>
      </c>
      <c r="F5" s="91"/>
      <c r="G5" s="64"/>
      <c r="H5" s="64"/>
      <c r="I5" s="64"/>
      <c r="J5" s="64"/>
      <c r="K5" s="64"/>
      <c r="L5" s="64"/>
      <c r="M5" s="64"/>
      <c r="N5" s="64"/>
      <c r="O5" s="64"/>
      <c r="P5" s="64"/>
      <c r="Q5" s="64"/>
      <c r="R5" s="64"/>
      <c r="S5" s="64"/>
      <c r="T5" s="64"/>
      <c r="U5" s="64"/>
      <c r="V5" s="64"/>
      <c r="W5" s="64"/>
      <c r="X5" s="64"/>
      <c r="Y5" s="64"/>
      <c r="Z5" s="64"/>
      <c r="AA5" s="64"/>
      <c r="AB5" s="64"/>
      <c r="AC5" s="64"/>
      <c r="AD5" s="64"/>
      <c r="AE5" s="64"/>
      <c r="AF5" s="64"/>
      <c r="AG5" s="64"/>
      <c r="AH5" s="64"/>
      <c r="AI5" s="64"/>
      <c r="AJ5" s="64"/>
      <c r="AK5" s="64"/>
      <c r="AL5" s="64"/>
      <c r="AM5" s="64"/>
      <c r="AN5" s="64"/>
      <c r="AO5" s="64"/>
      <c r="AP5" s="64"/>
      <c r="AQ5" s="64"/>
      <c r="AR5" s="64"/>
      <c r="AS5" s="64"/>
      <c r="AT5" s="64"/>
      <c r="AU5" s="64"/>
      <c r="AV5" s="64"/>
      <c r="AW5" s="64"/>
      <c r="AX5" s="64"/>
      <c r="AY5" s="64"/>
      <c r="AZ5" s="64"/>
      <c r="BA5" s="64"/>
      <c r="BB5" s="64"/>
      <c r="BC5" s="64"/>
      <c r="BD5" s="64"/>
      <c r="BE5" s="64"/>
      <c r="BF5" s="64"/>
      <c r="BG5" s="64"/>
      <c r="BH5" s="64"/>
      <c r="BI5" s="64"/>
      <c r="BJ5" s="64"/>
      <c r="BK5" s="64"/>
      <c r="BL5" s="64"/>
      <c r="BM5" s="64"/>
      <c r="BN5" s="64"/>
      <c r="BO5" s="64"/>
      <c r="BP5" s="64"/>
      <c r="BQ5" s="64"/>
      <c r="BR5" s="64"/>
      <c r="BS5" s="64"/>
      <c r="BT5" s="64"/>
      <c r="BU5" s="64"/>
      <c r="BV5" s="64"/>
      <c r="BW5" s="64"/>
      <c r="BX5" s="64"/>
      <c r="BY5" s="64"/>
      <c r="BZ5" s="64"/>
      <c r="CA5" s="64"/>
      <c r="CB5" s="64"/>
      <c r="CC5" s="64"/>
      <c r="CD5" s="64"/>
      <c r="CE5" s="64"/>
      <c r="CF5" s="64"/>
      <c r="CG5" s="64"/>
      <c r="CH5" s="64"/>
      <c r="CI5" s="64"/>
      <c r="CJ5" s="64"/>
      <c r="CK5" s="64"/>
      <c r="CL5" s="64"/>
      <c r="CM5" s="64"/>
      <c r="CN5" s="64"/>
      <c r="CO5" s="64"/>
      <c r="CP5" s="64"/>
      <c r="CQ5" s="64"/>
      <c r="CR5" s="64"/>
      <c r="CS5" s="64"/>
      <c r="CT5" s="64"/>
      <c r="CU5" s="64"/>
      <c r="CV5" s="64"/>
      <c r="CW5" s="64"/>
      <c r="CX5" s="64"/>
      <c r="CY5" s="64"/>
      <c r="CZ5" s="64"/>
      <c r="DA5" s="64"/>
      <c r="DB5" s="64"/>
      <c r="DC5" s="64"/>
      <c r="DD5" s="64"/>
      <c r="DE5" s="64"/>
      <c r="DF5" s="64"/>
      <c r="DG5" s="64"/>
      <c r="DH5" s="64"/>
      <c r="DI5" s="64"/>
      <c r="DJ5" s="64"/>
      <c r="DK5" s="64"/>
      <c r="DL5" s="64"/>
      <c r="DM5" s="64"/>
      <c r="DN5" s="64"/>
      <c r="DO5" s="64"/>
      <c r="DP5" s="64"/>
      <c r="DQ5" s="64"/>
      <c r="DR5" s="64"/>
      <c r="DS5" s="64"/>
      <c r="DT5" s="64"/>
      <c r="DU5" s="64"/>
      <c r="DV5" s="64"/>
      <c r="DW5" s="64"/>
      <c r="DX5" s="64"/>
      <c r="DY5" s="64"/>
      <c r="DZ5" s="64"/>
      <c r="EA5" s="64"/>
      <c r="EB5" s="64"/>
      <c r="EC5" s="64"/>
      <c r="ED5" s="64"/>
      <c r="EE5" s="64"/>
      <c r="EF5" s="64"/>
      <c r="EG5" s="64"/>
      <c r="EH5" s="64"/>
      <c r="EI5" s="64"/>
      <c r="EJ5" s="64"/>
      <c r="EK5" s="64"/>
      <c r="EL5" s="64"/>
      <c r="EM5" s="64"/>
      <c r="EN5" s="64"/>
      <c r="EO5" s="64"/>
      <c r="EP5" s="64"/>
      <c r="EQ5" s="64"/>
      <c r="ER5" s="64"/>
      <c r="ES5" s="64"/>
      <c r="ET5" s="64"/>
      <c r="EU5" s="64"/>
      <c r="EV5" s="64"/>
      <c r="EW5" s="64"/>
      <c r="EX5" s="64"/>
      <c r="EY5" s="64"/>
      <c r="EZ5" s="64"/>
      <c r="FA5" s="64"/>
      <c r="FB5" s="64"/>
      <c r="FC5" s="64"/>
      <c r="FD5" s="64"/>
      <c r="FE5" s="64"/>
      <c r="FF5" s="64"/>
      <c r="FG5" s="64"/>
      <c r="FH5" s="64"/>
      <c r="FI5" s="64"/>
      <c r="FJ5" s="64"/>
      <c r="FK5" s="64"/>
      <c r="FL5" s="64"/>
      <c r="FM5" s="64"/>
      <c r="FN5" s="64"/>
      <c r="FO5" s="64"/>
      <c r="FP5" s="64"/>
      <c r="FQ5" s="64"/>
      <c r="FR5" s="64"/>
      <c r="FS5" s="64"/>
      <c r="FT5" s="64"/>
      <c r="FU5" s="64"/>
      <c r="FV5" s="64"/>
      <c r="FW5" s="64"/>
      <c r="FX5" s="64"/>
      <c r="FY5" s="64"/>
      <c r="FZ5" s="64"/>
      <c r="GA5" s="64"/>
      <c r="GB5" s="64"/>
      <c r="GC5" s="64"/>
      <c r="GD5" s="64"/>
      <c r="GE5" s="64"/>
      <c r="GF5" s="64"/>
      <c r="GG5" s="64"/>
      <c r="GH5" s="64"/>
      <c r="GI5" s="64"/>
      <c r="GJ5" s="64"/>
      <c r="GK5" s="64"/>
      <c r="GL5" s="64"/>
      <c r="GM5" s="64"/>
      <c r="GN5" s="64"/>
      <c r="GO5" s="64"/>
      <c r="GP5" s="64"/>
      <c r="GQ5" s="64"/>
      <c r="GR5" s="64"/>
      <c r="GS5" s="64"/>
      <c r="GT5" s="64"/>
      <c r="GU5" s="64"/>
      <c r="GV5" s="64"/>
      <c r="GW5" s="64"/>
      <c r="GX5" s="64"/>
      <c r="GY5" s="64"/>
      <c r="GZ5" s="64"/>
      <c r="HA5" s="64"/>
      <c r="HB5" s="64"/>
      <c r="HC5" s="64"/>
      <c r="HD5" s="64"/>
      <c r="HE5" s="64"/>
      <c r="HF5" s="64"/>
      <c r="HG5" s="64"/>
      <c r="HH5" s="64"/>
      <c r="HI5" s="64"/>
      <c r="HJ5" s="64"/>
      <c r="HK5" s="64"/>
      <c r="HL5" s="64"/>
      <c r="HM5" s="64"/>
      <c r="HN5" s="64"/>
      <c r="HO5" s="64"/>
      <c r="HP5" s="64"/>
      <c r="HQ5" s="64"/>
      <c r="HR5" s="64"/>
      <c r="HS5" s="64"/>
      <c r="HT5" s="64"/>
      <c r="HU5" s="64"/>
      <c r="HV5" s="64"/>
      <c r="HW5" s="64"/>
      <c r="HX5" s="64"/>
      <c r="HY5" s="64"/>
      <c r="HZ5" s="64"/>
      <c r="IA5" s="64"/>
      <c r="IB5" s="64"/>
      <c r="IC5" s="64"/>
      <c r="ID5" s="64"/>
      <c r="IE5" s="64"/>
      <c r="IF5" s="64"/>
      <c r="IG5" s="64"/>
      <c r="IH5" s="64"/>
      <c r="II5" s="64"/>
      <c r="IJ5" s="64"/>
      <c r="IK5" s="64"/>
      <c r="IL5" s="64"/>
      <c r="IM5" s="64"/>
      <c r="IN5" s="64"/>
      <c r="IO5" s="64"/>
      <c r="IP5" s="64"/>
      <c r="IQ5" s="64"/>
      <c r="IR5" s="64"/>
      <c r="IS5" s="64"/>
      <c r="IT5" s="64"/>
      <c r="IU5" s="64"/>
      <c r="IV5" s="64"/>
    </row>
    <row r="6" spans="1:256" ht="18" customHeight="1">
      <c r="A6" s="95">
        <v>2</v>
      </c>
      <c r="B6" s="94">
        <v>2552</v>
      </c>
      <c r="C6" s="93">
        <v>19285</v>
      </c>
      <c r="D6" s="93">
        <v>1739</v>
      </c>
      <c r="E6" s="93">
        <v>54199</v>
      </c>
      <c r="F6" s="91"/>
      <c r="G6" s="64"/>
      <c r="H6" s="64"/>
      <c r="I6" s="64"/>
      <c r="J6" s="64"/>
      <c r="K6" s="64"/>
      <c r="L6" s="64"/>
      <c r="M6" s="64"/>
      <c r="N6" s="64"/>
      <c r="O6" s="64"/>
      <c r="P6" s="64"/>
      <c r="Q6" s="64"/>
      <c r="R6" s="64"/>
      <c r="S6" s="64"/>
      <c r="T6" s="64"/>
      <c r="U6" s="64"/>
      <c r="V6" s="64"/>
      <c r="W6" s="64"/>
      <c r="X6" s="64"/>
      <c r="Y6" s="64"/>
      <c r="Z6" s="64"/>
      <c r="AA6" s="64"/>
      <c r="AB6" s="64"/>
      <c r="AC6" s="64"/>
      <c r="AD6" s="64"/>
      <c r="AE6" s="64"/>
      <c r="AF6" s="64"/>
      <c r="AG6" s="64"/>
      <c r="AH6" s="64"/>
      <c r="AI6" s="64"/>
      <c r="AJ6" s="64"/>
      <c r="AK6" s="64"/>
      <c r="AL6" s="64"/>
      <c r="AM6" s="64"/>
      <c r="AN6" s="64"/>
      <c r="AO6" s="64"/>
      <c r="AP6" s="64"/>
      <c r="AQ6" s="64"/>
      <c r="AR6" s="64"/>
      <c r="AS6" s="64"/>
      <c r="AT6" s="64"/>
      <c r="AU6" s="64"/>
      <c r="AV6" s="64"/>
      <c r="AW6" s="64"/>
      <c r="AX6" s="64"/>
      <c r="AY6" s="64"/>
      <c r="AZ6" s="64"/>
      <c r="BA6" s="64"/>
      <c r="BB6" s="64"/>
      <c r="BC6" s="64"/>
      <c r="BD6" s="64"/>
      <c r="BE6" s="64"/>
      <c r="BF6" s="64"/>
      <c r="BG6" s="64"/>
      <c r="BH6" s="64"/>
      <c r="BI6" s="64"/>
      <c r="BJ6" s="64"/>
      <c r="BK6" s="64"/>
      <c r="BL6" s="64"/>
      <c r="BM6" s="64"/>
      <c r="BN6" s="64"/>
      <c r="BO6" s="64"/>
      <c r="BP6" s="64"/>
      <c r="BQ6" s="64"/>
      <c r="BR6" s="64"/>
      <c r="BS6" s="64"/>
      <c r="BT6" s="64"/>
      <c r="BU6" s="64"/>
      <c r="BV6" s="64"/>
      <c r="BW6" s="64"/>
      <c r="BX6" s="64"/>
      <c r="BY6" s="64"/>
      <c r="BZ6" s="64"/>
      <c r="CA6" s="64"/>
      <c r="CB6" s="64"/>
      <c r="CC6" s="64"/>
      <c r="CD6" s="64"/>
      <c r="CE6" s="64"/>
      <c r="CF6" s="64"/>
      <c r="CG6" s="64"/>
      <c r="CH6" s="64"/>
      <c r="CI6" s="64"/>
      <c r="CJ6" s="64"/>
      <c r="CK6" s="64"/>
      <c r="CL6" s="64"/>
      <c r="CM6" s="64"/>
      <c r="CN6" s="64"/>
      <c r="CO6" s="64"/>
      <c r="CP6" s="64"/>
      <c r="CQ6" s="64"/>
      <c r="CR6" s="64"/>
      <c r="CS6" s="64"/>
      <c r="CT6" s="64"/>
      <c r="CU6" s="64"/>
      <c r="CV6" s="64"/>
      <c r="CW6" s="64"/>
      <c r="CX6" s="64"/>
      <c r="CY6" s="64"/>
      <c r="CZ6" s="64"/>
      <c r="DA6" s="64"/>
      <c r="DB6" s="64"/>
      <c r="DC6" s="64"/>
      <c r="DD6" s="64"/>
      <c r="DE6" s="64"/>
      <c r="DF6" s="64"/>
      <c r="DG6" s="64"/>
      <c r="DH6" s="64"/>
      <c r="DI6" s="64"/>
      <c r="DJ6" s="64"/>
      <c r="DK6" s="64"/>
      <c r="DL6" s="64"/>
      <c r="DM6" s="64"/>
      <c r="DN6" s="64"/>
      <c r="DO6" s="64"/>
      <c r="DP6" s="64"/>
      <c r="DQ6" s="64"/>
      <c r="DR6" s="64"/>
      <c r="DS6" s="64"/>
      <c r="DT6" s="64"/>
      <c r="DU6" s="64"/>
      <c r="DV6" s="64"/>
      <c r="DW6" s="64"/>
      <c r="DX6" s="64"/>
      <c r="DY6" s="64"/>
      <c r="DZ6" s="64"/>
      <c r="EA6" s="64"/>
      <c r="EB6" s="64"/>
      <c r="EC6" s="64"/>
      <c r="ED6" s="64"/>
      <c r="EE6" s="64"/>
      <c r="EF6" s="64"/>
      <c r="EG6" s="64"/>
      <c r="EH6" s="64"/>
      <c r="EI6" s="64"/>
      <c r="EJ6" s="64"/>
      <c r="EK6" s="64"/>
      <c r="EL6" s="64"/>
      <c r="EM6" s="64"/>
      <c r="EN6" s="64"/>
      <c r="EO6" s="64"/>
      <c r="EP6" s="64"/>
      <c r="EQ6" s="64"/>
      <c r="ER6" s="64"/>
      <c r="ES6" s="64"/>
      <c r="ET6" s="64"/>
      <c r="EU6" s="64"/>
      <c r="EV6" s="64"/>
      <c r="EW6" s="64"/>
      <c r="EX6" s="64"/>
      <c r="EY6" s="64"/>
      <c r="EZ6" s="64"/>
      <c r="FA6" s="64"/>
      <c r="FB6" s="64"/>
      <c r="FC6" s="64"/>
      <c r="FD6" s="64"/>
      <c r="FE6" s="64"/>
      <c r="FF6" s="64"/>
      <c r="FG6" s="64"/>
      <c r="FH6" s="64"/>
      <c r="FI6" s="64"/>
      <c r="FJ6" s="64"/>
      <c r="FK6" s="64"/>
      <c r="FL6" s="64"/>
      <c r="FM6" s="64"/>
      <c r="FN6" s="64"/>
      <c r="FO6" s="64"/>
      <c r="FP6" s="64"/>
      <c r="FQ6" s="64"/>
      <c r="FR6" s="64"/>
      <c r="FS6" s="64"/>
      <c r="FT6" s="64"/>
      <c r="FU6" s="64"/>
      <c r="FV6" s="64"/>
      <c r="FW6" s="64"/>
      <c r="FX6" s="64"/>
      <c r="FY6" s="64"/>
      <c r="FZ6" s="64"/>
      <c r="GA6" s="64"/>
      <c r="GB6" s="64"/>
      <c r="GC6" s="64"/>
      <c r="GD6" s="64"/>
      <c r="GE6" s="64"/>
      <c r="GF6" s="64"/>
      <c r="GG6" s="64"/>
      <c r="GH6" s="64"/>
      <c r="GI6" s="64"/>
      <c r="GJ6" s="64"/>
      <c r="GK6" s="64"/>
      <c r="GL6" s="64"/>
      <c r="GM6" s="64"/>
      <c r="GN6" s="64"/>
      <c r="GO6" s="64"/>
      <c r="GP6" s="64"/>
      <c r="GQ6" s="64"/>
      <c r="GR6" s="64"/>
      <c r="GS6" s="64"/>
      <c r="GT6" s="64"/>
      <c r="GU6" s="64"/>
      <c r="GV6" s="64"/>
      <c r="GW6" s="64"/>
      <c r="GX6" s="64"/>
      <c r="GY6" s="64"/>
      <c r="GZ6" s="64"/>
      <c r="HA6" s="64"/>
      <c r="HB6" s="64"/>
      <c r="HC6" s="64"/>
      <c r="HD6" s="64"/>
      <c r="HE6" s="64"/>
      <c r="HF6" s="64"/>
      <c r="HG6" s="64"/>
      <c r="HH6" s="64"/>
      <c r="HI6" s="64"/>
      <c r="HJ6" s="64"/>
      <c r="HK6" s="64"/>
      <c r="HL6" s="64"/>
      <c r="HM6" s="64"/>
      <c r="HN6" s="64"/>
      <c r="HO6" s="64"/>
      <c r="HP6" s="64"/>
      <c r="HQ6" s="64"/>
      <c r="HR6" s="64"/>
      <c r="HS6" s="64"/>
      <c r="HT6" s="64"/>
      <c r="HU6" s="64"/>
      <c r="HV6" s="64"/>
      <c r="HW6" s="64"/>
      <c r="HX6" s="64"/>
      <c r="HY6" s="64"/>
      <c r="HZ6" s="64"/>
      <c r="IA6" s="64"/>
      <c r="IB6" s="64"/>
      <c r="IC6" s="64"/>
      <c r="ID6" s="64"/>
      <c r="IE6" s="64"/>
      <c r="IF6" s="64"/>
      <c r="IG6" s="64"/>
      <c r="IH6" s="64"/>
      <c r="II6" s="64"/>
      <c r="IJ6" s="64"/>
      <c r="IK6" s="64"/>
      <c r="IL6" s="64"/>
      <c r="IM6" s="64"/>
      <c r="IN6" s="64"/>
      <c r="IO6" s="64"/>
      <c r="IP6" s="64"/>
      <c r="IQ6" s="64"/>
      <c r="IR6" s="64"/>
      <c r="IS6" s="64"/>
      <c r="IT6" s="64"/>
      <c r="IU6" s="64"/>
      <c r="IV6" s="64"/>
    </row>
    <row r="7" spans="1:256" ht="18" customHeight="1">
      <c r="A7" s="92">
        <v>3</v>
      </c>
      <c r="B7" s="921">
        <v>2648</v>
      </c>
      <c r="C7" s="922">
        <v>19380</v>
      </c>
      <c r="D7" s="922">
        <v>1076</v>
      </c>
      <c r="E7" s="922">
        <v>64610</v>
      </c>
      <c r="F7" s="91"/>
      <c r="G7" s="64"/>
      <c r="H7" s="64"/>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4"/>
      <c r="AR7" s="64"/>
      <c r="AS7" s="64"/>
      <c r="AT7" s="64"/>
      <c r="AU7" s="64"/>
      <c r="AV7" s="64"/>
      <c r="AW7" s="64"/>
      <c r="AX7" s="64"/>
      <c r="AY7" s="64"/>
      <c r="AZ7" s="64"/>
      <c r="BA7" s="64"/>
      <c r="BB7" s="64"/>
      <c r="BC7" s="64"/>
      <c r="BD7" s="64"/>
      <c r="BE7" s="64"/>
      <c r="BF7" s="64"/>
      <c r="BG7" s="64"/>
      <c r="BH7" s="64"/>
      <c r="BI7" s="64"/>
      <c r="BJ7" s="64"/>
      <c r="BK7" s="64"/>
      <c r="BL7" s="64"/>
      <c r="BM7" s="64"/>
      <c r="BN7" s="64"/>
      <c r="BO7" s="64"/>
      <c r="BP7" s="64"/>
      <c r="BQ7" s="64"/>
      <c r="BR7" s="64"/>
      <c r="BS7" s="64"/>
      <c r="BT7" s="64"/>
      <c r="BU7" s="64"/>
      <c r="BV7" s="64"/>
      <c r="BW7" s="64"/>
      <c r="BX7" s="64"/>
      <c r="BY7" s="64"/>
      <c r="BZ7" s="64"/>
      <c r="CA7" s="64"/>
      <c r="CB7" s="64"/>
      <c r="CC7" s="64"/>
      <c r="CD7" s="64"/>
      <c r="CE7" s="64"/>
      <c r="CF7" s="64"/>
      <c r="CG7" s="64"/>
      <c r="CH7" s="64"/>
      <c r="CI7" s="64"/>
      <c r="CJ7" s="64"/>
      <c r="CK7" s="64"/>
      <c r="CL7" s="64"/>
      <c r="CM7" s="64"/>
      <c r="CN7" s="64"/>
      <c r="CO7" s="64"/>
      <c r="CP7" s="64"/>
      <c r="CQ7" s="64"/>
      <c r="CR7" s="64"/>
      <c r="CS7" s="64"/>
      <c r="CT7" s="64"/>
      <c r="CU7" s="64"/>
      <c r="CV7" s="64"/>
      <c r="CW7" s="64"/>
      <c r="CX7" s="64"/>
      <c r="CY7" s="64"/>
      <c r="CZ7" s="64"/>
      <c r="DA7" s="64"/>
      <c r="DB7" s="64"/>
      <c r="DC7" s="64"/>
      <c r="DD7" s="64"/>
      <c r="DE7" s="64"/>
      <c r="DF7" s="64"/>
      <c r="DG7" s="64"/>
      <c r="DH7" s="64"/>
      <c r="DI7" s="64"/>
      <c r="DJ7" s="64"/>
      <c r="DK7" s="64"/>
      <c r="DL7" s="64"/>
      <c r="DM7" s="64"/>
      <c r="DN7" s="64"/>
      <c r="DO7" s="64"/>
      <c r="DP7" s="64"/>
      <c r="DQ7" s="64"/>
      <c r="DR7" s="64"/>
      <c r="DS7" s="64"/>
      <c r="DT7" s="64"/>
      <c r="DU7" s="64"/>
      <c r="DV7" s="64"/>
      <c r="DW7" s="64"/>
      <c r="DX7" s="64"/>
      <c r="DY7" s="64"/>
      <c r="DZ7" s="64"/>
      <c r="EA7" s="64"/>
      <c r="EB7" s="64"/>
      <c r="EC7" s="64"/>
      <c r="ED7" s="64"/>
      <c r="EE7" s="64"/>
      <c r="EF7" s="64"/>
      <c r="EG7" s="64"/>
      <c r="EH7" s="64"/>
      <c r="EI7" s="64"/>
      <c r="EJ7" s="64"/>
      <c r="EK7" s="64"/>
      <c r="EL7" s="64"/>
      <c r="EM7" s="64"/>
      <c r="EN7" s="64"/>
      <c r="EO7" s="64"/>
      <c r="EP7" s="64"/>
      <c r="EQ7" s="64"/>
      <c r="ER7" s="64"/>
      <c r="ES7" s="64"/>
      <c r="ET7" s="64"/>
      <c r="EU7" s="64"/>
      <c r="EV7" s="64"/>
      <c r="EW7" s="64"/>
      <c r="EX7" s="64"/>
      <c r="EY7" s="64"/>
      <c r="EZ7" s="64"/>
      <c r="FA7" s="64"/>
      <c r="FB7" s="64"/>
      <c r="FC7" s="64"/>
      <c r="FD7" s="64"/>
      <c r="FE7" s="64"/>
      <c r="FF7" s="64"/>
      <c r="FG7" s="64"/>
      <c r="FH7" s="64"/>
      <c r="FI7" s="64"/>
      <c r="FJ7" s="64"/>
      <c r="FK7" s="64"/>
      <c r="FL7" s="64"/>
      <c r="FM7" s="64"/>
      <c r="FN7" s="64"/>
      <c r="FO7" s="64"/>
      <c r="FP7" s="64"/>
      <c r="FQ7" s="64"/>
      <c r="FR7" s="64"/>
      <c r="FS7" s="64"/>
      <c r="FT7" s="64"/>
      <c r="FU7" s="64"/>
      <c r="FV7" s="64"/>
      <c r="FW7" s="64"/>
      <c r="FX7" s="64"/>
      <c r="FY7" s="64"/>
      <c r="FZ7" s="64"/>
      <c r="GA7" s="64"/>
      <c r="GB7" s="64"/>
      <c r="GC7" s="64"/>
      <c r="GD7" s="64"/>
      <c r="GE7" s="64"/>
      <c r="GF7" s="64"/>
      <c r="GG7" s="64"/>
      <c r="GH7" s="64"/>
      <c r="GI7" s="64"/>
      <c r="GJ7" s="64"/>
      <c r="GK7" s="64"/>
      <c r="GL7" s="64"/>
      <c r="GM7" s="64"/>
      <c r="GN7" s="64"/>
      <c r="GO7" s="64"/>
      <c r="GP7" s="64"/>
      <c r="GQ7" s="64"/>
      <c r="GR7" s="64"/>
      <c r="GS7" s="64"/>
      <c r="GT7" s="64"/>
      <c r="GU7" s="64"/>
      <c r="GV7" s="64"/>
      <c r="GW7" s="64"/>
      <c r="GX7" s="64"/>
      <c r="GY7" s="64"/>
      <c r="GZ7" s="64"/>
      <c r="HA7" s="64"/>
      <c r="HB7" s="64"/>
      <c r="HC7" s="64"/>
      <c r="HD7" s="64"/>
      <c r="HE7" s="64"/>
      <c r="HF7" s="64"/>
      <c r="HG7" s="64"/>
      <c r="HH7" s="64"/>
      <c r="HI7" s="64"/>
      <c r="HJ7" s="64"/>
      <c r="HK7" s="64"/>
      <c r="HL7" s="64"/>
      <c r="HM7" s="64"/>
      <c r="HN7" s="64"/>
      <c r="HO7" s="64"/>
      <c r="HP7" s="64"/>
      <c r="HQ7" s="64"/>
      <c r="HR7" s="64"/>
      <c r="HS7" s="64"/>
      <c r="HT7" s="64"/>
      <c r="HU7" s="64"/>
      <c r="HV7" s="64"/>
      <c r="HW7" s="64"/>
      <c r="HX7" s="64"/>
      <c r="HY7" s="64"/>
      <c r="HZ7" s="64"/>
      <c r="IA7" s="64"/>
      <c r="IB7" s="64"/>
      <c r="IC7" s="64"/>
      <c r="ID7" s="64"/>
      <c r="IE7" s="64"/>
      <c r="IF7" s="64"/>
      <c r="IG7" s="64"/>
      <c r="IH7" s="64"/>
      <c r="II7" s="64"/>
      <c r="IJ7" s="64"/>
      <c r="IK7" s="64"/>
      <c r="IL7" s="64"/>
      <c r="IM7" s="64"/>
      <c r="IN7" s="64"/>
      <c r="IO7" s="64"/>
      <c r="IP7" s="64"/>
      <c r="IQ7" s="64"/>
      <c r="IR7" s="64"/>
      <c r="IS7" s="64"/>
      <c r="IT7" s="64"/>
      <c r="IU7" s="64"/>
      <c r="IV7" s="64"/>
    </row>
    <row r="8" spans="1:256">
      <c r="A8" s="90" t="s">
        <v>71</v>
      </c>
      <c r="B8" s="53"/>
      <c r="C8" s="53"/>
      <c r="D8" s="53"/>
      <c r="E8" s="53"/>
      <c r="F8" s="53"/>
      <c r="G8" s="53"/>
    </row>
    <row r="9" spans="1:256">
      <c r="A9" s="53"/>
      <c r="B9" s="53"/>
      <c r="C9" s="53"/>
      <c r="D9" s="89"/>
      <c r="E9" s="53"/>
      <c r="F9" s="53"/>
      <c r="G9" s="53"/>
    </row>
    <row r="10" spans="1:256">
      <c r="A10" s="53"/>
      <c r="B10" s="53"/>
      <c r="C10" s="53"/>
      <c r="D10" s="53"/>
      <c r="E10" s="53"/>
      <c r="F10" s="53"/>
      <c r="G10" s="53"/>
    </row>
    <row r="11" spans="1:256">
      <c r="A11" s="53"/>
      <c r="B11" s="53"/>
      <c r="C11" s="53"/>
      <c r="D11" s="53"/>
      <c r="E11" s="53"/>
      <c r="F11" s="53"/>
      <c r="G11" s="53"/>
    </row>
    <row r="12" spans="1:256">
      <c r="A12" s="53"/>
      <c r="B12" s="53"/>
      <c r="C12" s="53"/>
      <c r="D12" s="53"/>
      <c r="E12" s="53"/>
      <c r="F12" s="53"/>
      <c r="G12" s="53"/>
    </row>
    <row r="13" spans="1:256">
      <c r="A13" s="53"/>
      <c r="B13" s="53"/>
      <c r="C13" s="53"/>
      <c r="D13" s="53"/>
      <c r="E13" s="53"/>
      <c r="F13" s="53"/>
      <c r="G13" s="53"/>
    </row>
    <row r="14" spans="1:256">
      <c r="A14" s="53"/>
      <c r="B14" s="53"/>
      <c r="C14" s="53"/>
      <c r="D14" s="53"/>
      <c r="E14" s="53"/>
      <c r="F14" s="53"/>
      <c r="G14" s="53"/>
    </row>
    <row r="15" spans="1:256">
      <c r="A15" s="53"/>
      <c r="B15" s="53"/>
      <c r="C15" s="53"/>
      <c r="D15" s="53"/>
      <c r="E15" s="53"/>
      <c r="F15" s="53"/>
      <c r="G15" s="53"/>
    </row>
    <row r="16" spans="1:256">
      <c r="A16" s="53"/>
      <c r="B16" s="53"/>
      <c r="C16" s="53"/>
      <c r="D16" s="53"/>
      <c r="E16" s="53"/>
      <c r="F16" s="53"/>
      <c r="G16" s="53"/>
    </row>
    <row r="17" spans="1:7">
      <c r="A17" s="53"/>
      <c r="B17" s="53"/>
      <c r="C17" s="53"/>
      <c r="D17" s="53"/>
      <c r="E17" s="53"/>
      <c r="F17" s="53"/>
      <c r="G17" s="53"/>
    </row>
    <row r="18" spans="1:7">
      <c r="A18" s="53"/>
      <c r="B18" s="53"/>
      <c r="C18" s="53"/>
      <c r="D18" s="53"/>
      <c r="E18" s="53"/>
      <c r="F18" s="53"/>
      <c r="G18" s="53"/>
    </row>
    <row r="19" spans="1:7">
      <c r="A19" s="53"/>
      <c r="B19" s="53"/>
      <c r="C19" s="53"/>
      <c r="D19" s="53"/>
      <c r="E19" s="53"/>
      <c r="F19" s="53"/>
      <c r="G19" s="53"/>
    </row>
    <row r="20" spans="1:7">
      <c r="A20" s="53"/>
      <c r="B20" s="53"/>
      <c r="C20" s="53"/>
      <c r="D20" s="53"/>
      <c r="E20" s="53"/>
      <c r="F20" s="53"/>
      <c r="G20" s="53"/>
    </row>
    <row r="21" spans="1:7">
      <c r="A21" s="53"/>
      <c r="B21" s="53"/>
      <c r="C21" s="53"/>
      <c r="D21" s="53"/>
      <c r="E21" s="53"/>
      <c r="F21" s="53"/>
      <c r="G21" s="53"/>
    </row>
    <row r="22" spans="1:7">
      <c r="A22" s="53"/>
      <c r="B22" s="53"/>
      <c r="C22" s="53"/>
      <c r="D22" s="53"/>
      <c r="E22" s="53"/>
      <c r="F22" s="53"/>
      <c r="G22" s="53"/>
    </row>
    <row r="23" spans="1:7">
      <c r="A23" s="53"/>
      <c r="B23" s="53"/>
      <c r="C23" s="53"/>
      <c r="D23" s="53"/>
      <c r="E23" s="53"/>
      <c r="F23" s="53"/>
      <c r="G23" s="53"/>
    </row>
    <row r="25" spans="1:7">
      <c r="B25" s="88"/>
      <c r="C25" s="88"/>
      <c r="F25" s="88"/>
    </row>
  </sheetData>
  <mergeCells count="3">
    <mergeCell ref="B2:E2"/>
    <mergeCell ref="B3:D3"/>
    <mergeCell ref="E3:E4"/>
  </mergeCells>
  <phoneticPr fontId="5"/>
  <pageMargins left="0.70866141732283472" right="0.70866141732283472" top="0.74803149606299213" bottom="0.74803149606299213" header="0.31496062992125984" footer="0.31496062992125984"/>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D8C48-DF92-4BDD-99FA-6CE9F0E825A6}">
  <dimension ref="A1:H15"/>
  <sheetViews>
    <sheetView view="pageBreakPreview" zoomScaleNormal="100" zoomScaleSheetLayoutView="100" workbookViewId="0">
      <selection activeCell="E22" sqref="E22"/>
    </sheetView>
  </sheetViews>
  <sheetFormatPr defaultColWidth="9" defaultRowHeight="13.2"/>
  <cols>
    <col min="1" max="2" width="13.6640625" style="48" customWidth="1"/>
    <col min="3" max="3" width="18.6640625" style="48" customWidth="1"/>
    <col min="4" max="6" width="13.6640625" style="48" customWidth="1"/>
    <col min="7" max="7" width="10.6640625" style="48" customWidth="1"/>
    <col min="8" max="8" width="6.109375" style="48" customWidth="1"/>
    <col min="9" max="16384" width="9" style="48"/>
  </cols>
  <sheetData>
    <row r="1" spans="1:8" ht="15" customHeight="1">
      <c r="A1" s="138" t="s">
        <v>99</v>
      </c>
      <c r="B1" s="119"/>
      <c r="C1" s="119"/>
      <c r="D1" s="119"/>
      <c r="E1" s="119"/>
      <c r="F1" s="119"/>
    </row>
    <row r="2" spans="1:8" ht="9.9" customHeight="1" thickBot="1">
      <c r="A2" s="138"/>
      <c r="B2" s="119"/>
      <c r="C2" s="119"/>
      <c r="D2" s="119"/>
      <c r="E2" s="119"/>
      <c r="F2" s="119"/>
    </row>
    <row r="3" spans="1:8" s="122" customFormat="1" ht="15" customHeight="1" thickTop="1">
      <c r="A3" s="137" t="s">
        <v>29</v>
      </c>
      <c r="B3" s="136"/>
      <c r="C3" s="136"/>
      <c r="D3" s="136"/>
      <c r="E3" s="1065" t="s">
        <v>98</v>
      </c>
      <c r="F3" s="1065" t="s">
        <v>97</v>
      </c>
      <c r="G3" s="133"/>
    </row>
    <row r="4" spans="1:8" s="122" customFormat="1" ht="15" customHeight="1">
      <c r="A4" s="135" t="s">
        <v>96</v>
      </c>
      <c r="B4" s="134" t="s">
        <v>95</v>
      </c>
      <c r="C4" s="134" t="s">
        <v>94</v>
      </c>
      <c r="D4" s="134" t="s">
        <v>93</v>
      </c>
      <c r="E4" s="1066"/>
      <c r="F4" s="1066"/>
      <c r="G4" s="133"/>
    </row>
    <row r="5" spans="1:8" s="122" customFormat="1" ht="15" customHeight="1">
      <c r="A5" s="132" t="s">
        <v>92</v>
      </c>
      <c r="B5" s="131"/>
      <c r="C5" s="131"/>
      <c r="D5" s="131"/>
      <c r="E5" s="1067"/>
      <c r="F5" s="1067"/>
      <c r="G5" s="130"/>
    </row>
    <row r="6" spans="1:8" s="122" customFormat="1" ht="20.100000000000001" customHeight="1">
      <c r="A6" s="128" t="s">
        <v>91</v>
      </c>
      <c r="B6" s="129" t="s">
        <v>90</v>
      </c>
      <c r="C6" s="128" t="s">
        <v>18</v>
      </c>
      <c r="D6" s="127" t="s">
        <v>18</v>
      </c>
      <c r="E6" s="127" t="s">
        <v>18</v>
      </c>
      <c r="F6" s="127" t="s">
        <v>18</v>
      </c>
    </row>
    <row r="7" spans="1:8" s="122" customFormat="1" ht="20.100000000000001" customHeight="1">
      <c r="A7" s="148">
        <v>2</v>
      </c>
      <c r="B7" s="126" t="s">
        <v>90</v>
      </c>
      <c r="C7" s="125" t="s">
        <v>18</v>
      </c>
      <c r="D7" s="31" t="s">
        <v>18</v>
      </c>
      <c r="E7" s="31" t="s">
        <v>18</v>
      </c>
      <c r="F7" s="31" t="s">
        <v>18</v>
      </c>
      <c r="G7" s="123"/>
    </row>
    <row r="8" spans="1:8" s="122" customFormat="1" ht="20.100000000000001" customHeight="1">
      <c r="A8" s="145">
        <v>3</v>
      </c>
      <c r="B8" s="124" t="s">
        <v>90</v>
      </c>
      <c r="C8" s="159" t="s">
        <v>18</v>
      </c>
      <c r="D8" s="923" t="s">
        <v>18</v>
      </c>
      <c r="E8" s="923" t="s">
        <v>18</v>
      </c>
      <c r="F8" s="923" t="s">
        <v>18</v>
      </c>
      <c r="G8" s="123"/>
    </row>
    <row r="9" spans="1:8" s="120" customFormat="1" ht="12" customHeight="1">
      <c r="A9" s="143" t="s">
        <v>89</v>
      </c>
      <c r="C9" s="48"/>
      <c r="F9" s="144" t="s">
        <v>88</v>
      </c>
      <c r="H9" s="121"/>
    </row>
    <row r="10" spans="1:8">
      <c r="F10" s="144" t="s">
        <v>87</v>
      </c>
    </row>
    <row r="11" spans="1:8">
      <c r="C11" s="120"/>
    </row>
    <row r="12" spans="1:8">
      <c r="A12" s="119"/>
      <c r="B12" s="119"/>
      <c r="C12" s="119"/>
      <c r="D12" s="119"/>
      <c r="E12" s="119"/>
      <c r="F12" s="119"/>
    </row>
    <row r="13" spans="1:8">
      <c r="A13" s="119"/>
      <c r="B13" s="119"/>
      <c r="C13" s="119"/>
      <c r="D13" s="119"/>
      <c r="E13" s="119"/>
      <c r="F13" s="119"/>
    </row>
    <row r="14" spans="1:8">
      <c r="A14" s="119"/>
      <c r="B14" s="119"/>
      <c r="C14" s="119"/>
      <c r="D14" s="119"/>
      <c r="E14" s="119"/>
      <c r="F14" s="119"/>
    </row>
    <row r="15" spans="1:8">
      <c r="A15" s="119"/>
      <c r="B15" s="119"/>
      <c r="C15" s="119"/>
      <c r="D15" s="119"/>
      <c r="E15" s="119"/>
      <c r="F15" s="119"/>
    </row>
  </sheetData>
  <mergeCells count="2">
    <mergeCell ref="F3:F5"/>
    <mergeCell ref="E3:E5"/>
  </mergeCells>
  <phoneticPr fontId="5"/>
  <pageMargins left="0.70866141732283472" right="0.70866141732283472" top="0.74803149606299213" bottom="0.74803149606299213" header="0.31496062992125984" footer="0.31496062992125984"/>
  <pageSetup paperSize="9" orientation="portrait" r:id="rId1"/>
  <headerFooter scaleWithDoc="0"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66F8E-389C-466F-9B47-1F3555C6E312}">
  <dimension ref="A1:F17"/>
  <sheetViews>
    <sheetView view="pageBreakPreview" zoomScaleNormal="100" zoomScaleSheetLayoutView="100" workbookViewId="0">
      <selection activeCell="C21" sqref="C21"/>
    </sheetView>
  </sheetViews>
  <sheetFormatPr defaultColWidth="9" defaultRowHeight="13.2"/>
  <cols>
    <col min="1" max="1" width="12.109375" style="48" customWidth="1"/>
    <col min="2" max="2" width="11.6640625" style="48" customWidth="1"/>
    <col min="3" max="3" width="40.109375" style="48" customWidth="1"/>
    <col min="4" max="5" width="11.6640625" style="48" customWidth="1"/>
    <col min="6" max="16384" width="9" style="48"/>
  </cols>
  <sheetData>
    <row r="1" spans="1:6" ht="15" customHeight="1">
      <c r="A1" s="86" t="s">
        <v>112</v>
      </c>
    </row>
    <row r="2" spans="1:6" s="142" customFormat="1" ht="9.9" customHeight="1" thickBot="1">
      <c r="A2" s="86"/>
    </row>
    <row r="3" spans="1:6" s="122" customFormat="1" ht="15" customHeight="1" thickTop="1">
      <c r="A3" s="155" t="s">
        <v>29</v>
      </c>
      <c r="B3" s="154"/>
      <c r="C3" s="154"/>
      <c r="D3" s="154"/>
      <c r="E3" s="154"/>
      <c r="F3" s="133"/>
    </row>
    <row r="4" spans="1:6" s="122" customFormat="1" ht="15" customHeight="1">
      <c r="A4" s="153" t="s">
        <v>111</v>
      </c>
      <c r="B4" s="152" t="s">
        <v>95</v>
      </c>
      <c r="C4" s="152" t="s">
        <v>94</v>
      </c>
      <c r="D4" s="152" t="s">
        <v>110</v>
      </c>
      <c r="E4" s="152" t="s">
        <v>109</v>
      </c>
      <c r="F4" s="133"/>
    </row>
    <row r="5" spans="1:6" s="122" customFormat="1" ht="15" customHeight="1">
      <c r="A5" s="151" t="s">
        <v>108</v>
      </c>
      <c r="B5" s="150"/>
      <c r="C5" s="150"/>
      <c r="D5" s="150"/>
      <c r="E5" s="150"/>
      <c r="F5" s="130"/>
    </row>
    <row r="6" spans="1:6" s="122" customFormat="1" ht="20.100000000000001" customHeight="1">
      <c r="A6" s="148" t="s">
        <v>107</v>
      </c>
      <c r="B6" s="147" t="s">
        <v>106</v>
      </c>
      <c r="C6" s="125" t="s">
        <v>105</v>
      </c>
      <c r="D6" s="149">
        <v>13000</v>
      </c>
      <c r="E6" s="146" t="s">
        <v>104</v>
      </c>
    </row>
    <row r="7" spans="1:6" s="122" customFormat="1" ht="20.100000000000001" customHeight="1">
      <c r="A7" s="148" t="s">
        <v>103</v>
      </c>
      <c r="B7" s="147" t="s">
        <v>90</v>
      </c>
      <c r="C7" s="125" t="s">
        <v>101</v>
      </c>
      <c r="D7" s="146" t="s">
        <v>101</v>
      </c>
      <c r="E7" s="146" t="s">
        <v>101</v>
      </c>
      <c r="F7" s="123"/>
    </row>
    <row r="8" spans="1:6" s="122" customFormat="1" ht="20.100000000000001" customHeight="1">
      <c r="A8" s="145" t="s">
        <v>102</v>
      </c>
      <c r="B8" s="924" t="s">
        <v>90</v>
      </c>
      <c r="C8" s="159" t="s">
        <v>101</v>
      </c>
      <c r="D8" s="925" t="s">
        <v>101</v>
      </c>
      <c r="E8" s="925" t="s">
        <v>101</v>
      </c>
      <c r="F8" s="123"/>
    </row>
    <row r="9" spans="1:6" s="142" customFormat="1" ht="12" customHeight="1">
      <c r="A9" s="143" t="s">
        <v>100</v>
      </c>
      <c r="B9" s="143"/>
      <c r="C9" s="143"/>
      <c r="D9" s="143"/>
      <c r="E9" s="144" t="s">
        <v>460</v>
      </c>
      <c r="F9" s="143"/>
    </row>
    <row r="10" spans="1:6">
      <c r="C10" s="120"/>
      <c r="E10" s="141"/>
    </row>
    <row r="14" spans="1:6" ht="18">
      <c r="C14" s="140"/>
    </row>
    <row r="17" spans="3:3">
      <c r="C17" s="139"/>
    </row>
  </sheetData>
  <phoneticPr fontId="5"/>
  <pageMargins left="0.70866141732283472" right="0.70866141732283472" top="0.74803149606299213" bottom="0.74803149606299213" header="0.31496062992125984" footer="0.31496062992125984"/>
  <pageSetup paperSize="9" orientation="portrait" r:id="rId1"/>
  <headerFooter scaleWithDoc="0"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C98C5-085E-47D8-AC54-755B542E7897}">
  <dimension ref="A1:G15"/>
  <sheetViews>
    <sheetView view="pageBreakPreview" zoomScaleNormal="100" zoomScaleSheetLayoutView="100" workbookViewId="0">
      <selection activeCell="C20" sqref="C20"/>
    </sheetView>
  </sheetViews>
  <sheetFormatPr defaultColWidth="9" defaultRowHeight="13.2"/>
  <cols>
    <col min="1" max="1" width="12.6640625" style="48" customWidth="1"/>
    <col min="2" max="2" width="12.33203125" style="48" customWidth="1"/>
    <col min="3" max="3" width="25.21875" style="48" customWidth="1"/>
    <col min="4" max="4" width="9.21875" style="48" bestFit="1" customWidth="1"/>
    <col min="5" max="5" width="11.44140625" style="48" customWidth="1"/>
    <col min="6" max="7" width="8.88671875" style="48" customWidth="1"/>
    <col min="8" max="8" width="7.88671875" style="48" customWidth="1"/>
    <col min="9" max="16384" width="9" style="48"/>
  </cols>
  <sheetData>
    <row r="1" spans="1:7" ht="15" customHeight="1">
      <c r="A1" s="86" t="s">
        <v>131</v>
      </c>
    </row>
    <row r="2" spans="1:7" ht="9.9" customHeight="1" thickBot="1">
      <c r="A2" s="86"/>
    </row>
    <row r="3" spans="1:7" s="111" customFormat="1" ht="15" customHeight="1" thickTop="1">
      <c r="A3" s="155" t="s">
        <v>29</v>
      </c>
      <c r="B3" s="168"/>
      <c r="C3" s="168"/>
      <c r="D3" s="168"/>
      <c r="E3" s="168"/>
      <c r="F3" s="1068" t="s">
        <v>130</v>
      </c>
      <c r="G3" s="1068" t="s">
        <v>129</v>
      </c>
    </row>
    <row r="4" spans="1:7" s="111" customFormat="1" ht="15" customHeight="1">
      <c r="A4" s="153" t="s">
        <v>111</v>
      </c>
      <c r="B4" s="152" t="s">
        <v>128</v>
      </c>
      <c r="C4" s="152" t="s">
        <v>94</v>
      </c>
      <c r="D4" s="152" t="s">
        <v>127</v>
      </c>
      <c r="E4" s="152" t="s">
        <v>93</v>
      </c>
      <c r="F4" s="1069"/>
      <c r="G4" s="1069"/>
    </row>
    <row r="5" spans="1:7" s="111" customFormat="1" ht="15" customHeight="1">
      <c r="A5" s="167" t="s">
        <v>108</v>
      </c>
      <c r="B5" s="166"/>
      <c r="C5" s="166"/>
      <c r="D5" s="166"/>
      <c r="E5" s="166"/>
      <c r="F5" s="1070"/>
      <c r="G5" s="1070"/>
    </row>
    <row r="6" spans="1:7" s="122" customFormat="1" ht="27" customHeight="1">
      <c r="A6" s="125" t="s">
        <v>126</v>
      </c>
      <c r="B6" s="163" t="s">
        <v>125</v>
      </c>
      <c r="C6" s="125" t="s">
        <v>124</v>
      </c>
      <c r="D6" s="152" t="s">
        <v>123</v>
      </c>
      <c r="E6" s="127" t="s">
        <v>122</v>
      </c>
      <c r="F6" s="165">
        <v>31</v>
      </c>
      <c r="G6" s="164">
        <v>32</v>
      </c>
    </row>
    <row r="7" spans="1:7" s="122" customFormat="1" ht="27" customHeight="1">
      <c r="A7" s="125" t="s">
        <v>121</v>
      </c>
      <c r="B7" s="163" t="s">
        <v>120</v>
      </c>
      <c r="C7" s="125" t="s">
        <v>116</v>
      </c>
      <c r="D7" s="125" t="s">
        <v>115</v>
      </c>
      <c r="E7" s="162" t="s">
        <v>101</v>
      </c>
      <c r="F7" s="161" t="s">
        <v>119</v>
      </c>
      <c r="G7" s="160" t="s">
        <v>119</v>
      </c>
    </row>
    <row r="8" spans="1:7" s="122" customFormat="1" ht="27" customHeight="1">
      <c r="A8" s="159" t="s">
        <v>118</v>
      </c>
      <c r="B8" s="926" t="s">
        <v>117</v>
      </c>
      <c r="C8" s="159" t="s">
        <v>116</v>
      </c>
      <c r="D8" s="159" t="s">
        <v>115</v>
      </c>
      <c r="E8" s="927" t="s">
        <v>101</v>
      </c>
      <c r="F8" s="928" t="s">
        <v>114</v>
      </c>
      <c r="G8" s="929" t="s">
        <v>114</v>
      </c>
    </row>
    <row r="9" spans="1:7" s="157" customFormat="1" ht="12" customHeight="1">
      <c r="A9" s="143" t="s">
        <v>100</v>
      </c>
      <c r="B9" s="158"/>
      <c r="C9" s="158"/>
      <c r="D9" s="158"/>
      <c r="F9" s="158"/>
      <c r="G9" s="144"/>
    </row>
    <row r="10" spans="1:7" s="157" customFormat="1" ht="12" customHeight="1">
      <c r="A10" s="143"/>
      <c r="B10" s="158"/>
      <c r="C10" s="158"/>
      <c r="D10" s="158"/>
      <c r="F10" s="158"/>
      <c r="G10" s="144" t="s">
        <v>113</v>
      </c>
    </row>
    <row r="11" spans="1:7">
      <c r="F11" s="156"/>
      <c r="G11" s="144" t="s">
        <v>461</v>
      </c>
    </row>
    <row r="13" spans="1:7">
      <c r="E13" s="120"/>
    </row>
    <row r="15" spans="1:7" ht="18">
      <c r="C15" s="140"/>
    </row>
  </sheetData>
  <mergeCells count="2">
    <mergeCell ref="F3:F5"/>
    <mergeCell ref="G3:G5"/>
  </mergeCells>
  <phoneticPr fontId="5"/>
  <pageMargins left="0.70866141732283472" right="0.70866141732283472" top="0.74803149606299213" bottom="0.74803149606299213" header="0.31496062992125984" footer="0.31496062992125984"/>
  <pageSetup paperSize="9" orientation="portrait" r:id="rId1"/>
  <headerFooter scaleWithDoc="0"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ADC28-2164-4EF1-97FF-99CE34B4A319}">
  <dimension ref="A1:E14"/>
  <sheetViews>
    <sheetView view="pageBreakPreview" zoomScaleNormal="100" zoomScaleSheetLayoutView="100" workbookViewId="0">
      <selection activeCell="G28" sqref="G28"/>
    </sheetView>
  </sheetViews>
  <sheetFormatPr defaultRowHeight="13.2"/>
  <cols>
    <col min="1" max="2" width="16.6640625" customWidth="1"/>
    <col min="3" max="3" width="20.6640625" customWidth="1"/>
    <col min="4" max="5" width="16.6640625" customWidth="1"/>
  </cols>
  <sheetData>
    <row r="1" spans="1:5" ht="15" customHeight="1">
      <c r="A1" s="86" t="s">
        <v>138</v>
      </c>
      <c r="B1" s="48"/>
      <c r="C1" s="48"/>
      <c r="D1" s="48"/>
      <c r="E1" s="48"/>
    </row>
    <row r="2" spans="1:5" ht="9.9" customHeight="1" thickBot="1">
      <c r="A2" s="86"/>
      <c r="B2" s="48"/>
      <c r="C2" s="48"/>
      <c r="D2" s="48"/>
      <c r="E2" s="48"/>
    </row>
    <row r="3" spans="1:5" s="179" customFormat="1" ht="15" customHeight="1" thickTop="1">
      <c r="A3" s="155" t="s">
        <v>29</v>
      </c>
      <c r="B3" s="168"/>
      <c r="C3" s="168"/>
      <c r="D3" s="168"/>
      <c r="E3" s="1068" t="s">
        <v>137</v>
      </c>
    </row>
    <row r="4" spans="1:5" s="179" customFormat="1" ht="15" customHeight="1">
      <c r="A4" s="135" t="s">
        <v>111</v>
      </c>
      <c r="B4" s="134" t="s">
        <v>95</v>
      </c>
      <c r="C4" s="152" t="s">
        <v>94</v>
      </c>
      <c r="D4" s="152" t="s">
        <v>136</v>
      </c>
      <c r="E4" s="1069"/>
    </row>
    <row r="5" spans="1:5" s="179" customFormat="1" ht="15" customHeight="1">
      <c r="A5" s="181" t="s">
        <v>108</v>
      </c>
      <c r="B5" s="180"/>
      <c r="C5" s="166"/>
      <c r="D5" s="166"/>
      <c r="E5" s="1070"/>
    </row>
    <row r="6" spans="1:5" s="176" customFormat="1" ht="20.100000000000001" customHeight="1">
      <c r="A6" s="128" t="s">
        <v>135</v>
      </c>
      <c r="B6" s="178" t="s">
        <v>134</v>
      </c>
      <c r="C6" s="125" t="s">
        <v>133</v>
      </c>
      <c r="D6" s="146" t="s">
        <v>132</v>
      </c>
      <c r="E6" s="146">
        <v>129</v>
      </c>
    </row>
    <row r="7" spans="1:5" s="176" customFormat="1" ht="20.100000000000001" customHeight="1">
      <c r="A7" s="128">
        <v>2</v>
      </c>
      <c r="B7" s="177" t="s">
        <v>90</v>
      </c>
      <c r="C7" s="125" t="s">
        <v>101</v>
      </c>
      <c r="D7" s="146" t="s">
        <v>101</v>
      </c>
      <c r="E7" s="146" t="s">
        <v>101</v>
      </c>
    </row>
    <row r="8" spans="1:5" s="176" customFormat="1" ht="20.100000000000001" customHeight="1">
      <c r="A8" s="159">
        <v>3</v>
      </c>
      <c r="B8" s="930" t="s">
        <v>90</v>
      </c>
      <c r="C8" s="159" t="s">
        <v>101</v>
      </c>
      <c r="D8" s="925" t="s">
        <v>101</v>
      </c>
      <c r="E8" s="925" t="s">
        <v>101</v>
      </c>
    </row>
    <row r="9" spans="1:5" s="174" customFormat="1" ht="12" customHeight="1">
      <c r="A9" s="143" t="s">
        <v>100</v>
      </c>
      <c r="B9" s="143"/>
      <c r="C9" s="143"/>
      <c r="D9" s="175"/>
      <c r="E9" s="144" t="s">
        <v>460</v>
      </c>
    </row>
    <row r="10" spans="1:5" ht="12" customHeight="1">
      <c r="A10" s="931"/>
      <c r="B10" s="931"/>
      <c r="C10" s="931"/>
      <c r="D10" s="932"/>
      <c r="E10" s="172"/>
    </row>
    <row r="11" spans="1:5">
      <c r="A11" s="169"/>
      <c r="B11" s="169"/>
      <c r="E11" s="171"/>
    </row>
    <row r="12" spans="1:5">
      <c r="A12" s="169"/>
      <c r="B12" s="169"/>
      <c r="D12" s="170"/>
    </row>
    <row r="13" spans="1:5">
      <c r="A13" s="169"/>
      <c r="B13" s="169"/>
    </row>
    <row r="14" spans="1:5" ht="18">
      <c r="A14" s="169"/>
      <c r="B14" s="169"/>
      <c r="C14" s="140"/>
    </row>
  </sheetData>
  <mergeCells count="1">
    <mergeCell ref="E3:E5"/>
  </mergeCells>
  <phoneticPr fontId="5"/>
  <pageMargins left="0.70866141732283472" right="0.70866141732283472" top="0.74803149606299213" bottom="0.74803149606299213" header="0.31496062992125984" footer="0.31496062992125984"/>
  <pageSetup paperSize="9" orientation="portrait" r:id="rId1"/>
  <headerFooter scaleWithDoc="0"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F5170-E30D-416A-85EF-E76AA64AA061}">
  <dimension ref="A1:IV21"/>
  <sheetViews>
    <sheetView view="pageBreakPreview" zoomScaleNormal="100" zoomScaleSheetLayoutView="100" workbookViewId="0">
      <selection activeCell="D19" sqref="D19"/>
    </sheetView>
  </sheetViews>
  <sheetFormatPr defaultColWidth="9" defaultRowHeight="13.2"/>
  <cols>
    <col min="1" max="1" width="17.88671875" style="48" customWidth="1"/>
    <col min="2" max="5" width="17.33203125" style="48" customWidth="1"/>
    <col min="6" max="9" width="18.6640625" style="48" customWidth="1"/>
    <col min="10" max="16384" width="9" style="48"/>
  </cols>
  <sheetData>
    <row r="1" spans="1:256">
      <c r="A1" s="116" t="s">
        <v>86</v>
      </c>
      <c r="B1" s="118"/>
      <c r="C1" s="118"/>
      <c r="D1" s="117"/>
    </row>
    <row r="2" spans="1:256" ht="12.9" customHeight="1" thickBot="1">
      <c r="A2" s="116"/>
      <c r="B2" s="115"/>
      <c r="C2" s="115"/>
      <c r="D2" s="114"/>
    </row>
    <row r="3" spans="1:256" ht="14.1" customHeight="1" thickTop="1">
      <c r="A3" s="113" t="s">
        <v>29</v>
      </c>
      <c r="B3" s="1047" t="s">
        <v>85</v>
      </c>
      <c r="C3" s="1047" t="s">
        <v>84</v>
      </c>
      <c r="D3" s="1047" t="s">
        <v>83</v>
      </c>
      <c r="E3" s="1047" t="s">
        <v>82</v>
      </c>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c r="BD3" s="111"/>
      <c r="BE3" s="111"/>
      <c r="BF3" s="111"/>
      <c r="BG3" s="111"/>
      <c r="BH3" s="111"/>
      <c r="BI3" s="111"/>
      <c r="BJ3" s="111"/>
      <c r="BK3" s="111"/>
      <c r="BL3" s="111"/>
      <c r="BM3" s="111"/>
      <c r="BN3" s="111"/>
      <c r="BO3" s="111"/>
      <c r="BP3" s="111"/>
      <c r="BQ3" s="111"/>
      <c r="BR3" s="111"/>
      <c r="BS3" s="111"/>
      <c r="BT3" s="111"/>
      <c r="BU3" s="111"/>
      <c r="BV3" s="111"/>
      <c r="BW3" s="111"/>
      <c r="BX3" s="111"/>
      <c r="BY3" s="111"/>
      <c r="BZ3" s="111"/>
      <c r="CA3" s="111"/>
      <c r="CB3" s="111"/>
      <c r="CC3" s="111"/>
      <c r="CD3" s="111"/>
      <c r="CE3" s="111"/>
      <c r="CF3" s="111"/>
      <c r="CG3" s="111"/>
      <c r="CH3" s="111"/>
      <c r="CI3" s="111"/>
      <c r="CJ3" s="111"/>
      <c r="CK3" s="111"/>
      <c r="CL3" s="111"/>
      <c r="CM3" s="111"/>
      <c r="CN3" s="111"/>
      <c r="CO3" s="111"/>
      <c r="CP3" s="111"/>
      <c r="CQ3" s="111"/>
      <c r="CR3" s="111"/>
      <c r="CS3" s="111"/>
      <c r="CT3" s="111"/>
      <c r="CU3" s="111"/>
      <c r="CV3" s="111"/>
      <c r="CW3" s="111"/>
      <c r="CX3" s="111"/>
      <c r="CY3" s="111"/>
      <c r="CZ3" s="111"/>
      <c r="DA3" s="111"/>
      <c r="DB3" s="111"/>
      <c r="DC3" s="111"/>
      <c r="DD3" s="111"/>
      <c r="DE3" s="111"/>
      <c r="DF3" s="111"/>
      <c r="DG3" s="111"/>
      <c r="DH3" s="111"/>
      <c r="DI3" s="111"/>
      <c r="DJ3" s="111"/>
      <c r="DK3" s="111"/>
      <c r="DL3" s="111"/>
      <c r="DM3" s="111"/>
      <c r="DN3" s="111"/>
      <c r="DO3" s="111"/>
      <c r="DP3" s="111"/>
      <c r="DQ3" s="111"/>
      <c r="DR3" s="111"/>
      <c r="DS3" s="111"/>
      <c r="DT3" s="111"/>
      <c r="DU3" s="111"/>
      <c r="DV3" s="111"/>
      <c r="DW3" s="111"/>
      <c r="DX3" s="111"/>
      <c r="DY3" s="111"/>
      <c r="DZ3" s="111"/>
      <c r="EA3" s="111"/>
      <c r="EB3" s="111"/>
      <c r="EC3" s="111"/>
      <c r="ED3" s="111"/>
      <c r="EE3" s="111"/>
      <c r="EF3" s="111"/>
      <c r="EG3" s="111"/>
      <c r="EH3" s="111"/>
      <c r="EI3" s="111"/>
      <c r="EJ3" s="111"/>
      <c r="EK3" s="111"/>
      <c r="EL3" s="111"/>
      <c r="EM3" s="111"/>
      <c r="EN3" s="111"/>
      <c r="EO3" s="111"/>
      <c r="EP3" s="111"/>
      <c r="EQ3" s="111"/>
      <c r="ER3" s="111"/>
      <c r="ES3" s="111"/>
      <c r="ET3" s="111"/>
      <c r="EU3" s="111"/>
      <c r="EV3" s="111"/>
      <c r="EW3" s="111"/>
      <c r="EX3" s="111"/>
      <c r="EY3" s="111"/>
      <c r="EZ3" s="111"/>
      <c r="FA3" s="111"/>
      <c r="FB3" s="111"/>
      <c r="FC3" s="111"/>
      <c r="FD3" s="111"/>
      <c r="FE3" s="111"/>
      <c r="FF3" s="111"/>
      <c r="FG3" s="111"/>
      <c r="FH3" s="111"/>
      <c r="FI3" s="111"/>
      <c r="FJ3" s="111"/>
      <c r="FK3" s="111"/>
      <c r="FL3" s="111"/>
      <c r="FM3" s="111"/>
      <c r="FN3" s="111"/>
      <c r="FO3" s="111"/>
      <c r="FP3" s="111"/>
      <c r="FQ3" s="111"/>
      <c r="FR3" s="111"/>
      <c r="FS3" s="111"/>
      <c r="FT3" s="111"/>
      <c r="FU3" s="111"/>
      <c r="FV3" s="111"/>
      <c r="FW3" s="111"/>
      <c r="FX3" s="111"/>
      <c r="FY3" s="111"/>
      <c r="FZ3" s="111"/>
      <c r="GA3" s="111"/>
      <c r="GB3" s="111"/>
      <c r="GC3" s="111"/>
      <c r="GD3" s="111"/>
      <c r="GE3" s="111"/>
      <c r="GF3" s="111"/>
      <c r="GG3" s="111"/>
      <c r="GH3" s="111"/>
      <c r="GI3" s="111"/>
      <c r="GJ3" s="111"/>
      <c r="GK3" s="111"/>
      <c r="GL3" s="111"/>
      <c r="GM3" s="111"/>
      <c r="GN3" s="111"/>
      <c r="GO3" s="111"/>
      <c r="GP3" s="111"/>
      <c r="GQ3" s="111"/>
      <c r="GR3" s="111"/>
      <c r="GS3" s="111"/>
      <c r="GT3" s="111"/>
      <c r="GU3" s="111"/>
      <c r="GV3" s="111"/>
      <c r="GW3" s="111"/>
      <c r="GX3" s="111"/>
      <c r="GY3" s="111"/>
      <c r="GZ3" s="111"/>
      <c r="HA3" s="111"/>
      <c r="HB3" s="111"/>
      <c r="HC3" s="111"/>
      <c r="HD3" s="111"/>
      <c r="HE3" s="111"/>
      <c r="HF3" s="111"/>
      <c r="HG3" s="111"/>
      <c r="HH3" s="111"/>
      <c r="HI3" s="111"/>
      <c r="HJ3" s="111"/>
      <c r="HK3" s="111"/>
      <c r="HL3" s="111"/>
      <c r="HM3" s="111"/>
      <c r="HN3" s="111"/>
      <c r="HO3" s="111"/>
      <c r="HP3" s="111"/>
      <c r="HQ3" s="111"/>
      <c r="HR3" s="111"/>
      <c r="HS3" s="111"/>
      <c r="HT3" s="111"/>
      <c r="HU3" s="111"/>
      <c r="HV3" s="111"/>
      <c r="HW3" s="111"/>
      <c r="HX3" s="111"/>
      <c r="HY3" s="111"/>
      <c r="HZ3" s="111"/>
      <c r="IA3" s="111"/>
      <c r="IB3" s="111"/>
      <c r="IC3" s="111"/>
      <c r="ID3" s="111"/>
      <c r="IE3" s="111"/>
      <c r="IF3" s="111"/>
      <c r="IG3" s="111"/>
      <c r="IH3" s="111"/>
      <c r="II3" s="111"/>
      <c r="IJ3" s="111"/>
      <c r="IK3" s="111"/>
      <c r="IL3" s="111"/>
      <c r="IM3" s="111"/>
      <c r="IN3" s="111"/>
      <c r="IO3" s="111"/>
      <c r="IP3" s="111"/>
      <c r="IQ3" s="111"/>
      <c r="IR3" s="111"/>
      <c r="IS3" s="111"/>
      <c r="IT3" s="111"/>
      <c r="IU3" s="111"/>
      <c r="IV3" s="111"/>
    </row>
    <row r="4" spans="1:256" ht="14.1" customHeight="1">
      <c r="A4" s="112" t="s">
        <v>81</v>
      </c>
      <c r="B4" s="1048"/>
      <c r="C4" s="1048"/>
      <c r="D4" s="1048"/>
      <c r="E4" s="1048"/>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c r="BD4" s="111"/>
      <c r="BE4" s="111"/>
      <c r="BF4" s="111"/>
      <c r="BG4" s="111"/>
      <c r="BH4" s="111"/>
      <c r="BI4" s="111"/>
      <c r="BJ4" s="111"/>
      <c r="BK4" s="111"/>
      <c r="BL4" s="111"/>
      <c r="BM4" s="111"/>
      <c r="BN4" s="111"/>
      <c r="BO4" s="111"/>
      <c r="BP4" s="111"/>
      <c r="BQ4" s="111"/>
      <c r="BR4" s="111"/>
      <c r="BS4" s="111"/>
      <c r="BT4" s="111"/>
      <c r="BU4" s="111"/>
      <c r="BV4" s="111"/>
      <c r="BW4" s="111"/>
      <c r="BX4" s="111"/>
      <c r="BY4" s="111"/>
      <c r="BZ4" s="111"/>
      <c r="CA4" s="111"/>
      <c r="CB4" s="111"/>
      <c r="CC4" s="111"/>
      <c r="CD4" s="111"/>
      <c r="CE4" s="111"/>
      <c r="CF4" s="111"/>
      <c r="CG4" s="111"/>
      <c r="CH4" s="111"/>
      <c r="CI4" s="111"/>
      <c r="CJ4" s="111"/>
      <c r="CK4" s="111"/>
      <c r="CL4" s="111"/>
      <c r="CM4" s="111"/>
      <c r="CN4" s="111"/>
      <c r="CO4" s="111"/>
      <c r="CP4" s="111"/>
      <c r="CQ4" s="111"/>
      <c r="CR4" s="111"/>
      <c r="CS4" s="111"/>
      <c r="CT4" s="111"/>
      <c r="CU4" s="111"/>
      <c r="CV4" s="111"/>
      <c r="CW4" s="111"/>
      <c r="CX4" s="111"/>
      <c r="CY4" s="111"/>
      <c r="CZ4" s="111"/>
      <c r="DA4" s="111"/>
      <c r="DB4" s="111"/>
      <c r="DC4" s="111"/>
      <c r="DD4" s="111"/>
      <c r="DE4" s="111"/>
      <c r="DF4" s="111"/>
      <c r="DG4" s="111"/>
      <c r="DH4" s="111"/>
      <c r="DI4" s="111"/>
      <c r="DJ4" s="111"/>
      <c r="DK4" s="111"/>
      <c r="DL4" s="111"/>
      <c r="DM4" s="111"/>
      <c r="DN4" s="111"/>
      <c r="DO4" s="111"/>
      <c r="DP4" s="111"/>
      <c r="DQ4" s="111"/>
      <c r="DR4" s="111"/>
      <c r="DS4" s="111"/>
      <c r="DT4" s="111"/>
      <c r="DU4" s="111"/>
      <c r="DV4" s="111"/>
      <c r="DW4" s="111"/>
      <c r="DX4" s="111"/>
      <c r="DY4" s="111"/>
      <c r="DZ4" s="111"/>
      <c r="EA4" s="111"/>
      <c r="EB4" s="111"/>
      <c r="EC4" s="111"/>
      <c r="ED4" s="111"/>
      <c r="EE4" s="111"/>
      <c r="EF4" s="111"/>
      <c r="EG4" s="111"/>
      <c r="EH4" s="111"/>
      <c r="EI4" s="111"/>
      <c r="EJ4" s="111"/>
      <c r="EK4" s="111"/>
      <c r="EL4" s="111"/>
      <c r="EM4" s="111"/>
      <c r="EN4" s="111"/>
      <c r="EO4" s="111"/>
      <c r="EP4" s="111"/>
      <c r="EQ4" s="111"/>
      <c r="ER4" s="111"/>
      <c r="ES4" s="111"/>
      <c r="ET4" s="111"/>
      <c r="EU4" s="111"/>
      <c r="EV4" s="111"/>
      <c r="EW4" s="111"/>
      <c r="EX4" s="111"/>
      <c r="EY4" s="111"/>
      <c r="EZ4" s="111"/>
      <c r="FA4" s="111"/>
      <c r="FB4" s="111"/>
      <c r="FC4" s="111"/>
      <c r="FD4" s="111"/>
      <c r="FE4" s="111"/>
      <c r="FF4" s="111"/>
      <c r="FG4" s="111"/>
      <c r="FH4" s="111"/>
      <c r="FI4" s="111"/>
      <c r="FJ4" s="111"/>
      <c r="FK4" s="111"/>
      <c r="FL4" s="111"/>
      <c r="FM4" s="111"/>
      <c r="FN4" s="111"/>
      <c r="FO4" s="111"/>
      <c r="FP4" s="111"/>
      <c r="FQ4" s="111"/>
      <c r="FR4" s="111"/>
      <c r="FS4" s="111"/>
      <c r="FT4" s="111"/>
      <c r="FU4" s="111"/>
      <c r="FV4" s="111"/>
      <c r="FW4" s="111"/>
      <c r="FX4" s="111"/>
      <c r="FY4" s="111"/>
      <c r="FZ4" s="111"/>
      <c r="GA4" s="111"/>
      <c r="GB4" s="111"/>
      <c r="GC4" s="111"/>
      <c r="GD4" s="111"/>
      <c r="GE4" s="111"/>
      <c r="GF4" s="111"/>
      <c r="GG4" s="111"/>
      <c r="GH4" s="111"/>
      <c r="GI4" s="111"/>
      <c r="GJ4" s="111"/>
      <c r="GK4" s="111"/>
      <c r="GL4" s="111"/>
      <c r="GM4" s="111"/>
      <c r="GN4" s="111"/>
      <c r="GO4" s="111"/>
      <c r="GP4" s="111"/>
      <c r="GQ4" s="111"/>
      <c r="GR4" s="111"/>
      <c r="GS4" s="111"/>
      <c r="GT4" s="111"/>
      <c r="GU4" s="111"/>
      <c r="GV4" s="111"/>
      <c r="GW4" s="111"/>
      <c r="GX4" s="111"/>
      <c r="GY4" s="111"/>
      <c r="GZ4" s="111"/>
      <c r="HA4" s="111"/>
      <c r="HB4" s="111"/>
      <c r="HC4" s="111"/>
      <c r="HD4" s="111"/>
      <c r="HE4" s="111"/>
      <c r="HF4" s="111"/>
      <c r="HG4" s="111"/>
      <c r="HH4" s="111"/>
      <c r="HI4" s="111"/>
      <c r="HJ4" s="111"/>
      <c r="HK4" s="111"/>
      <c r="HL4" s="111"/>
      <c r="HM4" s="111"/>
      <c r="HN4" s="111"/>
      <c r="HO4" s="111"/>
      <c r="HP4" s="111"/>
      <c r="HQ4" s="111"/>
      <c r="HR4" s="111"/>
      <c r="HS4" s="111"/>
      <c r="HT4" s="111"/>
      <c r="HU4" s="111"/>
      <c r="HV4" s="111"/>
      <c r="HW4" s="111"/>
      <c r="HX4" s="111"/>
      <c r="HY4" s="111"/>
      <c r="HZ4" s="111"/>
      <c r="IA4" s="111"/>
      <c r="IB4" s="111"/>
      <c r="IC4" s="111"/>
      <c r="ID4" s="111"/>
      <c r="IE4" s="111"/>
      <c r="IF4" s="111"/>
      <c r="IG4" s="111"/>
      <c r="IH4" s="111"/>
      <c r="II4" s="111"/>
      <c r="IJ4" s="111"/>
      <c r="IK4" s="111"/>
      <c r="IL4" s="111"/>
      <c r="IM4" s="111"/>
      <c r="IN4" s="111"/>
      <c r="IO4" s="111"/>
      <c r="IP4" s="111"/>
      <c r="IQ4" s="111"/>
      <c r="IR4" s="111"/>
      <c r="IS4" s="111"/>
      <c r="IT4" s="111"/>
      <c r="IU4" s="111"/>
      <c r="IV4" s="111"/>
    </row>
    <row r="5" spans="1:256" ht="20.100000000000001" customHeight="1">
      <c r="A5" s="110" t="s">
        <v>19</v>
      </c>
      <c r="B5" s="109">
        <v>9</v>
      </c>
      <c r="C5" s="109">
        <v>1630</v>
      </c>
      <c r="D5" s="109">
        <v>145</v>
      </c>
      <c r="E5" s="109">
        <v>38646</v>
      </c>
      <c r="F5" s="104"/>
      <c r="G5" s="104"/>
      <c r="H5" s="104"/>
      <c r="I5" s="104"/>
      <c r="J5" s="104"/>
      <c r="K5" s="104"/>
      <c r="L5" s="104"/>
      <c r="M5" s="104"/>
      <c r="N5" s="104"/>
      <c r="O5" s="104"/>
      <c r="P5" s="104"/>
      <c r="Q5" s="104"/>
      <c r="R5" s="104"/>
      <c r="S5" s="104"/>
      <c r="T5" s="104"/>
      <c r="U5" s="104"/>
      <c r="V5" s="104"/>
      <c r="W5" s="104"/>
      <c r="X5" s="104"/>
      <c r="Y5" s="104"/>
      <c r="Z5" s="104"/>
      <c r="AA5" s="104"/>
      <c r="AB5" s="104"/>
      <c r="AC5" s="104"/>
      <c r="AD5" s="104"/>
      <c r="AE5" s="104"/>
      <c r="AF5" s="104"/>
      <c r="AG5" s="104"/>
      <c r="AH5" s="104"/>
      <c r="AI5" s="104"/>
      <c r="AJ5" s="104"/>
      <c r="AK5" s="104"/>
      <c r="AL5" s="104"/>
      <c r="AM5" s="104"/>
      <c r="AN5" s="104"/>
      <c r="AO5" s="104"/>
      <c r="AP5" s="104"/>
      <c r="AQ5" s="104"/>
      <c r="AR5" s="104"/>
      <c r="AS5" s="104"/>
      <c r="AT5" s="104"/>
      <c r="AU5" s="104"/>
      <c r="AV5" s="104"/>
      <c r="AW5" s="104"/>
      <c r="AX5" s="104"/>
      <c r="AY5" s="104"/>
      <c r="AZ5" s="104"/>
      <c r="BA5" s="104"/>
      <c r="BB5" s="104"/>
      <c r="BC5" s="104"/>
      <c r="BD5" s="104"/>
      <c r="BE5" s="104"/>
      <c r="BF5" s="104"/>
      <c r="BG5" s="104"/>
      <c r="BH5" s="104"/>
      <c r="BI5" s="104"/>
      <c r="BJ5" s="104"/>
      <c r="BK5" s="104"/>
      <c r="BL5" s="104"/>
      <c r="BM5" s="104"/>
      <c r="BN5" s="104"/>
      <c r="BO5" s="104"/>
      <c r="BP5" s="104"/>
      <c r="BQ5" s="104"/>
      <c r="BR5" s="104"/>
      <c r="BS5" s="104"/>
      <c r="BT5" s="104"/>
      <c r="BU5" s="104"/>
      <c r="BV5" s="104"/>
      <c r="BW5" s="104"/>
      <c r="BX5" s="104"/>
      <c r="BY5" s="104"/>
      <c r="BZ5" s="104"/>
      <c r="CA5" s="104"/>
      <c r="CB5" s="104"/>
      <c r="CC5" s="104"/>
      <c r="CD5" s="104"/>
      <c r="CE5" s="104"/>
      <c r="CF5" s="104"/>
      <c r="CG5" s="104"/>
      <c r="CH5" s="104"/>
      <c r="CI5" s="104"/>
      <c r="CJ5" s="104"/>
      <c r="CK5" s="104"/>
      <c r="CL5" s="104"/>
      <c r="CM5" s="104"/>
      <c r="CN5" s="104"/>
      <c r="CO5" s="104"/>
      <c r="CP5" s="104"/>
      <c r="CQ5" s="104"/>
      <c r="CR5" s="104"/>
      <c r="CS5" s="104"/>
      <c r="CT5" s="104"/>
      <c r="CU5" s="104"/>
      <c r="CV5" s="104"/>
      <c r="CW5" s="104"/>
      <c r="CX5" s="104"/>
      <c r="CY5" s="104"/>
      <c r="CZ5" s="104"/>
      <c r="DA5" s="104"/>
      <c r="DB5" s="104"/>
      <c r="DC5" s="104"/>
      <c r="DD5" s="104"/>
      <c r="DE5" s="104"/>
      <c r="DF5" s="104"/>
      <c r="DG5" s="104"/>
      <c r="DH5" s="104"/>
      <c r="DI5" s="104"/>
      <c r="DJ5" s="104"/>
      <c r="DK5" s="104"/>
      <c r="DL5" s="104"/>
      <c r="DM5" s="104"/>
      <c r="DN5" s="104"/>
      <c r="DO5" s="104"/>
      <c r="DP5" s="104"/>
      <c r="DQ5" s="104"/>
      <c r="DR5" s="104"/>
      <c r="DS5" s="104"/>
      <c r="DT5" s="104"/>
      <c r="DU5" s="104"/>
      <c r="DV5" s="104"/>
      <c r="DW5" s="104"/>
      <c r="DX5" s="104"/>
      <c r="DY5" s="104"/>
      <c r="DZ5" s="104"/>
      <c r="EA5" s="104"/>
      <c r="EB5" s="104"/>
      <c r="EC5" s="104"/>
      <c r="ED5" s="104"/>
      <c r="EE5" s="104"/>
      <c r="EF5" s="104"/>
      <c r="EG5" s="104"/>
      <c r="EH5" s="104"/>
      <c r="EI5" s="104"/>
      <c r="EJ5" s="104"/>
      <c r="EK5" s="104"/>
      <c r="EL5" s="104"/>
      <c r="EM5" s="104"/>
      <c r="EN5" s="104"/>
      <c r="EO5" s="104"/>
      <c r="EP5" s="104"/>
      <c r="EQ5" s="104"/>
      <c r="ER5" s="104"/>
      <c r="ES5" s="104"/>
      <c r="ET5" s="104"/>
      <c r="EU5" s="104"/>
      <c r="EV5" s="104"/>
      <c r="EW5" s="104"/>
      <c r="EX5" s="104"/>
      <c r="EY5" s="104"/>
      <c r="EZ5" s="104"/>
      <c r="FA5" s="104"/>
      <c r="FB5" s="104"/>
      <c r="FC5" s="104"/>
      <c r="FD5" s="104"/>
      <c r="FE5" s="104"/>
      <c r="FF5" s="104"/>
      <c r="FG5" s="104"/>
      <c r="FH5" s="104"/>
      <c r="FI5" s="104"/>
      <c r="FJ5" s="104"/>
      <c r="FK5" s="104"/>
      <c r="FL5" s="104"/>
      <c r="FM5" s="104"/>
      <c r="FN5" s="104"/>
      <c r="FO5" s="104"/>
      <c r="FP5" s="104"/>
      <c r="FQ5" s="104"/>
      <c r="FR5" s="104"/>
      <c r="FS5" s="104"/>
      <c r="FT5" s="104"/>
      <c r="FU5" s="104"/>
      <c r="FV5" s="104"/>
      <c r="FW5" s="104"/>
      <c r="FX5" s="104"/>
      <c r="FY5" s="104"/>
      <c r="FZ5" s="104"/>
      <c r="GA5" s="104"/>
      <c r="GB5" s="104"/>
      <c r="GC5" s="104"/>
      <c r="GD5" s="104"/>
      <c r="GE5" s="104"/>
      <c r="GF5" s="104"/>
      <c r="GG5" s="104"/>
      <c r="GH5" s="104"/>
      <c r="GI5" s="104"/>
      <c r="GJ5" s="104"/>
      <c r="GK5" s="104"/>
      <c r="GL5" s="104"/>
      <c r="GM5" s="104"/>
      <c r="GN5" s="104"/>
      <c r="GO5" s="104"/>
      <c r="GP5" s="104"/>
      <c r="GQ5" s="104"/>
      <c r="GR5" s="104"/>
      <c r="GS5" s="104"/>
      <c r="GT5" s="104"/>
      <c r="GU5" s="104"/>
      <c r="GV5" s="104"/>
      <c r="GW5" s="104"/>
      <c r="GX5" s="104"/>
      <c r="GY5" s="104"/>
      <c r="GZ5" s="104"/>
      <c r="HA5" s="104"/>
      <c r="HB5" s="104"/>
      <c r="HC5" s="104"/>
      <c r="HD5" s="104"/>
      <c r="HE5" s="104"/>
      <c r="HF5" s="104"/>
      <c r="HG5" s="104"/>
      <c r="HH5" s="104"/>
      <c r="HI5" s="104"/>
      <c r="HJ5" s="104"/>
      <c r="HK5" s="104"/>
      <c r="HL5" s="104"/>
      <c r="HM5" s="104"/>
      <c r="HN5" s="104"/>
      <c r="HO5" s="104"/>
      <c r="HP5" s="104"/>
      <c r="HQ5" s="104"/>
      <c r="HR5" s="104"/>
      <c r="HS5" s="104"/>
      <c r="HT5" s="104"/>
      <c r="HU5" s="104"/>
      <c r="HV5" s="104"/>
      <c r="HW5" s="104"/>
      <c r="HX5" s="104"/>
      <c r="HY5" s="104"/>
      <c r="HZ5" s="104"/>
      <c r="IA5" s="104"/>
      <c r="IB5" s="104"/>
      <c r="IC5" s="104"/>
      <c r="ID5" s="104"/>
      <c r="IE5" s="104"/>
      <c r="IF5" s="104"/>
      <c r="IG5" s="104"/>
      <c r="IH5" s="104"/>
      <c r="II5" s="104"/>
      <c r="IJ5" s="104"/>
      <c r="IK5" s="104"/>
      <c r="IL5" s="104"/>
      <c r="IM5" s="104"/>
      <c r="IN5" s="104"/>
      <c r="IO5" s="104"/>
      <c r="IP5" s="104"/>
      <c r="IQ5" s="104"/>
      <c r="IR5" s="104"/>
      <c r="IS5" s="104"/>
      <c r="IT5" s="104"/>
      <c r="IU5" s="104"/>
      <c r="IV5" s="104"/>
    </row>
    <row r="6" spans="1:256" ht="20.100000000000001" customHeight="1">
      <c r="A6" s="108">
        <v>2</v>
      </c>
      <c r="B6" s="107">
        <v>9</v>
      </c>
      <c r="C6" s="107">
        <v>1290</v>
      </c>
      <c r="D6" s="107">
        <v>95</v>
      </c>
      <c r="E6" s="107">
        <v>13038</v>
      </c>
      <c r="F6" s="104"/>
      <c r="G6" s="104"/>
      <c r="H6" s="104"/>
      <c r="I6" s="104"/>
      <c r="J6" s="104"/>
      <c r="K6" s="104"/>
      <c r="L6" s="104"/>
      <c r="M6" s="104"/>
      <c r="N6" s="104"/>
      <c r="O6" s="104"/>
      <c r="P6" s="104"/>
      <c r="Q6" s="104"/>
      <c r="R6" s="104"/>
      <c r="S6" s="104"/>
      <c r="T6" s="104"/>
      <c r="U6" s="104"/>
      <c r="V6" s="104"/>
      <c r="W6" s="104"/>
      <c r="X6" s="104"/>
      <c r="Y6" s="104"/>
      <c r="Z6" s="104"/>
      <c r="AA6" s="104"/>
      <c r="AB6" s="104"/>
      <c r="AC6" s="104"/>
      <c r="AD6" s="104"/>
      <c r="AE6" s="104"/>
      <c r="AF6" s="104"/>
      <c r="AG6" s="104"/>
      <c r="AH6" s="104"/>
      <c r="AI6" s="104"/>
      <c r="AJ6" s="104"/>
      <c r="AK6" s="104"/>
      <c r="AL6" s="104"/>
      <c r="AM6" s="104"/>
      <c r="AN6" s="104"/>
      <c r="AO6" s="104"/>
      <c r="AP6" s="104"/>
      <c r="AQ6" s="104"/>
      <c r="AR6" s="104"/>
      <c r="AS6" s="104"/>
      <c r="AT6" s="104"/>
      <c r="AU6" s="104"/>
      <c r="AV6" s="104"/>
      <c r="AW6" s="104"/>
      <c r="AX6" s="104"/>
      <c r="AY6" s="104"/>
      <c r="AZ6" s="104"/>
      <c r="BA6" s="104"/>
      <c r="BB6" s="104"/>
      <c r="BC6" s="104"/>
      <c r="BD6" s="104"/>
      <c r="BE6" s="104"/>
      <c r="BF6" s="104"/>
      <c r="BG6" s="104"/>
      <c r="BH6" s="104"/>
      <c r="BI6" s="104"/>
      <c r="BJ6" s="104"/>
      <c r="BK6" s="104"/>
      <c r="BL6" s="104"/>
      <c r="BM6" s="104"/>
      <c r="BN6" s="104"/>
      <c r="BO6" s="104"/>
      <c r="BP6" s="104"/>
      <c r="BQ6" s="104"/>
      <c r="BR6" s="104"/>
      <c r="BS6" s="104"/>
      <c r="BT6" s="104"/>
      <c r="BU6" s="104"/>
      <c r="BV6" s="104"/>
      <c r="BW6" s="104"/>
      <c r="BX6" s="104"/>
      <c r="BY6" s="104"/>
      <c r="BZ6" s="104"/>
      <c r="CA6" s="104"/>
      <c r="CB6" s="104"/>
      <c r="CC6" s="104"/>
      <c r="CD6" s="104"/>
      <c r="CE6" s="104"/>
      <c r="CF6" s="104"/>
      <c r="CG6" s="104"/>
      <c r="CH6" s="104"/>
      <c r="CI6" s="104"/>
      <c r="CJ6" s="104"/>
      <c r="CK6" s="104"/>
      <c r="CL6" s="104"/>
      <c r="CM6" s="104"/>
      <c r="CN6" s="104"/>
      <c r="CO6" s="104"/>
      <c r="CP6" s="104"/>
      <c r="CQ6" s="104"/>
      <c r="CR6" s="104"/>
      <c r="CS6" s="104"/>
      <c r="CT6" s="104"/>
      <c r="CU6" s="104"/>
      <c r="CV6" s="104"/>
      <c r="CW6" s="104"/>
      <c r="CX6" s="104"/>
      <c r="CY6" s="104"/>
      <c r="CZ6" s="104"/>
      <c r="DA6" s="104"/>
      <c r="DB6" s="104"/>
      <c r="DC6" s="104"/>
      <c r="DD6" s="104"/>
      <c r="DE6" s="104"/>
      <c r="DF6" s="104"/>
      <c r="DG6" s="104"/>
      <c r="DH6" s="104"/>
      <c r="DI6" s="104"/>
      <c r="DJ6" s="104"/>
      <c r="DK6" s="104"/>
      <c r="DL6" s="104"/>
      <c r="DM6" s="104"/>
      <c r="DN6" s="104"/>
      <c r="DO6" s="104"/>
      <c r="DP6" s="104"/>
      <c r="DQ6" s="104"/>
      <c r="DR6" s="104"/>
      <c r="DS6" s="104"/>
      <c r="DT6" s="104"/>
      <c r="DU6" s="104"/>
      <c r="DV6" s="104"/>
      <c r="DW6" s="104"/>
      <c r="DX6" s="104"/>
      <c r="DY6" s="104"/>
      <c r="DZ6" s="104"/>
      <c r="EA6" s="104"/>
      <c r="EB6" s="104"/>
      <c r="EC6" s="104"/>
      <c r="ED6" s="104"/>
      <c r="EE6" s="104"/>
      <c r="EF6" s="104"/>
      <c r="EG6" s="104"/>
      <c r="EH6" s="104"/>
      <c r="EI6" s="104"/>
      <c r="EJ6" s="104"/>
      <c r="EK6" s="104"/>
      <c r="EL6" s="104"/>
      <c r="EM6" s="104"/>
      <c r="EN6" s="104"/>
      <c r="EO6" s="104"/>
      <c r="EP6" s="104"/>
      <c r="EQ6" s="104"/>
      <c r="ER6" s="104"/>
      <c r="ES6" s="104"/>
      <c r="ET6" s="104"/>
      <c r="EU6" s="104"/>
      <c r="EV6" s="104"/>
      <c r="EW6" s="104"/>
      <c r="EX6" s="104"/>
      <c r="EY6" s="104"/>
      <c r="EZ6" s="104"/>
      <c r="FA6" s="104"/>
      <c r="FB6" s="104"/>
      <c r="FC6" s="104"/>
      <c r="FD6" s="104"/>
      <c r="FE6" s="104"/>
      <c r="FF6" s="104"/>
      <c r="FG6" s="104"/>
      <c r="FH6" s="104"/>
      <c r="FI6" s="104"/>
      <c r="FJ6" s="104"/>
      <c r="FK6" s="104"/>
      <c r="FL6" s="104"/>
      <c r="FM6" s="104"/>
      <c r="FN6" s="104"/>
      <c r="FO6" s="104"/>
      <c r="FP6" s="104"/>
      <c r="FQ6" s="104"/>
      <c r="FR6" s="104"/>
      <c r="FS6" s="104"/>
      <c r="FT6" s="104"/>
      <c r="FU6" s="104"/>
      <c r="FV6" s="104"/>
      <c r="FW6" s="104"/>
      <c r="FX6" s="104"/>
      <c r="FY6" s="104"/>
      <c r="FZ6" s="104"/>
      <c r="GA6" s="104"/>
      <c r="GB6" s="104"/>
      <c r="GC6" s="104"/>
      <c r="GD6" s="104"/>
      <c r="GE6" s="104"/>
      <c r="GF6" s="104"/>
      <c r="GG6" s="104"/>
      <c r="GH6" s="104"/>
      <c r="GI6" s="104"/>
      <c r="GJ6" s="104"/>
      <c r="GK6" s="104"/>
      <c r="GL6" s="104"/>
      <c r="GM6" s="104"/>
      <c r="GN6" s="104"/>
      <c r="GO6" s="104"/>
      <c r="GP6" s="104"/>
      <c r="GQ6" s="104"/>
      <c r="GR6" s="104"/>
      <c r="GS6" s="104"/>
      <c r="GT6" s="104"/>
      <c r="GU6" s="104"/>
      <c r="GV6" s="104"/>
      <c r="GW6" s="104"/>
      <c r="GX6" s="104"/>
      <c r="GY6" s="104"/>
      <c r="GZ6" s="104"/>
      <c r="HA6" s="104"/>
      <c r="HB6" s="104"/>
      <c r="HC6" s="104"/>
      <c r="HD6" s="104"/>
      <c r="HE6" s="104"/>
      <c r="HF6" s="104"/>
      <c r="HG6" s="104"/>
      <c r="HH6" s="104"/>
      <c r="HI6" s="104"/>
      <c r="HJ6" s="104"/>
      <c r="HK6" s="104"/>
      <c r="HL6" s="104"/>
      <c r="HM6" s="104"/>
      <c r="HN6" s="104"/>
      <c r="HO6" s="104"/>
      <c r="HP6" s="104"/>
      <c r="HQ6" s="104"/>
      <c r="HR6" s="104"/>
      <c r="HS6" s="104"/>
      <c r="HT6" s="104"/>
      <c r="HU6" s="104"/>
      <c r="HV6" s="104"/>
      <c r="HW6" s="104"/>
      <c r="HX6" s="104"/>
      <c r="HY6" s="104"/>
      <c r="HZ6" s="104"/>
      <c r="IA6" s="104"/>
      <c r="IB6" s="104"/>
      <c r="IC6" s="104"/>
      <c r="ID6" s="104"/>
      <c r="IE6" s="104"/>
      <c r="IF6" s="104"/>
      <c r="IG6" s="104"/>
      <c r="IH6" s="104"/>
      <c r="II6" s="104"/>
      <c r="IJ6" s="104"/>
      <c r="IK6" s="104"/>
      <c r="IL6" s="104"/>
      <c r="IM6" s="104"/>
      <c r="IN6" s="104"/>
      <c r="IO6" s="104"/>
      <c r="IP6" s="104"/>
      <c r="IQ6" s="104"/>
      <c r="IR6" s="104"/>
      <c r="IS6" s="104"/>
      <c r="IT6" s="104"/>
      <c r="IU6" s="104"/>
      <c r="IV6" s="104"/>
    </row>
    <row r="7" spans="1:256" ht="20.100000000000001" customHeight="1">
      <c r="A7" s="106">
        <v>3</v>
      </c>
      <c r="B7" s="105">
        <v>9</v>
      </c>
      <c r="C7" s="105">
        <v>1433</v>
      </c>
      <c r="D7" s="105">
        <v>124</v>
      </c>
      <c r="E7" s="105">
        <v>15902</v>
      </c>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104"/>
      <c r="BJ7" s="104"/>
      <c r="BK7" s="104"/>
      <c r="BL7" s="104"/>
      <c r="BM7" s="104"/>
      <c r="BN7" s="104"/>
      <c r="BO7" s="104"/>
      <c r="BP7" s="104"/>
      <c r="BQ7" s="104"/>
      <c r="BR7" s="104"/>
      <c r="BS7" s="104"/>
      <c r="BT7" s="104"/>
      <c r="BU7" s="104"/>
      <c r="BV7" s="104"/>
      <c r="BW7" s="104"/>
      <c r="BX7" s="104"/>
      <c r="BY7" s="104"/>
      <c r="BZ7" s="104"/>
      <c r="CA7" s="104"/>
      <c r="CB7" s="104"/>
      <c r="CC7" s="104"/>
      <c r="CD7" s="104"/>
      <c r="CE7" s="104"/>
      <c r="CF7" s="104"/>
      <c r="CG7" s="104"/>
      <c r="CH7" s="104"/>
      <c r="CI7" s="104"/>
      <c r="CJ7" s="104"/>
      <c r="CK7" s="104"/>
      <c r="CL7" s="104"/>
      <c r="CM7" s="104"/>
      <c r="CN7" s="104"/>
      <c r="CO7" s="104"/>
      <c r="CP7" s="104"/>
      <c r="CQ7" s="104"/>
      <c r="CR7" s="104"/>
      <c r="CS7" s="104"/>
      <c r="CT7" s="104"/>
      <c r="CU7" s="104"/>
      <c r="CV7" s="104"/>
      <c r="CW7" s="104"/>
      <c r="CX7" s="104"/>
      <c r="CY7" s="104"/>
      <c r="CZ7" s="104"/>
      <c r="DA7" s="104"/>
      <c r="DB7" s="104"/>
      <c r="DC7" s="104"/>
      <c r="DD7" s="104"/>
      <c r="DE7" s="104"/>
      <c r="DF7" s="104"/>
      <c r="DG7" s="104"/>
      <c r="DH7" s="104"/>
      <c r="DI7" s="104"/>
      <c r="DJ7" s="104"/>
      <c r="DK7" s="104"/>
      <c r="DL7" s="104"/>
      <c r="DM7" s="104"/>
      <c r="DN7" s="104"/>
      <c r="DO7" s="104"/>
      <c r="DP7" s="104"/>
      <c r="DQ7" s="104"/>
      <c r="DR7" s="104"/>
      <c r="DS7" s="104"/>
      <c r="DT7" s="104"/>
      <c r="DU7" s="104"/>
      <c r="DV7" s="104"/>
      <c r="DW7" s="104"/>
      <c r="DX7" s="104"/>
      <c r="DY7" s="104"/>
      <c r="DZ7" s="104"/>
      <c r="EA7" s="104"/>
      <c r="EB7" s="104"/>
      <c r="EC7" s="104"/>
      <c r="ED7" s="104"/>
      <c r="EE7" s="104"/>
      <c r="EF7" s="104"/>
      <c r="EG7" s="104"/>
      <c r="EH7" s="104"/>
      <c r="EI7" s="104"/>
      <c r="EJ7" s="104"/>
      <c r="EK7" s="104"/>
      <c r="EL7" s="104"/>
      <c r="EM7" s="104"/>
      <c r="EN7" s="104"/>
      <c r="EO7" s="104"/>
      <c r="EP7" s="104"/>
      <c r="EQ7" s="104"/>
      <c r="ER7" s="104"/>
      <c r="ES7" s="104"/>
      <c r="ET7" s="104"/>
      <c r="EU7" s="104"/>
      <c r="EV7" s="104"/>
      <c r="EW7" s="104"/>
      <c r="EX7" s="104"/>
      <c r="EY7" s="104"/>
      <c r="EZ7" s="104"/>
      <c r="FA7" s="104"/>
      <c r="FB7" s="104"/>
      <c r="FC7" s="104"/>
      <c r="FD7" s="104"/>
      <c r="FE7" s="104"/>
      <c r="FF7" s="104"/>
      <c r="FG7" s="104"/>
      <c r="FH7" s="104"/>
      <c r="FI7" s="104"/>
      <c r="FJ7" s="104"/>
      <c r="FK7" s="104"/>
      <c r="FL7" s="104"/>
      <c r="FM7" s="104"/>
      <c r="FN7" s="104"/>
      <c r="FO7" s="104"/>
      <c r="FP7" s="104"/>
      <c r="FQ7" s="104"/>
      <c r="FR7" s="104"/>
      <c r="FS7" s="104"/>
      <c r="FT7" s="104"/>
      <c r="FU7" s="104"/>
      <c r="FV7" s="104"/>
      <c r="FW7" s="104"/>
      <c r="FX7" s="104"/>
      <c r="FY7" s="104"/>
      <c r="FZ7" s="104"/>
      <c r="GA7" s="104"/>
      <c r="GB7" s="104"/>
      <c r="GC7" s="104"/>
      <c r="GD7" s="104"/>
      <c r="GE7" s="104"/>
      <c r="GF7" s="104"/>
      <c r="GG7" s="104"/>
      <c r="GH7" s="104"/>
      <c r="GI7" s="104"/>
      <c r="GJ7" s="104"/>
      <c r="GK7" s="104"/>
      <c r="GL7" s="104"/>
      <c r="GM7" s="104"/>
      <c r="GN7" s="104"/>
      <c r="GO7" s="104"/>
      <c r="GP7" s="104"/>
      <c r="GQ7" s="104"/>
      <c r="GR7" s="104"/>
      <c r="GS7" s="104"/>
      <c r="GT7" s="104"/>
      <c r="GU7" s="104"/>
      <c r="GV7" s="104"/>
      <c r="GW7" s="104"/>
      <c r="GX7" s="104"/>
      <c r="GY7" s="104"/>
      <c r="GZ7" s="104"/>
      <c r="HA7" s="104"/>
      <c r="HB7" s="104"/>
      <c r="HC7" s="104"/>
      <c r="HD7" s="104"/>
      <c r="HE7" s="104"/>
      <c r="HF7" s="104"/>
      <c r="HG7" s="104"/>
      <c r="HH7" s="104"/>
      <c r="HI7" s="104"/>
      <c r="HJ7" s="104"/>
      <c r="HK7" s="104"/>
      <c r="HL7" s="104"/>
      <c r="HM7" s="104"/>
      <c r="HN7" s="104"/>
      <c r="HO7" s="104"/>
      <c r="HP7" s="104"/>
      <c r="HQ7" s="104"/>
      <c r="HR7" s="104"/>
      <c r="HS7" s="104"/>
      <c r="HT7" s="104"/>
      <c r="HU7" s="104"/>
      <c r="HV7" s="104"/>
      <c r="HW7" s="104"/>
      <c r="HX7" s="104"/>
      <c r="HY7" s="104"/>
      <c r="HZ7" s="104"/>
      <c r="IA7" s="104"/>
      <c r="IB7" s="104"/>
      <c r="IC7" s="104"/>
      <c r="ID7" s="104"/>
      <c r="IE7" s="104"/>
      <c r="IF7" s="104"/>
      <c r="IG7" s="104"/>
      <c r="IH7" s="104"/>
      <c r="II7" s="104"/>
      <c r="IJ7" s="104"/>
      <c r="IK7" s="104"/>
      <c r="IL7" s="104"/>
      <c r="IM7" s="104"/>
      <c r="IN7" s="104"/>
      <c r="IO7" s="104"/>
      <c r="IP7" s="104"/>
      <c r="IQ7" s="104"/>
      <c r="IR7" s="104"/>
      <c r="IS7" s="104"/>
      <c r="IT7" s="104"/>
      <c r="IU7" s="104"/>
      <c r="IV7" s="104"/>
    </row>
    <row r="8" spans="1:256" ht="12.9" customHeight="1">
      <c r="A8" s="103" t="s">
        <v>80</v>
      </c>
      <c r="B8" s="102"/>
      <c r="C8" s="102"/>
      <c r="D8" s="102"/>
    </row>
    <row r="10" spans="1:256">
      <c r="B10" s="101"/>
    </row>
    <row r="21" spans="2:5">
      <c r="B21" s="100"/>
      <c r="C21" s="100"/>
      <c r="D21" s="100"/>
      <c r="E21" s="100"/>
    </row>
  </sheetData>
  <mergeCells count="4">
    <mergeCell ref="B3:B4"/>
    <mergeCell ref="C3:C4"/>
    <mergeCell ref="D3:D4"/>
    <mergeCell ref="E3:E4"/>
  </mergeCells>
  <phoneticPr fontId="5"/>
  <pageMargins left="0.70866141732283472" right="0.7086614173228347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4E5F8-51E9-4B7A-BB58-9CF3A8E21AF1}">
  <dimension ref="A1:J10"/>
  <sheetViews>
    <sheetView view="pageBreakPreview" zoomScale="115" zoomScaleNormal="100" zoomScaleSheetLayoutView="115" workbookViewId="0">
      <selection activeCell="D13" sqref="D13"/>
    </sheetView>
  </sheetViews>
  <sheetFormatPr defaultColWidth="9" defaultRowHeight="13.5" customHeight="1"/>
  <cols>
    <col min="1" max="1" width="9.33203125" style="394" customWidth="1"/>
    <col min="2" max="10" width="8.6640625" style="394" customWidth="1"/>
    <col min="11" max="16384" width="9" style="394"/>
  </cols>
  <sheetData>
    <row r="1" spans="1:10" s="413" customFormat="1" ht="15" customHeight="1">
      <c r="A1" s="414" t="s">
        <v>236</v>
      </c>
    </row>
    <row r="2" spans="1:10" ht="12.9" customHeight="1" thickBot="1">
      <c r="A2" s="412"/>
      <c r="B2" s="411"/>
      <c r="C2" s="411"/>
      <c r="D2" s="411"/>
      <c r="E2" s="411"/>
      <c r="F2" s="411"/>
      <c r="G2" s="411"/>
      <c r="H2" s="411"/>
      <c r="I2" s="411"/>
      <c r="J2" s="337" t="s">
        <v>155</v>
      </c>
    </row>
    <row r="3" spans="1:10" s="402" customFormat="1" ht="15" customHeight="1" thickTop="1">
      <c r="A3" s="410" t="s">
        <v>29</v>
      </c>
      <c r="B3" s="408" t="s">
        <v>235</v>
      </c>
      <c r="C3" s="409"/>
      <c r="D3" s="409"/>
      <c r="E3" s="408" t="s">
        <v>234</v>
      </c>
      <c r="F3" s="409"/>
      <c r="G3" s="408" t="s">
        <v>233</v>
      </c>
      <c r="H3" s="409"/>
      <c r="I3" s="408" t="s">
        <v>232</v>
      </c>
      <c r="J3" s="407"/>
    </row>
    <row r="4" spans="1:10" s="402" customFormat="1" ht="15" customHeight="1">
      <c r="A4" s="406" t="s">
        <v>145</v>
      </c>
      <c r="B4" s="404" t="s">
        <v>196</v>
      </c>
      <c r="C4" s="403" t="s">
        <v>219</v>
      </c>
      <c r="D4" s="405" t="s">
        <v>218</v>
      </c>
      <c r="E4" s="404" t="s">
        <v>219</v>
      </c>
      <c r="F4" s="403" t="s">
        <v>218</v>
      </c>
      <c r="G4" s="404" t="s">
        <v>219</v>
      </c>
      <c r="H4" s="403" t="s">
        <v>218</v>
      </c>
      <c r="I4" s="404" t="s">
        <v>219</v>
      </c>
      <c r="J4" s="403" t="s">
        <v>218</v>
      </c>
    </row>
    <row r="5" spans="1:10" s="398" customFormat="1" ht="18" customHeight="1">
      <c r="A5" s="401" t="s">
        <v>144</v>
      </c>
      <c r="B5" s="400">
        <v>13429</v>
      </c>
      <c r="C5" s="400">
        <v>6969</v>
      </c>
      <c r="D5" s="400">
        <v>6460</v>
      </c>
      <c r="E5" s="400">
        <v>2415</v>
      </c>
      <c r="F5" s="400">
        <v>2164</v>
      </c>
      <c r="G5" s="400">
        <v>2359</v>
      </c>
      <c r="H5" s="400">
        <v>2204</v>
      </c>
      <c r="I5" s="400">
        <v>2195</v>
      </c>
      <c r="J5" s="400">
        <v>2092</v>
      </c>
    </row>
    <row r="6" spans="1:10" s="398" customFormat="1" ht="18" customHeight="1">
      <c r="A6" s="324">
        <v>3</v>
      </c>
      <c r="B6" s="400">
        <v>13789</v>
      </c>
      <c r="C6" s="400">
        <v>7205</v>
      </c>
      <c r="D6" s="400">
        <v>6584</v>
      </c>
      <c r="E6" s="400">
        <v>2404</v>
      </c>
      <c r="F6" s="400">
        <v>2192</v>
      </c>
      <c r="G6" s="400">
        <v>2428</v>
      </c>
      <c r="H6" s="400">
        <v>2175</v>
      </c>
      <c r="I6" s="400">
        <v>2373</v>
      </c>
      <c r="J6" s="400">
        <v>2217</v>
      </c>
    </row>
    <row r="7" spans="1:10" s="398" customFormat="1" ht="18" customHeight="1">
      <c r="A7" s="322">
        <v>4</v>
      </c>
      <c r="B7" s="399">
        <v>13750</v>
      </c>
      <c r="C7" s="399">
        <v>7180</v>
      </c>
      <c r="D7" s="399">
        <v>6570</v>
      </c>
      <c r="E7" s="399">
        <v>2345</v>
      </c>
      <c r="F7" s="399">
        <v>2176</v>
      </c>
      <c r="G7" s="399">
        <v>2412</v>
      </c>
      <c r="H7" s="399">
        <v>2209</v>
      </c>
      <c r="I7" s="399">
        <v>2423</v>
      </c>
      <c r="J7" s="399">
        <v>2185</v>
      </c>
    </row>
    <row r="8" spans="1:10" s="396" customFormat="1" ht="12" customHeight="1">
      <c r="A8" s="373" t="s">
        <v>217</v>
      </c>
      <c r="J8" s="397" t="s">
        <v>231</v>
      </c>
    </row>
    <row r="9" spans="1:10" ht="13.5" customHeight="1">
      <c r="B9" s="395"/>
      <c r="C9" s="395"/>
      <c r="D9" s="395"/>
      <c r="G9" s="962"/>
      <c r="H9" s="962"/>
      <c r="I9" s="962"/>
      <c r="J9" s="962"/>
    </row>
    <row r="10" spans="1:10" ht="13.5" customHeight="1">
      <c r="B10" s="395"/>
      <c r="C10" s="395"/>
      <c r="D10" s="395"/>
      <c r="E10" s="395"/>
      <c r="F10" s="395"/>
      <c r="G10" s="395"/>
      <c r="H10" s="395"/>
      <c r="I10" s="395"/>
      <c r="J10" s="395"/>
    </row>
  </sheetData>
  <mergeCells count="1">
    <mergeCell ref="G9:J9"/>
  </mergeCells>
  <phoneticPr fontId="5"/>
  <pageMargins left="0.78740157480314965" right="0.78740157480314965" top="0.98425196850393704" bottom="0.98425196850393704" header="0.51181102362204722" footer="0.51181102362204722"/>
  <pageSetup paperSize="9" orientation="portrait" r:id="rId1"/>
  <headerFooter scaleWithDoc="0"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AC598-8784-42B5-85BD-05146920B65E}">
  <dimension ref="A1:K12"/>
  <sheetViews>
    <sheetView view="pageBreakPreview" zoomScaleNormal="100" zoomScaleSheetLayoutView="100" workbookViewId="0">
      <selection activeCell="G19" sqref="G19"/>
    </sheetView>
  </sheetViews>
  <sheetFormatPr defaultColWidth="9" defaultRowHeight="13.5" customHeight="1"/>
  <cols>
    <col min="1" max="1" width="8.33203125" style="415" customWidth="1"/>
    <col min="2" max="2" width="9.6640625" style="415" customWidth="1"/>
    <col min="3" max="6" width="9" style="415" customWidth="1"/>
    <col min="7" max="7" width="9" style="415"/>
    <col min="8" max="8" width="9.77734375" style="415" customWidth="1"/>
    <col min="9" max="9" width="13" style="415" customWidth="1"/>
    <col min="10" max="16384" width="9" style="415"/>
  </cols>
  <sheetData>
    <row r="1" spans="1:11" s="433" customFormat="1" ht="15" customHeight="1">
      <c r="A1" s="434" t="s">
        <v>245</v>
      </c>
    </row>
    <row r="2" spans="1:11" s="430" customFormat="1" ht="12.9" customHeight="1" thickBot="1">
      <c r="A2" s="432"/>
      <c r="B2" s="431"/>
      <c r="C2" s="431"/>
      <c r="D2" s="431"/>
      <c r="E2" s="431"/>
      <c r="F2" s="431"/>
      <c r="G2" s="431"/>
      <c r="H2" s="431"/>
      <c r="I2" s="337" t="s">
        <v>155</v>
      </c>
    </row>
    <row r="3" spans="1:11" s="422" customFormat="1" ht="15" customHeight="1" thickTop="1">
      <c r="A3" s="410" t="s">
        <v>244</v>
      </c>
      <c r="B3" s="963" t="s">
        <v>243</v>
      </c>
      <c r="C3" s="428" t="s">
        <v>242</v>
      </c>
      <c r="D3" s="429"/>
      <c r="E3" s="429"/>
      <c r="F3" s="429"/>
      <c r="G3" s="965" t="s">
        <v>241</v>
      </c>
      <c r="H3" s="428" t="s">
        <v>240</v>
      </c>
      <c r="I3" s="427"/>
    </row>
    <row r="4" spans="1:11" s="422" customFormat="1" ht="15" customHeight="1">
      <c r="A4" s="406" t="s">
        <v>145</v>
      </c>
      <c r="B4" s="964"/>
      <c r="C4" s="425" t="s">
        <v>239</v>
      </c>
      <c r="D4" s="426" t="s">
        <v>225</v>
      </c>
      <c r="E4" s="426" t="s">
        <v>224</v>
      </c>
      <c r="F4" s="426" t="s">
        <v>223</v>
      </c>
      <c r="G4" s="966"/>
      <c r="H4" s="425" t="s">
        <v>20</v>
      </c>
      <c r="I4" s="424" t="s">
        <v>238</v>
      </c>
      <c r="K4" s="423"/>
    </row>
    <row r="5" spans="1:11" s="419" customFormat="1" ht="18" customHeight="1">
      <c r="A5" s="421" t="s">
        <v>144</v>
      </c>
      <c r="B5" s="420">
        <v>35</v>
      </c>
      <c r="C5" s="420">
        <v>400</v>
      </c>
      <c r="D5" s="420">
        <v>143</v>
      </c>
      <c r="E5" s="420">
        <v>132</v>
      </c>
      <c r="F5" s="420">
        <v>125</v>
      </c>
      <c r="G5" s="420">
        <v>27</v>
      </c>
      <c r="H5" s="420">
        <v>3</v>
      </c>
      <c r="I5" s="420">
        <v>2</v>
      </c>
    </row>
    <row r="6" spans="1:11" s="419" customFormat="1" ht="18" customHeight="1">
      <c r="A6" s="324">
        <v>3</v>
      </c>
      <c r="B6" s="420">
        <v>35</v>
      </c>
      <c r="C6" s="420">
        <v>408</v>
      </c>
      <c r="D6" s="420">
        <v>142</v>
      </c>
      <c r="E6" s="420">
        <v>132</v>
      </c>
      <c r="F6" s="420">
        <v>134</v>
      </c>
      <c r="G6" s="420">
        <v>29</v>
      </c>
      <c r="H6" s="420">
        <v>3</v>
      </c>
      <c r="I6" s="420">
        <v>2</v>
      </c>
    </row>
    <row r="7" spans="1:11" s="419" customFormat="1" ht="18" customHeight="1">
      <c r="A7" s="322">
        <v>4</v>
      </c>
      <c r="B7" s="942">
        <v>35</v>
      </c>
      <c r="C7" s="942">
        <v>405</v>
      </c>
      <c r="D7" s="942">
        <v>140</v>
      </c>
      <c r="E7" s="942">
        <v>132</v>
      </c>
      <c r="F7" s="942">
        <v>133</v>
      </c>
      <c r="G7" s="942">
        <v>31</v>
      </c>
      <c r="H7" s="942">
        <v>3</v>
      </c>
      <c r="I7" s="942">
        <v>2</v>
      </c>
    </row>
    <row r="8" spans="1:11" s="418" customFormat="1" ht="12" customHeight="1">
      <c r="A8" s="373" t="s">
        <v>217</v>
      </c>
      <c r="I8" s="372" t="s">
        <v>237</v>
      </c>
    </row>
    <row r="10" spans="1:11" ht="13.5" customHeight="1">
      <c r="C10" s="417"/>
    </row>
    <row r="11" spans="1:11" ht="13.5" customHeight="1">
      <c r="F11" s="416"/>
    </row>
    <row r="12" spans="1:11" ht="13.5" customHeight="1">
      <c r="F12" s="416"/>
    </row>
  </sheetData>
  <mergeCells count="2">
    <mergeCell ref="B3:B4"/>
    <mergeCell ref="G3:G4"/>
  </mergeCells>
  <phoneticPr fontId="5"/>
  <pageMargins left="0.78740157480314965" right="0.78740157480314965" top="0.98425196850393704" bottom="0.98425196850393704" header="0.51181102362204722" footer="0.51181102362204722"/>
  <pageSetup paperSize="9" orientation="portrait" r:id="rId1"/>
  <headerFooter scaleWithDoc="0"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4D6B3-0C4F-4077-9D1C-A79DF67C1F0E}">
  <dimension ref="A1:AH25"/>
  <sheetViews>
    <sheetView view="pageBreakPreview" topLeftCell="B1" zoomScale="115" zoomScaleNormal="100" zoomScaleSheetLayoutView="115" workbookViewId="0">
      <selection activeCell="M24" sqref="M24"/>
    </sheetView>
  </sheetViews>
  <sheetFormatPr defaultColWidth="9" defaultRowHeight="13.5" customHeight="1"/>
  <cols>
    <col min="1" max="1" width="10.77734375" style="435" customWidth="1"/>
    <col min="2" max="2" width="5.6640625" style="435" customWidth="1"/>
    <col min="3" max="3" width="4.6640625" style="435" customWidth="1"/>
    <col min="4" max="4" width="7" style="435" customWidth="1"/>
    <col min="5" max="10" width="5.109375" style="435" customWidth="1"/>
    <col min="11" max="12" width="4.6640625" style="435" customWidth="1"/>
    <col min="13" max="16" width="5.109375" style="435" customWidth="1"/>
    <col min="17" max="17" width="9" style="435"/>
    <col min="18" max="18" width="9" style="435" customWidth="1"/>
    <col min="19" max="19" width="9" style="435"/>
    <col min="20" max="33" width="4.77734375" style="435" customWidth="1"/>
    <col min="34" max="16384" width="9" style="435"/>
  </cols>
  <sheetData>
    <row r="1" spans="1:34" s="460" customFormat="1" ht="15" customHeight="1">
      <c r="A1" s="471" t="s">
        <v>261</v>
      </c>
      <c r="R1" s="48"/>
      <c r="S1" s="48"/>
      <c r="T1" s="48"/>
      <c r="U1" s="48"/>
      <c r="V1" s="48"/>
      <c r="W1" s="48"/>
      <c r="X1" s="48"/>
      <c r="Y1" s="48"/>
      <c r="Z1" s="48"/>
      <c r="AA1" s="48"/>
      <c r="AB1" s="48"/>
      <c r="AC1" s="48"/>
      <c r="AD1" s="48"/>
      <c r="AE1" s="48"/>
      <c r="AF1" s="48"/>
      <c r="AG1" s="48"/>
      <c r="AH1" s="48"/>
    </row>
    <row r="2" spans="1:34" ht="12.9" customHeight="1" thickBot="1">
      <c r="A2" s="470"/>
      <c r="B2" s="469"/>
      <c r="C2" s="469"/>
      <c r="D2" s="469"/>
      <c r="E2" s="469"/>
      <c r="F2" s="469"/>
      <c r="G2" s="469"/>
      <c r="H2" s="469"/>
      <c r="I2" s="469"/>
      <c r="J2" s="469"/>
      <c r="K2" s="469"/>
      <c r="L2" s="469"/>
      <c r="M2" s="469"/>
      <c r="N2" s="469"/>
      <c r="O2" s="469"/>
      <c r="P2" s="337" t="s">
        <v>155</v>
      </c>
      <c r="R2" s="48"/>
      <c r="S2" s="48"/>
      <c r="T2" s="48"/>
      <c r="U2" s="48"/>
      <c r="V2" s="48"/>
      <c r="W2" s="48"/>
      <c r="X2" s="48"/>
      <c r="Y2" s="48"/>
      <c r="Z2" s="48"/>
      <c r="AA2" s="48"/>
      <c r="AB2" s="48"/>
      <c r="AC2" s="48"/>
      <c r="AD2" s="48"/>
      <c r="AE2" s="48"/>
      <c r="AF2" s="48"/>
      <c r="AG2" s="48"/>
      <c r="AH2" s="48"/>
    </row>
    <row r="3" spans="1:34" ht="15" customHeight="1" thickTop="1">
      <c r="A3" s="468" t="s">
        <v>29</v>
      </c>
      <c r="B3" s="466" t="s">
        <v>260</v>
      </c>
      <c r="C3" s="466"/>
      <c r="D3" s="466"/>
      <c r="E3" s="466"/>
      <c r="F3" s="466"/>
      <c r="G3" s="466"/>
      <c r="H3" s="466"/>
      <c r="I3" s="466"/>
      <c r="J3" s="466"/>
      <c r="K3" s="467" t="s">
        <v>259</v>
      </c>
      <c r="L3" s="466"/>
      <c r="M3" s="466"/>
      <c r="N3" s="466"/>
      <c r="O3" s="466"/>
      <c r="P3" s="465"/>
      <c r="R3" s="48"/>
      <c r="S3" s="48"/>
      <c r="T3" s="48"/>
      <c r="U3" s="48"/>
      <c r="V3" s="48"/>
      <c r="W3" s="48"/>
      <c r="X3" s="48"/>
      <c r="Y3" s="48"/>
      <c r="Z3" s="48"/>
      <c r="AA3" s="48"/>
      <c r="AB3" s="48"/>
      <c r="AC3" s="48"/>
      <c r="AD3" s="48"/>
      <c r="AE3" s="48"/>
      <c r="AF3" s="48"/>
      <c r="AG3" s="48"/>
      <c r="AH3" s="48"/>
    </row>
    <row r="4" spans="1:34" ht="15" customHeight="1">
      <c r="A4" s="464" t="s">
        <v>258</v>
      </c>
      <c r="B4" s="967" t="s">
        <v>256</v>
      </c>
      <c r="C4" s="969" t="s">
        <v>255</v>
      </c>
      <c r="D4" s="463" t="s">
        <v>257</v>
      </c>
      <c r="E4" s="462"/>
      <c r="F4" s="462"/>
      <c r="G4" s="462"/>
      <c r="H4" s="462"/>
      <c r="I4" s="462"/>
      <c r="J4" s="461"/>
      <c r="K4" s="969" t="s">
        <v>256</v>
      </c>
      <c r="L4" s="969" t="s">
        <v>255</v>
      </c>
      <c r="M4" s="463" t="s">
        <v>183</v>
      </c>
      <c r="N4" s="462"/>
      <c r="O4" s="462"/>
      <c r="P4" s="461"/>
      <c r="R4" s="460"/>
      <c r="S4" s="460"/>
      <c r="T4" s="460"/>
      <c r="U4" s="460"/>
      <c r="V4" s="460"/>
      <c r="W4" s="460"/>
      <c r="X4" s="460"/>
      <c r="Y4" s="460"/>
      <c r="Z4" s="460"/>
      <c r="AA4" s="460"/>
      <c r="AB4" s="460"/>
      <c r="AC4" s="460"/>
      <c r="AD4" s="460"/>
      <c r="AE4" s="460"/>
      <c r="AF4" s="460"/>
      <c r="AG4" s="460"/>
      <c r="AH4" s="460"/>
    </row>
    <row r="5" spans="1:34" ht="15" customHeight="1">
      <c r="A5" s="459" t="s">
        <v>29</v>
      </c>
      <c r="B5" s="968"/>
      <c r="C5" s="970"/>
      <c r="D5" s="457" t="s">
        <v>178</v>
      </c>
      <c r="E5" s="445" t="s">
        <v>225</v>
      </c>
      <c r="F5" s="445" t="s">
        <v>224</v>
      </c>
      <c r="G5" s="458" t="s">
        <v>223</v>
      </c>
      <c r="H5" s="445" t="s">
        <v>222</v>
      </c>
      <c r="I5" s="445" t="s">
        <v>221</v>
      </c>
      <c r="J5" s="445" t="s">
        <v>220</v>
      </c>
      <c r="K5" s="970"/>
      <c r="L5" s="970"/>
      <c r="M5" s="457" t="s">
        <v>178</v>
      </c>
      <c r="N5" s="445" t="s">
        <v>225</v>
      </c>
      <c r="O5" s="445" t="s">
        <v>224</v>
      </c>
      <c r="P5" s="445" t="s">
        <v>223</v>
      </c>
    </row>
    <row r="6" spans="1:34" ht="18" customHeight="1">
      <c r="A6" s="454" t="s">
        <v>144</v>
      </c>
      <c r="B6" s="449" t="s">
        <v>254</v>
      </c>
      <c r="C6" s="447">
        <v>61</v>
      </c>
      <c r="D6" s="448">
        <v>475</v>
      </c>
      <c r="E6" s="447">
        <v>56</v>
      </c>
      <c r="F6" s="447">
        <v>61</v>
      </c>
      <c r="G6" s="448">
        <v>98</v>
      </c>
      <c r="H6" s="447">
        <v>88</v>
      </c>
      <c r="I6" s="447">
        <v>88</v>
      </c>
      <c r="J6" s="447">
        <v>84</v>
      </c>
      <c r="K6" s="447">
        <v>10</v>
      </c>
      <c r="L6" s="447">
        <v>27</v>
      </c>
      <c r="M6" s="448">
        <v>188</v>
      </c>
      <c r="N6" s="447">
        <v>64</v>
      </c>
      <c r="O6" s="447">
        <v>63</v>
      </c>
      <c r="P6" s="447">
        <v>61</v>
      </c>
      <c r="Q6" s="437"/>
    </row>
    <row r="7" spans="1:34" ht="18" customHeight="1">
      <c r="A7" s="454">
        <v>3</v>
      </c>
      <c r="B7" s="449" t="s">
        <v>253</v>
      </c>
      <c r="C7" s="447">
        <v>62</v>
      </c>
      <c r="D7" s="448">
        <v>473</v>
      </c>
      <c r="E7" s="447">
        <v>56</v>
      </c>
      <c r="F7" s="447">
        <v>87</v>
      </c>
      <c r="G7" s="448">
        <v>61</v>
      </c>
      <c r="H7" s="447">
        <v>99</v>
      </c>
      <c r="I7" s="447">
        <v>86</v>
      </c>
      <c r="J7" s="447">
        <v>84</v>
      </c>
      <c r="K7" s="447">
        <v>10</v>
      </c>
      <c r="L7" s="447">
        <v>29</v>
      </c>
      <c r="M7" s="448">
        <v>199</v>
      </c>
      <c r="N7" s="447">
        <v>63</v>
      </c>
      <c r="O7" s="447">
        <v>70</v>
      </c>
      <c r="P7" s="447">
        <v>66</v>
      </c>
      <c r="Q7" s="437"/>
    </row>
    <row r="8" spans="1:34" ht="18" customHeight="1">
      <c r="A8" s="450">
        <v>4</v>
      </c>
      <c r="B8" s="943" t="s">
        <v>253</v>
      </c>
      <c r="C8" s="944">
        <v>63</v>
      </c>
      <c r="D8" s="945">
        <v>523</v>
      </c>
      <c r="E8" s="944">
        <v>72</v>
      </c>
      <c r="F8" s="944">
        <v>88</v>
      </c>
      <c r="G8" s="945">
        <v>107</v>
      </c>
      <c r="H8" s="944">
        <v>68</v>
      </c>
      <c r="I8" s="944">
        <v>103</v>
      </c>
      <c r="J8" s="944">
        <v>85</v>
      </c>
      <c r="K8" s="944">
        <v>10</v>
      </c>
      <c r="L8" s="944">
        <v>31</v>
      </c>
      <c r="M8" s="945">
        <v>218</v>
      </c>
      <c r="N8" s="944">
        <v>76</v>
      </c>
      <c r="O8" s="944">
        <v>69</v>
      </c>
      <c r="P8" s="944">
        <v>73</v>
      </c>
      <c r="Q8" s="437"/>
    </row>
    <row r="9" spans="1:34" ht="18" customHeight="1">
      <c r="A9" s="454" t="s">
        <v>252</v>
      </c>
      <c r="B9" s="456">
        <v>20</v>
      </c>
      <c r="C9" s="447">
        <v>51</v>
      </c>
      <c r="D9" s="448">
        <v>358</v>
      </c>
      <c r="E9" s="447">
        <v>51</v>
      </c>
      <c r="F9" s="447">
        <v>51</v>
      </c>
      <c r="G9" s="448">
        <v>59</v>
      </c>
      <c r="H9" s="447">
        <v>45</v>
      </c>
      <c r="I9" s="447">
        <v>78</v>
      </c>
      <c r="J9" s="447">
        <v>74</v>
      </c>
      <c r="K9" s="453">
        <v>10</v>
      </c>
      <c r="L9" s="447">
        <v>31</v>
      </c>
      <c r="M9" s="448">
        <v>218</v>
      </c>
      <c r="N9" s="447">
        <v>76</v>
      </c>
      <c r="O9" s="447">
        <v>69</v>
      </c>
      <c r="P9" s="447">
        <v>73</v>
      </c>
      <c r="Q9" s="437"/>
    </row>
    <row r="10" spans="1:34" ht="18" customHeight="1">
      <c r="A10" s="454" t="s">
        <v>251</v>
      </c>
      <c r="B10" s="455" t="s">
        <v>101</v>
      </c>
      <c r="C10" s="451" t="s">
        <v>101</v>
      </c>
      <c r="D10" s="452" t="s">
        <v>101</v>
      </c>
      <c r="E10" s="451" t="s">
        <v>101</v>
      </c>
      <c r="F10" s="451" t="s">
        <v>101</v>
      </c>
      <c r="G10" s="452" t="s">
        <v>101</v>
      </c>
      <c r="H10" s="451" t="s">
        <v>101</v>
      </c>
      <c r="I10" s="451" t="s">
        <v>101</v>
      </c>
      <c r="J10" s="451" t="s">
        <v>101</v>
      </c>
      <c r="K10" s="452" t="s">
        <v>101</v>
      </c>
      <c r="L10" s="451" t="s">
        <v>101</v>
      </c>
      <c r="M10" s="451" t="s">
        <v>101</v>
      </c>
      <c r="N10" s="451" t="s">
        <v>101</v>
      </c>
      <c r="O10" s="452" t="s">
        <v>101</v>
      </c>
      <c r="P10" s="451" t="s">
        <v>101</v>
      </c>
    </row>
    <row r="11" spans="1:34" ht="18" customHeight="1">
      <c r="A11" s="454" t="s">
        <v>250</v>
      </c>
      <c r="B11" s="437">
        <v>3</v>
      </c>
      <c r="C11" s="447">
        <v>9</v>
      </c>
      <c r="D11" s="448">
        <v>148</v>
      </c>
      <c r="E11" s="447">
        <v>18</v>
      </c>
      <c r="F11" s="447">
        <v>34</v>
      </c>
      <c r="G11" s="448">
        <v>45</v>
      </c>
      <c r="H11" s="447">
        <v>19</v>
      </c>
      <c r="I11" s="447">
        <v>21</v>
      </c>
      <c r="J11" s="447">
        <v>11</v>
      </c>
      <c r="K11" s="452" t="s">
        <v>101</v>
      </c>
      <c r="L11" s="451" t="s">
        <v>101</v>
      </c>
      <c r="M11" s="451" t="s">
        <v>101</v>
      </c>
      <c r="N11" s="451" t="s">
        <v>101</v>
      </c>
      <c r="O11" s="452" t="s">
        <v>101</v>
      </c>
      <c r="P11" s="451" t="s">
        <v>101</v>
      </c>
    </row>
    <row r="12" spans="1:34" ht="18" customHeight="1">
      <c r="A12" s="454" t="s">
        <v>249</v>
      </c>
      <c r="B12" s="437">
        <v>2</v>
      </c>
      <c r="C12" s="447">
        <v>2</v>
      </c>
      <c r="D12" s="448">
        <v>11</v>
      </c>
      <c r="E12" s="447">
        <v>2</v>
      </c>
      <c r="F12" s="447">
        <v>2</v>
      </c>
      <c r="G12" s="448">
        <v>2</v>
      </c>
      <c r="H12" s="447">
        <v>3</v>
      </c>
      <c r="I12" s="453">
        <v>2</v>
      </c>
      <c r="J12" s="447">
        <v>0</v>
      </c>
      <c r="K12" s="452" t="s">
        <v>101</v>
      </c>
      <c r="L12" s="451" t="s">
        <v>101</v>
      </c>
      <c r="M12" s="451" t="s">
        <v>101</v>
      </c>
      <c r="N12" s="451" t="s">
        <v>101</v>
      </c>
      <c r="O12" s="452" t="s">
        <v>101</v>
      </c>
      <c r="P12" s="451" t="s">
        <v>101</v>
      </c>
    </row>
    <row r="13" spans="1:34" ht="18" customHeight="1">
      <c r="A13" s="454" t="s">
        <v>248</v>
      </c>
      <c r="B13" s="437">
        <v>1</v>
      </c>
      <c r="C13" s="447">
        <v>1</v>
      </c>
      <c r="D13" s="448">
        <v>6</v>
      </c>
      <c r="E13" s="453">
        <v>1</v>
      </c>
      <c r="F13" s="453">
        <v>1</v>
      </c>
      <c r="G13" s="448">
        <v>1</v>
      </c>
      <c r="H13" s="447">
        <v>1</v>
      </c>
      <c r="I13" s="453">
        <v>2</v>
      </c>
      <c r="J13" s="447">
        <v>0</v>
      </c>
      <c r="K13" s="452" t="s">
        <v>101</v>
      </c>
      <c r="L13" s="451" t="s">
        <v>101</v>
      </c>
      <c r="M13" s="451" t="s">
        <v>101</v>
      </c>
      <c r="N13" s="451" t="s">
        <v>101</v>
      </c>
      <c r="O13" s="452" t="s">
        <v>101</v>
      </c>
      <c r="P13" s="451" t="s">
        <v>101</v>
      </c>
    </row>
    <row r="14" spans="1:34" ht="5.25" customHeight="1">
      <c r="A14" s="450"/>
      <c r="B14" s="449"/>
      <c r="C14" s="447"/>
      <c r="D14" s="448"/>
      <c r="E14" s="447"/>
      <c r="F14" s="447"/>
      <c r="G14" s="448"/>
      <c r="H14" s="447"/>
      <c r="I14" s="447"/>
      <c r="J14" s="447"/>
      <c r="K14" s="447"/>
      <c r="L14" s="447"/>
      <c r="M14" s="448"/>
      <c r="N14" s="447"/>
      <c r="O14" s="447"/>
      <c r="P14" s="447"/>
      <c r="Q14" s="446"/>
    </row>
    <row r="15" spans="1:34" ht="18" customHeight="1">
      <c r="A15" s="445" t="s">
        <v>247</v>
      </c>
      <c r="B15" s="444">
        <v>68</v>
      </c>
      <c r="C15" s="441" t="s">
        <v>101</v>
      </c>
      <c r="D15" s="443">
        <v>2031</v>
      </c>
      <c r="E15" s="442">
        <v>252</v>
      </c>
      <c r="F15" s="442">
        <v>321</v>
      </c>
      <c r="G15" s="443">
        <v>405</v>
      </c>
      <c r="H15" s="442">
        <v>381</v>
      </c>
      <c r="I15" s="442">
        <v>358</v>
      </c>
      <c r="J15" s="442">
        <v>314</v>
      </c>
      <c r="K15" s="440">
        <v>35</v>
      </c>
      <c r="L15" s="441" t="s">
        <v>101</v>
      </c>
      <c r="M15" s="440">
        <v>523</v>
      </c>
      <c r="N15" s="440">
        <v>209</v>
      </c>
      <c r="O15" s="440">
        <v>185</v>
      </c>
      <c r="P15" s="440">
        <v>129</v>
      </c>
    </row>
    <row r="16" spans="1:34" s="438" customFormat="1" ht="12" customHeight="1">
      <c r="A16" s="349" t="s">
        <v>217</v>
      </c>
      <c r="P16" s="372" t="s">
        <v>246</v>
      </c>
      <c r="R16" s="435"/>
      <c r="S16" s="435"/>
      <c r="T16" s="435"/>
      <c r="U16" s="435"/>
      <c r="V16" s="435"/>
      <c r="W16" s="435"/>
      <c r="X16" s="435"/>
      <c r="Y16" s="435"/>
      <c r="Z16" s="435"/>
      <c r="AA16" s="435"/>
      <c r="AB16" s="435"/>
      <c r="AC16" s="435"/>
      <c r="AD16" s="435"/>
      <c r="AE16" s="435"/>
      <c r="AF16" s="435"/>
      <c r="AG16" s="435"/>
      <c r="AH16" s="435"/>
    </row>
    <row r="17" spans="2:34" ht="13.5" customHeight="1">
      <c r="D17" s="439"/>
      <c r="P17" s="372"/>
    </row>
    <row r="19" spans="2:34" ht="13.5" customHeight="1">
      <c r="R19" s="438"/>
      <c r="S19" s="438"/>
      <c r="T19" s="438"/>
      <c r="U19" s="438"/>
      <c r="V19" s="438"/>
      <c r="W19" s="438"/>
      <c r="X19" s="438"/>
      <c r="Y19" s="438"/>
      <c r="Z19" s="438"/>
      <c r="AA19" s="438"/>
      <c r="AB19" s="438"/>
      <c r="AC19" s="438"/>
      <c r="AD19" s="438"/>
      <c r="AE19" s="438"/>
      <c r="AF19" s="438"/>
      <c r="AG19" s="438"/>
      <c r="AH19" s="438"/>
    </row>
    <row r="20" spans="2:34" ht="13.5" customHeight="1">
      <c r="D20" s="437"/>
    </row>
    <row r="22" spans="2:34" ht="13.5" customHeight="1">
      <c r="B22" s="436"/>
      <c r="C22" s="436"/>
      <c r="D22" s="436"/>
      <c r="E22" s="436"/>
      <c r="F22" s="436"/>
      <c r="G22" s="436"/>
      <c r="H22" s="436"/>
      <c r="I22" s="436"/>
      <c r="J22" s="436"/>
    </row>
    <row r="23" spans="2:34" ht="13.5" customHeight="1">
      <c r="K23" s="436"/>
      <c r="L23" s="436"/>
      <c r="M23" s="436"/>
      <c r="N23" s="436"/>
      <c r="O23" s="436"/>
      <c r="P23" s="436"/>
    </row>
    <row r="24" spans="2:34" ht="13.5" customHeight="1">
      <c r="K24" s="436"/>
      <c r="L24" s="436"/>
      <c r="M24" s="436"/>
      <c r="N24" s="436"/>
      <c r="O24" s="436"/>
      <c r="P24" s="436"/>
    </row>
    <row r="25" spans="2:34" ht="13.5" customHeight="1">
      <c r="K25" s="436"/>
      <c r="L25" s="436"/>
      <c r="M25" s="436"/>
      <c r="N25" s="436"/>
      <c r="O25" s="436"/>
      <c r="P25" s="436"/>
    </row>
  </sheetData>
  <mergeCells count="4">
    <mergeCell ref="B4:B5"/>
    <mergeCell ref="C4:C5"/>
    <mergeCell ref="K4:K5"/>
    <mergeCell ref="L4:L5"/>
  </mergeCells>
  <phoneticPr fontId="5"/>
  <pageMargins left="0.78740157480314965" right="0.78740157480314965" top="0.98425196850393704" bottom="0.98425196850393704" header="0.51181102362204722" footer="0.51181102362204722"/>
  <pageSetup paperSize="9" orientation="portrait" r:id="rId1"/>
  <headerFooter scaleWithDoc="0"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5737C-AC0A-4B34-85C4-B4D8E628EC29}">
  <dimension ref="A1:G16"/>
  <sheetViews>
    <sheetView view="pageBreakPreview" zoomScale="130" zoomScaleNormal="100" zoomScaleSheetLayoutView="130" workbookViewId="0">
      <selection activeCell="E24" sqref="E24"/>
    </sheetView>
  </sheetViews>
  <sheetFormatPr defaultColWidth="9" defaultRowHeight="13.5" customHeight="1"/>
  <cols>
    <col min="1" max="1" width="12.6640625" style="311" customWidth="1"/>
    <col min="2" max="2" width="17.77734375" style="311" customWidth="1"/>
    <col min="3" max="3" width="5.6640625" style="311" customWidth="1"/>
    <col min="4" max="4" width="13.6640625" style="311" customWidth="1"/>
    <col min="5" max="6" width="18.44140625" style="311" customWidth="1"/>
    <col min="7" max="16384" width="9" style="311"/>
  </cols>
  <sheetData>
    <row r="1" spans="1:7" s="340" customFormat="1" ht="15" customHeight="1">
      <c r="A1" s="342" t="s">
        <v>215</v>
      </c>
      <c r="B1" s="341"/>
      <c r="C1" s="341"/>
      <c r="D1" s="341"/>
      <c r="E1" s="341"/>
      <c r="F1" s="341"/>
      <c r="G1" s="341"/>
    </row>
    <row r="2" spans="1:7" s="335" customFormat="1" ht="12.9" customHeight="1" thickBot="1">
      <c r="A2" s="339"/>
      <c r="B2" s="338"/>
      <c r="C2" s="338"/>
      <c r="D2" s="338"/>
      <c r="E2" s="338"/>
      <c r="F2" s="337" t="s">
        <v>155</v>
      </c>
      <c r="G2" s="336"/>
    </row>
    <row r="3" spans="1:7" s="326" customFormat="1" ht="15" customHeight="1" thickTop="1">
      <c r="A3" s="334" t="s">
        <v>29</v>
      </c>
      <c r="B3" s="332" t="s">
        <v>214</v>
      </c>
      <c r="C3" s="333"/>
      <c r="D3" s="333"/>
      <c r="E3" s="332" t="s">
        <v>213</v>
      </c>
      <c r="F3" s="331"/>
      <c r="G3" s="330"/>
    </row>
    <row r="4" spans="1:7" s="326" customFormat="1" ht="15" customHeight="1">
      <c r="A4" s="329" t="s">
        <v>145</v>
      </c>
      <c r="B4" s="328" t="s">
        <v>212</v>
      </c>
      <c r="C4" s="971" t="s">
        <v>211</v>
      </c>
      <c r="D4" s="972"/>
      <c r="E4" s="328" t="s">
        <v>212</v>
      </c>
      <c r="F4" s="328" t="s">
        <v>211</v>
      </c>
      <c r="G4" s="327"/>
    </row>
    <row r="5" spans="1:7" s="319" customFormat="1" ht="18" customHeight="1">
      <c r="A5" s="325" t="s">
        <v>144</v>
      </c>
      <c r="B5" s="323">
        <v>69</v>
      </c>
      <c r="C5" s="973">
        <v>700883</v>
      </c>
      <c r="D5" s="974"/>
      <c r="E5" s="323">
        <v>34</v>
      </c>
      <c r="F5" s="323">
        <v>430189</v>
      </c>
      <c r="G5" s="320"/>
    </row>
    <row r="6" spans="1:7" s="319" customFormat="1" ht="18" customHeight="1">
      <c r="A6" s="324">
        <v>3</v>
      </c>
      <c r="B6" s="323">
        <v>69</v>
      </c>
      <c r="C6" s="975">
        <v>707524</v>
      </c>
      <c r="D6" s="976"/>
      <c r="E6" s="323">
        <v>34</v>
      </c>
      <c r="F6" s="323">
        <v>430189</v>
      </c>
      <c r="G6" s="320"/>
    </row>
    <row r="7" spans="1:7" s="319" customFormat="1" ht="18" customHeight="1">
      <c r="A7" s="322">
        <v>4</v>
      </c>
      <c r="B7" s="321">
        <v>68</v>
      </c>
      <c r="C7" s="977">
        <v>704335</v>
      </c>
      <c r="D7" s="978"/>
      <c r="E7" s="321">
        <v>34</v>
      </c>
      <c r="F7" s="321">
        <v>426134</v>
      </c>
      <c r="G7" s="320"/>
    </row>
    <row r="8" spans="1:7" s="316" customFormat="1" ht="12" customHeight="1">
      <c r="A8" s="318" t="s">
        <v>210</v>
      </c>
      <c r="B8" s="314"/>
      <c r="C8" s="314"/>
      <c r="D8" s="979" t="s">
        <v>209</v>
      </c>
      <c r="E8" s="980"/>
      <c r="F8" s="980"/>
      <c r="G8" s="317"/>
    </row>
    <row r="9" spans="1:7" ht="12" customHeight="1">
      <c r="A9" s="315"/>
      <c r="B9" s="315"/>
      <c r="C9" s="315"/>
      <c r="D9" s="981" t="s">
        <v>463</v>
      </c>
      <c r="E9" s="982"/>
      <c r="F9" s="982"/>
      <c r="G9" s="312"/>
    </row>
    <row r="10" spans="1:7" ht="12" customHeight="1">
      <c r="B10" s="314"/>
      <c r="C10" s="314"/>
      <c r="D10" s="981" t="s">
        <v>465</v>
      </c>
      <c r="E10" s="982"/>
      <c r="F10" s="982"/>
      <c r="G10" s="312"/>
    </row>
    <row r="11" spans="1:7" ht="12" customHeight="1">
      <c r="B11" s="313"/>
      <c r="C11" s="313"/>
      <c r="D11" s="981" t="s">
        <v>464</v>
      </c>
      <c r="E11" s="982"/>
      <c r="F11" s="982"/>
      <c r="G11" s="312"/>
    </row>
    <row r="12" spans="1:7" ht="12" customHeight="1">
      <c r="D12" s="981" t="s">
        <v>467</v>
      </c>
      <c r="E12" s="982"/>
      <c r="F12" s="982"/>
      <c r="G12" s="312"/>
    </row>
    <row r="14" spans="1:7" ht="13.5" customHeight="1">
      <c r="D14" s="981"/>
      <c r="E14" s="982"/>
      <c r="F14" s="982"/>
    </row>
    <row r="15" spans="1:7" ht="13.5" customHeight="1">
      <c r="D15" s="981"/>
      <c r="E15" s="982"/>
      <c r="F15" s="982"/>
    </row>
    <row r="16" spans="1:7" ht="13.5" customHeight="1">
      <c r="D16" s="981"/>
      <c r="E16" s="982"/>
      <c r="F16" s="982"/>
    </row>
  </sheetData>
  <mergeCells count="12">
    <mergeCell ref="D14:F14"/>
    <mergeCell ref="D15:F15"/>
    <mergeCell ref="D16:F16"/>
    <mergeCell ref="D9:F9"/>
    <mergeCell ref="D10:F10"/>
    <mergeCell ref="D11:F11"/>
    <mergeCell ref="D12:F12"/>
    <mergeCell ref="C4:D4"/>
    <mergeCell ref="C5:D5"/>
    <mergeCell ref="C6:D6"/>
    <mergeCell ref="C7:D7"/>
    <mergeCell ref="D8:F8"/>
  </mergeCells>
  <phoneticPr fontId="5"/>
  <pageMargins left="0.78740157480314965" right="0.78740157480314965" top="0.98425196850393704" bottom="0.98425196850393704" header="0.51181102362204722" footer="0.51181102362204722"/>
  <pageSetup paperSize="9" orientation="portrait" r:id="rId1"/>
  <headerFooter scaleWithDoc="0"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E6138-12D1-493B-8D04-23CC70F6EB2B}">
  <dimension ref="A1:J26"/>
  <sheetViews>
    <sheetView view="pageBreakPreview" zoomScaleNormal="100" zoomScaleSheetLayoutView="100" workbookViewId="0">
      <selection activeCell="E25" sqref="E25"/>
    </sheetView>
  </sheetViews>
  <sheetFormatPr defaultRowHeight="13.2"/>
  <cols>
    <col min="1" max="1" width="11.44140625" style="214" customWidth="1"/>
    <col min="2" max="2" width="10" style="214" customWidth="1"/>
    <col min="3" max="3" width="10.6640625" style="214" customWidth="1"/>
    <col min="4" max="4" width="12.33203125" style="214" customWidth="1"/>
    <col min="5" max="5" width="10.6640625" style="214" customWidth="1"/>
    <col min="6" max="9" width="8.44140625" style="214" customWidth="1"/>
  </cols>
  <sheetData>
    <row r="1" spans="1:10">
      <c r="A1" s="241" t="s">
        <v>174</v>
      </c>
      <c r="B1" s="240"/>
      <c r="C1" s="240"/>
      <c r="D1" s="240"/>
      <c r="E1" s="240"/>
      <c r="F1" s="240"/>
      <c r="G1" s="240"/>
      <c r="H1" s="240"/>
      <c r="I1" s="240"/>
    </row>
    <row r="2" spans="1:10" ht="13.8" thickBot="1">
      <c r="A2" s="239"/>
      <c r="B2" s="238"/>
      <c r="C2" s="238"/>
      <c r="D2" s="238"/>
      <c r="E2" s="238"/>
      <c r="F2" s="238"/>
      <c r="G2" s="237"/>
      <c r="H2" s="238"/>
      <c r="I2" s="237" t="s">
        <v>173</v>
      </c>
    </row>
    <row r="3" spans="1:10" ht="13.8" thickTop="1">
      <c r="A3" s="937" t="s">
        <v>29</v>
      </c>
      <c r="B3" s="983" t="s">
        <v>172</v>
      </c>
      <c r="C3" s="236" t="s">
        <v>171</v>
      </c>
      <c r="D3" s="235"/>
      <c r="E3" s="235"/>
      <c r="F3" s="983" t="s">
        <v>170</v>
      </c>
      <c r="G3" s="985" t="s">
        <v>169</v>
      </c>
      <c r="H3" s="987" t="s">
        <v>168</v>
      </c>
      <c r="I3" s="989" t="s">
        <v>167</v>
      </c>
    </row>
    <row r="4" spans="1:10">
      <c r="A4" s="938" t="s">
        <v>166</v>
      </c>
      <c r="B4" s="984"/>
      <c r="C4" s="234" t="s">
        <v>165</v>
      </c>
      <c r="D4" s="233" t="s">
        <v>164</v>
      </c>
      <c r="E4" s="232" t="s">
        <v>163</v>
      </c>
      <c r="F4" s="984"/>
      <c r="G4" s="986"/>
      <c r="H4" s="988"/>
      <c r="I4" s="988"/>
    </row>
    <row r="5" spans="1:10">
      <c r="A5" s="904" t="s">
        <v>144</v>
      </c>
      <c r="B5" s="228">
        <v>2970</v>
      </c>
      <c r="C5" s="228">
        <v>2759</v>
      </c>
      <c r="D5" s="228">
        <v>2643</v>
      </c>
      <c r="E5" s="228">
        <v>116</v>
      </c>
      <c r="F5" s="228">
        <v>104</v>
      </c>
      <c r="G5" s="227">
        <v>51</v>
      </c>
      <c r="H5" s="226">
        <v>6</v>
      </c>
      <c r="I5" s="933">
        <v>50</v>
      </c>
    </row>
    <row r="6" spans="1:10">
      <c r="A6" s="904">
        <v>3</v>
      </c>
      <c r="B6" s="228">
        <v>3009</v>
      </c>
      <c r="C6" s="228">
        <v>2804</v>
      </c>
      <c r="D6" s="228">
        <v>2687</v>
      </c>
      <c r="E6" s="228">
        <v>117</v>
      </c>
      <c r="F6" s="228">
        <v>104</v>
      </c>
      <c r="G6" s="227">
        <v>50</v>
      </c>
      <c r="H6" s="226">
        <v>4</v>
      </c>
      <c r="I6" s="934">
        <v>47</v>
      </c>
    </row>
    <row r="7" spans="1:10">
      <c r="A7" s="939">
        <v>4</v>
      </c>
      <c r="B7" s="231">
        <v>2955</v>
      </c>
      <c r="C7" s="231">
        <v>2754</v>
      </c>
      <c r="D7" s="231">
        <v>2635</v>
      </c>
      <c r="E7" s="231">
        <v>119</v>
      </c>
      <c r="F7" s="231">
        <v>103</v>
      </c>
      <c r="G7" s="230">
        <v>49</v>
      </c>
      <c r="H7" s="229">
        <v>2</v>
      </c>
      <c r="I7" s="935">
        <v>47</v>
      </c>
      <c r="J7" s="223"/>
    </row>
    <row r="8" spans="1:10">
      <c r="A8" s="939"/>
      <c r="B8" s="231"/>
      <c r="C8" s="231"/>
      <c r="D8" s="230"/>
      <c r="E8" s="230"/>
      <c r="F8" s="230"/>
      <c r="G8" s="230"/>
      <c r="H8" s="229"/>
      <c r="I8" s="935"/>
    </row>
    <row r="9" spans="1:10">
      <c r="A9" s="904" t="s">
        <v>162</v>
      </c>
      <c r="B9" s="228">
        <v>1933</v>
      </c>
      <c r="C9" s="228">
        <v>1833</v>
      </c>
      <c r="D9" s="227">
        <v>1753</v>
      </c>
      <c r="E9" s="227">
        <v>80</v>
      </c>
      <c r="F9" s="227">
        <v>68</v>
      </c>
      <c r="G9" s="227">
        <v>32</v>
      </c>
      <c r="H9" s="226">
        <v>0</v>
      </c>
      <c r="I9" s="934" t="s">
        <v>101</v>
      </c>
      <c r="J9" s="223"/>
    </row>
    <row r="10" spans="1:10">
      <c r="A10" s="904" t="s">
        <v>161</v>
      </c>
      <c r="B10" s="228">
        <v>975</v>
      </c>
      <c r="C10" s="228">
        <v>921</v>
      </c>
      <c r="D10" s="227">
        <v>882</v>
      </c>
      <c r="E10" s="227">
        <v>39</v>
      </c>
      <c r="F10" s="227">
        <v>35</v>
      </c>
      <c r="G10" s="227">
        <v>17</v>
      </c>
      <c r="H10" s="226">
        <v>2</v>
      </c>
      <c r="I10" s="934" t="s">
        <v>101</v>
      </c>
      <c r="J10" s="223"/>
    </row>
    <row r="11" spans="1:10">
      <c r="A11" s="940" t="s">
        <v>160</v>
      </c>
      <c r="B11" s="224">
        <v>47</v>
      </c>
      <c r="C11" s="225" t="s">
        <v>18</v>
      </c>
      <c r="D11" s="224" t="s">
        <v>18</v>
      </c>
      <c r="E11" s="188" t="s">
        <v>18</v>
      </c>
      <c r="F11" s="188" t="s">
        <v>18</v>
      </c>
      <c r="G11" s="188" t="s">
        <v>18</v>
      </c>
      <c r="H11" s="188" t="s">
        <v>18</v>
      </c>
      <c r="I11" s="936">
        <v>47</v>
      </c>
      <c r="J11" s="223"/>
    </row>
    <row r="12" spans="1:10">
      <c r="A12" s="222" t="s">
        <v>159</v>
      </c>
      <c r="B12" s="220"/>
      <c r="C12" s="220"/>
      <c r="D12" s="221"/>
      <c r="E12" s="220"/>
      <c r="F12" s="220"/>
      <c r="G12" s="219"/>
      <c r="H12" s="220"/>
      <c r="I12" s="220"/>
    </row>
    <row r="13" spans="1:10">
      <c r="A13" s="222"/>
      <c r="B13" s="220"/>
      <c r="C13" s="220"/>
      <c r="D13" s="221"/>
      <c r="E13" s="220"/>
      <c r="F13" s="220"/>
      <c r="G13" s="220"/>
      <c r="H13" s="220"/>
      <c r="I13" s="219" t="s">
        <v>158</v>
      </c>
    </row>
    <row r="15" spans="1:10">
      <c r="B15" s="215"/>
      <c r="C15" s="218"/>
      <c r="D15" s="218"/>
      <c r="E15" s="218"/>
      <c r="F15" s="218"/>
    </row>
    <row r="16" spans="1:10">
      <c r="B16" s="215"/>
    </row>
    <row r="17" spans="1:2">
      <c r="B17" s="215"/>
    </row>
    <row r="18" spans="1:2">
      <c r="A18" s="217"/>
      <c r="B18" s="215"/>
    </row>
    <row r="19" spans="1:2">
      <c r="A19" s="217"/>
      <c r="B19" s="215"/>
    </row>
    <row r="20" spans="1:2">
      <c r="A20" s="217"/>
      <c r="B20" s="215"/>
    </row>
    <row r="21" spans="1:2">
      <c r="A21" s="217"/>
      <c r="B21" s="215"/>
    </row>
    <row r="22" spans="1:2">
      <c r="A22" s="217"/>
      <c r="B22" s="215"/>
    </row>
    <row r="23" spans="1:2">
      <c r="A23" s="217"/>
      <c r="B23" s="215"/>
    </row>
    <row r="24" spans="1:2">
      <c r="B24" s="216"/>
    </row>
    <row r="25" spans="1:2">
      <c r="B25" s="216"/>
    </row>
    <row r="26" spans="1:2">
      <c r="B26" s="215"/>
    </row>
  </sheetData>
  <mergeCells count="5">
    <mergeCell ref="B3:B4"/>
    <mergeCell ref="F3:F4"/>
    <mergeCell ref="G3:G4"/>
    <mergeCell ref="H3:H4"/>
    <mergeCell ref="I3:I4"/>
  </mergeCells>
  <phoneticPr fontId="5"/>
  <pageMargins left="0.70866141732283472" right="0.70866141732283472" top="0.74803149606299213" bottom="0.74803149606299213"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78813-2972-4B18-9515-1C2264D9E974}">
  <dimension ref="A1:G13"/>
  <sheetViews>
    <sheetView view="pageBreakPreview" zoomScaleNormal="100" zoomScaleSheetLayoutView="100" workbookViewId="0">
      <selection activeCell="F20" sqref="F20"/>
    </sheetView>
  </sheetViews>
  <sheetFormatPr defaultColWidth="9" defaultRowHeight="13.5" customHeight="1"/>
  <cols>
    <col min="1" max="1" width="15.21875" style="472" customWidth="1"/>
    <col min="2" max="3" width="14.33203125" style="472" customWidth="1"/>
    <col min="4" max="4" width="14.88671875" style="472" customWidth="1"/>
    <col min="5" max="5" width="14.33203125" style="472" customWidth="1"/>
    <col min="6" max="6" width="13.77734375" style="472" customWidth="1"/>
    <col min="7" max="16384" width="9" style="472"/>
  </cols>
  <sheetData>
    <row r="1" spans="1:7" ht="15" customHeight="1">
      <c r="A1" s="501" t="s">
        <v>270</v>
      </c>
    </row>
    <row r="2" spans="1:7" ht="9.9" customHeight="1" thickBot="1">
      <c r="A2" s="500"/>
      <c r="B2" s="499"/>
      <c r="C2" s="499"/>
      <c r="D2" s="499"/>
      <c r="E2" s="499"/>
      <c r="F2" s="499"/>
    </row>
    <row r="3" spans="1:7" s="477" customFormat="1" ht="15" customHeight="1" thickTop="1">
      <c r="A3" s="498" t="s">
        <v>29</v>
      </c>
      <c r="B3" s="990" t="s">
        <v>269</v>
      </c>
      <c r="C3" s="497" t="s">
        <v>268</v>
      </c>
      <c r="D3" s="496"/>
      <c r="E3" s="496"/>
      <c r="F3" s="495"/>
    </row>
    <row r="4" spans="1:7" s="477" customFormat="1" ht="15" customHeight="1">
      <c r="A4" s="494" t="s">
        <v>267</v>
      </c>
      <c r="B4" s="991"/>
      <c r="C4" s="481" t="s">
        <v>266</v>
      </c>
      <c r="D4" s="493" t="s">
        <v>265</v>
      </c>
      <c r="E4" s="493" t="s">
        <v>264</v>
      </c>
      <c r="F4" s="492" t="s">
        <v>263</v>
      </c>
    </row>
    <row r="5" spans="1:7" s="477" customFormat="1" ht="18" customHeight="1">
      <c r="A5" s="484" t="s">
        <v>193</v>
      </c>
      <c r="B5" s="483">
        <v>4560</v>
      </c>
      <c r="C5" s="483">
        <v>4493</v>
      </c>
      <c r="D5" s="483">
        <v>17</v>
      </c>
      <c r="E5" s="483">
        <v>13</v>
      </c>
      <c r="F5" s="482">
        <v>37</v>
      </c>
    </row>
    <row r="6" spans="1:7" s="485" customFormat="1" ht="18" customHeight="1">
      <c r="A6" s="484">
        <v>2</v>
      </c>
      <c r="B6" s="483">
        <v>4271</v>
      </c>
      <c r="C6" s="483">
        <v>4209</v>
      </c>
      <c r="D6" s="483">
        <v>23</v>
      </c>
      <c r="E6" s="483">
        <v>6</v>
      </c>
      <c r="F6" s="482">
        <v>33</v>
      </c>
    </row>
    <row r="7" spans="1:7" s="485" customFormat="1" ht="18" customHeight="1">
      <c r="A7" s="488">
        <v>3</v>
      </c>
      <c r="B7" s="491">
        <v>4594</v>
      </c>
      <c r="C7" s="491">
        <v>4530</v>
      </c>
      <c r="D7" s="491">
        <v>17</v>
      </c>
      <c r="E7" s="491">
        <v>10</v>
      </c>
      <c r="F7" s="490">
        <v>37</v>
      </c>
      <c r="G7" s="489"/>
    </row>
    <row r="8" spans="1:7" s="485" customFormat="1" ht="5.0999999999999996" customHeight="1">
      <c r="A8" s="488"/>
      <c r="B8" s="487"/>
      <c r="C8" s="487"/>
      <c r="D8" s="487"/>
      <c r="E8" s="487"/>
      <c r="F8" s="486"/>
    </row>
    <row r="9" spans="1:7" s="477" customFormat="1" ht="18" customHeight="1">
      <c r="A9" s="484" t="s">
        <v>219</v>
      </c>
      <c r="B9" s="483">
        <v>2377</v>
      </c>
      <c r="C9" s="483">
        <v>2343</v>
      </c>
      <c r="D9" s="483">
        <v>7</v>
      </c>
      <c r="E9" s="483">
        <v>6</v>
      </c>
      <c r="F9" s="482">
        <v>21</v>
      </c>
      <c r="G9" s="478"/>
    </row>
    <row r="10" spans="1:7" s="477" customFormat="1" ht="18" customHeight="1">
      <c r="A10" s="481" t="s">
        <v>218</v>
      </c>
      <c r="B10" s="480">
        <v>2217</v>
      </c>
      <c r="C10" s="480">
        <v>2187</v>
      </c>
      <c r="D10" s="480">
        <v>10</v>
      </c>
      <c r="E10" s="480">
        <v>4</v>
      </c>
      <c r="F10" s="479">
        <v>16</v>
      </c>
      <c r="G10" s="478"/>
    </row>
    <row r="11" spans="1:7" s="473" customFormat="1" ht="12" customHeight="1">
      <c r="A11" s="476" t="s">
        <v>217</v>
      </c>
      <c r="F11" s="475" t="s">
        <v>262</v>
      </c>
    </row>
    <row r="12" spans="1:7" s="473" customFormat="1" ht="13.5" customHeight="1">
      <c r="B12" s="474"/>
      <c r="C12" s="474"/>
    </row>
    <row r="13" spans="1:7" s="473" customFormat="1" ht="13.5" customHeight="1">
      <c r="B13" s="474"/>
      <c r="C13" s="474"/>
      <c r="D13" s="474"/>
      <c r="E13" s="474"/>
      <c r="F13" s="474"/>
    </row>
  </sheetData>
  <mergeCells count="1">
    <mergeCell ref="B3:B4"/>
  </mergeCells>
  <phoneticPr fontId="5"/>
  <pageMargins left="0.78740157480314965" right="0.78740157480314965" top="0.98425196850393704" bottom="0.98425196850393704" header="0.51181102362204722" footer="0.51181102362204722"/>
  <pageSetup paperSize="9" orientation="portrait" r:id="rId1"/>
  <headerFooter scaleWithDoc="0"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38</vt:i4>
      </vt:variant>
    </vt:vector>
  </HeadingPairs>
  <TitlesOfParts>
    <vt:vector size="76" baseType="lpstr">
      <vt:lpstr>11-1</vt:lpstr>
      <vt:lpstr>11-2</vt:lpstr>
      <vt:lpstr>11-3 </vt:lpstr>
      <vt:lpstr>11-4</vt:lpstr>
      <vt:lpstr>11-5</vt:lpstr>
      <vt:lpstr>11-6</vt:lpstr>
      <vt:lpstr>11-7</vt:lpstr>
      <vt:lpstr>11-8</vt:lpstr>
      <vt:lpstr>11-9</vt:lpstr>
      <vt:lpstr>11-10(1)</vt:lpstr>
      <vt:lpstr>11-10(2)</vt:lpstr>
      <vt:lpstr>11-11 </vt:lpstr>
      <vt:lpstr>11-12</vt:lpstr>
      <vt:lpstr>11-13</vt:lpstr>
      <vt:lpstr>11-14</vt:lpstr>
      <vt:lpstr>11-15 </vt:lpstr>
      <vt:lpstr>11-16 </vt:lpstr>
      <vt:lpstr>11-17</vt:lpstr>
      <vt:lpstr>11-18</vt:lpstr>
      <vt:lpstr>11-19</vt:lpstr>
      <vt:lpstr>11-20</vt:lpstr>
      <vt:lpstr>11-21</vt:lpstr>
      <vt:lpstr>11-22</vt:lpstr>
      <vt:lpstr>11-23</vt:lpstr>
      <vt:lpstr>11-24</vt:lpstr>
      <vt:lpstr>11-25</vt:lpstr>
      <vt:lpstr>11-26</vt:lpstr>
      <vt:lpstr>11-27</vt:lpstr>
      <vt:lpstr>11-28</vt:lpstr>
      <vt:lpstr>11-29</vt:lpstr>
      <vt:lpstr>11-30</vt:lpstr>
      <vt:lpstr>11-31(1）</vt:lpstr>
      <vt:lpstr>11-31(2)</vt:lpstr>
      <vt:lpstr>11-32</vt:lpstr>
      <vt:lpstr>11-33</vt:lpstr>
      <vt:lpstr>11-34</vt:lpstr>
      <vt:lpstr>11-35</vt:lpstr>
      <vt:lpstr>11-36</vt:lpstr>
      <vt:lpstr>'11-1'!Print_Area</vt:lpstr>
      <vt:lpstr>'11-10(1)'!Print_Area</vt:lpstr>
      <vt:lpstr>'11-10(2)'!Print_Area</vt:lpstr>
      <vt:lpstr>'11-11 '!Print_Area</vt:lpstr>
      <vt:lpstr>'11-12'!Print_Area</vt:lpstr>
      <vt:lpstr>'11-13'!Print_Area</vt:lpstr>
      <vt:lpstr>'11-14'!Print_Area</vt:lpstr>
      <vt:lpstr>'11-15 '!Print_Area</vt:lpstr>
      <vt:lpstr>'11-16 '!Print_Area</vt:lpstr>
      <vt:lpstr>'11-17'!Print_Area</vt:lpstr>
      <vt:lpstr>'11-18'!Print_Area</vt:lpstr>
      <vt:lpstr>'11-19'!Print_Area</vt:lpstr>
      <vt:lpstr>'11-2'!Print_Area</vt:lpstr>
      <vt:lpstr>'11-20'!Print_Area</vt:lpstr>
      <vt:lpstr>'11-21'!Print_Area</vt:lpstr>
      <vt:lpstr>'11-22'!Print_Area</vt:lpstr>
      <vt:lpstr>'11-23'!Print_Area</vt:lpstr>
      <vt:lpstr>'11-24'!Print_Area</vt:lpstr>
      <vt:lpstr>'11-25'!Print_Area</vt:lpstr>
      <vt:lpstr>'11-26'!Print_Area</vt:lpstr>
      <vt:lpstr>'11-27'!Print_Area</vt:lpstr>
      <vt:lpstr>'11-28'!Print_Area</vt:lpstr>
      <vt:lpstr>'11-29'!Print_Area</vt:lpstr>
      <vt:lpstr>'11-3 '!Print_Area</vt:lpstr>
      <vt:lpstr>'11-30'!Print_Area</vt:lpstr>
      <vt:lpstr>'11-31(1）'!Print_Area</vt:lpstr>
      <vt:lpstr>'11-31(2)'!Print_Area</vt:lpstr>
      <vt:lpstr>'11-32'!Print_Area</vt:lpstr>
      <vt:lpstr>'11-33'!Print_Area</vt:lpstr>
      <vt:lpstr>'11-34'!Print_Area</vt:lpstr>
      <vt:lpstr>'11-35'!Print_Area</vt:lpstr>
      <vt:lpstr>'11-36'!Print_Area</vt:lpstr>
      <vt:lpstr>'11-4'!Print_Area</vt:lpstr>
      <vt:lpstr>'11-5'!Print_Area</vt:lpstr>
      <vt:lpstr>'11-6'!Print_Area</vt:lpstr>
      <vt:lpstr>'11-7'!Print_Area</vt:lpstr>
      <vt:lpstr>'11-8'!Print_Area</vt:lpstr>
      <vt:lpstr>'11-9'!Print_Area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森田　絢子(足立区)</dc:creator>
  <cp:lastModifiedBy>Administrator</cp:lastModifiedBy>
  <cp:lastPrinted>2022-07-26T14:39:51Z</cp:lastPrinted>
  <dcterms:created xsi:type="dcterms:W3CDTF">2022-05-12T04:57:03Z</dcterms:created>
  <dcterms:modified xsi:type="dcterms:W3CDTF">2022-09-29T03:00:19Z</dcterms:modified>
</cp:coreProperties>
</file>