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24900\2270_ホームページ作成\エクセル\"/>
    </mc:Choice>
  </mc:AlternateContent>
  <xr:revisionPtr revIDLastSave="0" documentId="13_ncr:1_{C3E1590E-0567-4424-BEF4-F7C74B4BB4BB}" xr6:coauthVersionLast="36" xr6:coauthVersionMax="47" xr10:uidLastSave="{00000000-0000-0000-0000-000000000000}"/>
  <bookViews>
    <workbookView xWindow="9108" yWindow="0" windowWidth="19692" windowHeight="15600" xr2:uid="{45384388-C5B9-474A-8F6F-2D1DB874F949}"/>
  </bookViews>
  <sheets>
    <sheet name="1-1" sheetId="5" r:id="rId1"/>
    <sheet name="1-2" sheetId="6" r:id="rId2"/>
    <sheet name="1-3(1)" sheetId="1" r:id="rId3"/>
    <sheet name="1-3(2)" sheetId="7" r:id="rId4"/>
    <sheet name="1-4" sheetId="8" r:id="rId5"/>
    <sheet name="1-5" sheetId="9" r:id="rId6"/>
    <sheet name="1-6" sheetId="12" r:id="rId7"/>
    <sheet name="1-7" sheetId="4" r:id="rId8"/>
    <sheet name="1-8" sheetId="10" r:id="rId9"/>
    <sheet name="1-9" sheetId="11" r:id="rId10"/>
    <sheet name="1-10" sheetId="2" r:id="rId11"/>
    <sheet name="1-11" sheetId="3" r:id="rId12"/>
  </sheets>
  <definedNames>
    <definedName name="_xlnm.Print_Area" localSheetId="0">'1-1'!$A$1:$H$41</definedName>
    <definedName name="_xlnm.Print_Area" localSheetId="10">'1-10'!$A$1:$X$282</definedName>
    <definedName name="_xlnm.Print_Area" localSheetId="11">'1-11'!$A$1:$H$42</definedName>
    <definedName name="_xlnm.Print_Area" localSheetId="1">'1-2'!$A$1:$J$9</definedName>
    <definedName name="_xlnm.Print_Area" localSheetId="2">'1-3(1)'!$A$1:$L$62</definedName>
    <definedName name="_xlnm.Print_Area" localSheetId="3">'1-3(2)'!$A$1:$E$9</definedName>
    <definedName name="_xlnm.Print_Area" localSheetId="4">'1-4'!$A$1:$D$28</definedName>
    <definedName name="_xlnm.Print_Area" localSheetId="5">'1-5'!$A$1:$G$279</definedName>
    <definedName name="_xlnm.Print_Area" localSheetId="6">'1-6'!$A$1:$J$11</definedName>
    <definedName name="_xlnm.Print_Area" localSheetId="7">'1-7'!$A$1:$J$8</definedName>
    <definedName name="_xlnm.Print_Area" localSheetId="8">'1-8'!$A$1:$C$8</definedName>
    <definedName name="_xlnm.Print_Area" localSheetId="9">'1-9'!$A$1:$I$8</definedName>
    <definedName name="_xlnm.Print_Titles" localSheetId="10">'1-10'!$8:$10</definedName>
    <definedName name="_xlnm.Print_Titles" localSheetId="5">'1-5'!$2:$4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9" l="1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D9" i="8"/>
  <c r="H8" i="5"/>
  <c r="H10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B5" i="3" l="1"/>
  <c r="D5" i="3"/>
  <c r="C5" i="3" s="1"/>
  <c r="E5" i="3"/>
  <c r="F5" i="3"/>
  <c r="G5" i="3"/>
  <c r="H5" i="3"/>
  <c r="B25" i="3"/>
  <c r="C25" i="3"/>
  <c r="D25" i="3"/>
  <c r="E25" i="3"/>
  <c r="F25" i="3"/>
  <c r="G25" i="3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L54" i="1"/>
  <c r="K54" i="1"/>
  <c r="J54" i="1"/>
  <c r="H54" i="1"/>
  <c r="G54" i="1"/>
  <c r="F54" i="1"/>
  <c r="D54" i="1"/>
  <c r="C54" i="1"/>
  <c r="B54" i="1"/>
  <c r="L46" i="1"/>
  <c r="K46" i="1"/>
  <c r="J46" i="1"/>
  <c r="H46" i="1"/>
  <c r="G46" i="1"/>
  <c r="F46" i="1"/>
  <c r="D46" i="1"/>
  <c r="C46" i="1"/>
  <c r="B46" i="1"/>
  <c r="L38" i="1"/>
  <c r="K38" i="1"/>
  <c r="J38" i="1"/>
  <c r="H38" i="1"/>
  <c r="G38" i="1"/>
  <c r="F38" i="1"/>
  <c r="D38" i="1"/>
  <c r="C38" i="1"/>
  <c r="B38" i="1"/>
  <c r="L30" i="1"/>
  <c r="K30" i="1"/>
  <c r="J30" i="1"/>
  <c r="H30" i="1"/>
  <c r="G30" i="1"/>
  <c r="F30" i="1"/>
  <c r="D30" i="1"/>
  <c r="C30" i="1"/>
  <c r="B30" i="1"/>
  <c r="L22" i="1"/>
  <c r="K22" i="1"/>
  <c r="J22" i="1"/>
  <c r="H22" i="1"/>
  <c r="G22" i="1"/>
  <c r="F22" i="1"/>
  <c r="D22" i="1"/>
  <c r="C22" i="1"/>
  <c r="B22" i="1"/>
  <c r="L14" i="1"/>
  <c r="K14" i="1"/>
  <c r="J14" i="1"/>
  <c r="H14" i="1"/>
  <c r="G14" i="1"/>
  <c r="F14" i="1"/>
  <c r="D14" i="1"/>
  <c r="C14" i="1"/>
  <c r="B14" i="1"/>
  <c r="L6" i="1"/>
  <c r="K6" i="1"/>
  <c r="J6" i="1"/>
  <c r="H6" i="1"/>
  <c r="G6" i="1"/>
  <c r="F6" i="1"/>
  <c r="C6" i="1"/>
  <c r="B6" i="1"/>
  <c r="B11" i="2" l="1"/>
  <c r="B4" i="1"/>
  <c r="D4" i="1"/>
  <c r="C4" i="1"/>
</calcChain>
</file>

<file path=xl/sharedStrings.xml><?xml version="1.0" encoding="utf-8"?>
<sst xmlns="http://schemas.openxmlformats.org/spreadsheetml/2006/main" count="1144" uniqueCount="561">
  <si>
    <t xml:space="preserve"> 　 　　　　　　　　　　　　</t>
    <phoneticPr fontId="6"/>
  </si>
  <si>
    <t>(注)各項目の数値は日本人と外国人を合わせたものである。</t>
    <phoneticPr fontId="6"/>
  </si>
  <si>
    <t>世帯数</t>
  </si>
  <si>
    <t>資料：政策経営部 政策経営課(住民基本台帳)</t>
    <rPh sb="11" eb="13">
      <t>ケイエイ</t>
    </rPh>
    <phoneticPr fontId="2"/>
  </si>
  <si>
    <t>100以上</t>
    <rPh sb="3" eb="5">
      <t>イジョウ</t>
    </rPh>
    <phoneticPr fontId="2"/>
  </si>
  <si>
    <t xml:space="preserve">65-69 </t>
    <phoneticPr fontId="2"/>
  </si>
  <si>
    <t>30-34</t>
  </si>
  <si>
    <t xml:space="preserve">95-99 </t>
    <phoneticPr fontId="2"/>
  </si>
  <si>
    <t xml:space="preserve">60-64 </t>
    <phoneticPr fontId="2"/>
  </si>
  <si>
    <t>25-29</t>
  </si>
  <si>
    <t xml:space="preserve">90-94 </t>
    <phoneticPr fontId="2"/>
  </si>
  <si>
    <t xml:space="preserve">55-59 </t>
    <phoneticPr fontId="2"/>
  </si>
  <si>
    <t>20-24</t>
  </si>
  <si>
    <t xml:space="preserve">85-89 </t>
    <phoneticPr fontId="2"/>
  </si>
  <si>
    <t xml:space="preserve">50-54 </t>
    <phoneticPr fontId="2"/>
  </si>
  <si>
    <t>15-19</t>
  </si>
  <si>
    <t xml:space="preserve">80-84 </t>
    <phoneticPr fontId="2"/>
  </si>
  <si>
    <t xml:space="preserve">45-49 </t>
    <phoneticPr fontId="2"/>
  </si>
  <si>
    <t>10-14</t>
  </si>
  <si>
    <t xml:space="preserve">75-79 </t>
    <phoneticPr fontId="2"/>
  </si>
  <si>
    <t xml:space="preserve">40-44 </t>
    <phoneticPr fontId="2"/>
  </si>
  <si>
    <t>5-9</t>
  </si>
  <si>
    <t xml:space="preserve">70-74 </t>
    <phoneticPr fontId="2"/>
  </si>
  <si>
    <t xml:space="preserve">35-39 </t>
    <phoneticPr fontId="2"/>
  </si>
  <si>
    <t>0-4</t>
  </si>
  <si>
    <t xml:space="preserve">歳 </t>
  </si>
  <si>
    <t>総　数</t>
  </si>
  <si>
    <t>女</t>
  </si>
  <si>
    <t>男</t>
  </si>
  <si>
    <t>区　分</t>
  </si>
  <si>
    <t>３　年齢別人口</t>
    <phoneticPr fontId="2"/>
  </si>
  <si>
    <t>担当者：宮崎　　　　　　内線：1212</t>
    <rPh sb="0" eb="3">
      <t>タントウシャ</t>
    </rPh>
    <rPh sb="4" eb="6">
      <t>ミヤザキ</t>
    </rPh>
    <phoneticPr fontId="2"/>
  </si>
  <si>
    <t>(令和４年１月１日現在)</t>
    <rPh sb="1" eb="3">
      <t>レイワ</t>
    </rPh>
    <rPh sb="6" eb="7">
      <t>ガツ</t>
    </rPh>
    <rPh sb="8" eb="9">
      <t>ニチ</t>
    </rPh>
    <phoneticPr fontId="2"/>
  </si>
  <si>
    <t>(注２)各項目の数値は日本人と外国人を合わせたものである。</t>
    <phoneticPr fontId="6"/>
  </si>
  <si>
    <t xml:space="preserve">(注１)町丁名の５０音順の配列による。　　　　　　　　　  </t>
    <rPh sb="4" eb="7">
      <t>チョウチョウメイ</t>
    </rPh>
    <rPh sb="10" eb="11">
      <t>オン</t>
    </rPh>
    <rPh sb="11" eb="12">
      <t>ジュン</t>
    </rPh>
    <rPh sb="13" eb="15">
      <t>ハイレツ</t>
    </rPh>
    <phoneticPr fontId="6"/>
  </si>
  <si>
    <t>資料：政策経営部 政策経営課(住民基本台帳)</t>
    <rPh sb="11" eb="13">
      <t>ケイエイ</t>
    </rPh>
    <phoneticPr fontId="6"/>
  </si>
  <si>
    <t>入谷町・舎人町</t>
    <phoneticPr fontId="2"/>
  </si>
  <si>
    <t>入谷町・舎人町</t>
  </si>
  <si>
    <t>六町四丁目</t>
  </si>
  <si>
    <t>六町三丁目</t>
  </si>
  <si>
    <t>六町二丁目</t>
  </si>
  <si>
    <t>六町一丁目</t>
  </si>
  <si>
    <t>六月三丁目</t>
  </si>
  <si>
    <t>六月二丁目</t>
  </si>
  <si>
    <t>六月一丁目</t>
  </si>
  <si>
    <t>柳原二丁目</t>
  </si>
  <si>
    <t>柳原一丁目</t>
  </si>
  <si>
    <t>谷中五丁目</t>
  </si>
  <si>
    <t>谷中四丁目</t>
  </si>
  <si>
    <t>谷中三丁目</t>
  </si>
  <si>
    <t>谷中二丁目</t>
  </si>
  <si>
    <t>谷中一丁目</t>
  </si>
  <si>
    <t>谷在家三丁目</t>
  </si>
  <si>
    <t>谷在家二丁目</t>
  </si>
  <si>
    <t>谷在家一丁目</t>
  </si>
  <si>
    <t>本木南町</t>
  </si>
  <si>
    <t>本木東町</t>
  </si>
  <si>
    <t>本木西町</t>
  </si>
  <si>
    <t>本木北町</t>
  </si>
  <si>
    <t>本木二丁目</t>
  </si>
  <si>
    <t>本木一丁目</t>
  </si>
  <si>
    <t>六木四丁目</t>
  </si>
  <si>
    <t>六木三丁目</t>
  </si>
  <si>
    <t>六木二丁目</t>
  </si>
  <si>
    <t>六木一丁目</t>
  </si>
  <si>
    <t>宮城二丁目</t>
  </si>
  <si>
    <t>宮城一丁目</t>
  </si>
  <si>
    <t>南花畑五丁目</t>
  </si>
  <si>
    <t>南花畑四丁目</t>
  </si>
  <si>
    <t>南花畑三丁目</t>
  </si>
  <si>
    <t>南花畑二丁目</t>
  </si>
  <si>
    <t>南花畑一丁目</t>
  </si>
  <si>
    <t>堀之内二丁目</t>
  </si>
  <si>
    <t>堀之内一丁目</t>
  </si>
  <si>
    <t>保塚町</t>
  </si>
  <si>
    <t>保木間五丁目</t>
  </si>
  <si>
    <t>保木間四丁目</t>
  </si>
  <si>
    <t>保木間三丁目</t>
  </si>
  <si>
    <t>保木間二丁目</t>
  </si>
  <si>
    <t>保木間一丁目</t>
  </si>
  <si>
    <t>平野三丁目</t>
  </si>
  <si>
    <t>平野二丁目</t>
  </si>
  <si>
    <t>平野一丁目</t>
  </si>
  <si>
    <t>日ノ出町</t>
  </si>
  <si>
    <t>一ツ家四丁目</t>
  </si>
  <si>
    <t>一ツ家三丁目</t>
  </si>
  <si>
    <t>一ツ家二丁目</t>
  </si>
  <si>
    <t>一ツ家一丁目</t>
  </si>
  <si>
    <t>東六月町</t>
  </si>
  <si>
    <t>東保木間二丁目</t>
    <phoneticPr fontId="2"/>
  </si>
  <si>
    <t>東保木間二丁目</t>
  </si>
  <si>
    <t>東保木間一丁目</t>
    <phoneticPr fontId="2"/>
  </si>
  <si>
    <t>東保木間一丁目</t>
  </si>
  <si>
    <t>東伊興四丁目</t>
  </si>
  <si>
    <t>東伊興三丁目</t>
  </si>
  <si>
    <t>東伊興二丁目</t>
  </si>
  <si>
    <t>東伊興一丁目</t>
  </si>
  <si>
    <t>東綾瀬三丁目</t>
  </si>
  <si>
    <t>東綾瀬二丁目</t>
  </si>
  <si>
    <t>東綾瀬一丁目</t>
  </si>
  <si>
    <t>花畑八丁目</t>
  </si>
  <si>
    <t>花畑七丁目</t>
  </si>
  <si>
    <t>花畑六丁目</t>
  </si>
  <si>
    <t>花畑五丁目</t>
  </si>
  <si>
    <t>花畑四丁目</t>
  </si>
  <si>
    <t>花畑三丁目</t>
  </si>
  <si>
    <t>花畑二丁目</t>
  </si>
  <si>
    <t>花畑一丁目</t>
  </si>
  <si>
    <t>西保木間四丁目</t>
    <phoneticPr fontId="2"/>
  </si>
  <si>
    <t>西保木間四丁目</t>
  </si>
  <si>
    <t>西保木間三丁目</t>
    <phoneticPr fontId="2"/>
  </si>
  <si>
    <t>西保木間三丁目</t>
  </si>
  <si>
    <t>西保木間二丁目</t>
    <phoneticPr fontId="2"/>
  </si>
  <si>
    <t>西保木間二丁目</t>
  </si>
  <si>
    <t>西保木間一丁目</t>
    <phoneticPr fontId="2"/>
  </si>
  <si>
    <t>西保木間一丁目</t>
  </si>
  <si>
    <t>西竹の塚二丁目</t>
    <phoneticPr fontId="2"/>
  </si>
  <si>
    <t>西竹の塚二丁目</t>
  </si>
  <si>
    <t>西竹の塚一丁目</t>
    <phoneticPr fontId="2"/>
  </si>
  <si>
    <t>西竹の塚一丁目</t>
  </si>
  <si>
    <t>西加平二丁目</t>
  </si>
  <si>
    <t>西加平一丁目</t>
  </si>
  <si>
    <t>西伊興町</t>
  </si>
  <si>
    <t>西伊興四丁目</t>
  </si>
  <si>
    <t>西伊興三丁目</t>
  </si>
  <si>
    <t>西伊興二丁目</t>
  </si>
  <si>
    <t>西伊興一丁目</t>
  </si>
  <si>
    <t>西新井本町五丁目</t>
    <phoneticPr fontId="2"/>
  </si>
  <si>
    <t>西新井本町五丁目</t>
  </si>
  <si>
    <t>西新井本町四丁目</t>
    <phoneticPr fontId="2"/>
  </si>
  <si>
    <t>西新井本町四丁目</t>
  </si>
  <si>
    <t>西新井本町三丁目</t>
    <phoneticPr fontId="2"/>
  </si>
  <si>
    <t>西新井本町三丁目</t>
  </si>
  <si>
    <t>西新井本町二丁目</t>
    <phoneticPr fontId="2"/>
  </si>
  <si>
    <t>西新井本町二丁目</t>
  </si>
  <si>
    <t>西新井本町一丁目</t>
    <phoneticPr fontId="2"/>
  </si>
  <si>
    <t>西新井本町一丁目</t>
  </si>
  <si>
    <t>西新井栄町三丁目</t>
    <phoneticPr fontId="2"/>
  </si>
  <si>
    <t>西新井栄町三丁目</t>
  </si>
  <si>
    <t>西新井栄町二丁目</t>
    <phoneticPr fontId="2"/>
  </si>
  <si>
    <t>西新井栄町二丁目</t>
  </si>
  <si>
    <t>西新井栄町一丁目</t>
    <phoneticPr fontId="2"/>
  </si>
  <si>
    <t>西新井栄町一丁目</t>
  </si>
  <si>
    <t>西新井七丁目</t>
  </si>
  <si>
    <t>西新井六丁目</t>
  </si>
  <si>
    <t>西新井五丁目</t>
  </si>
  <si>
    <t>西新井四丁目</t>
  </si>
  <si>
    <t>西新井三丁目</t>
  </si>
  <si>
    <t>西新井二丁目</t>
  </si>
  <si>
    <t>西新井一丁目</t>
  </si>
  <si>
    <t>西綾瀬四丁目</t>
  </si>
  <si>
    <t>西綾瀬三丁目</t>
  </si>
  <si>
    <t>西綾瀬二丁目</t>
  </si>
  <si>
    <t>西綾瀬一丁目</t>
  </si>
  <si>
    <t>中川五丁目</t>
  </si>
  <si>
    <t>中川四丁目</t>
  </si>
  <si>
    <t>中川三丁目</t>
  </si>
  <si>
    <t>中川二丁目</t>
  </si>
  <si>
    <t>中川一丁目</t>
  </si>
  <si>
    <t>舎人公園</t>
  </si>
  <si>
    <t>舎人六丁目</t>
  </si>
  <si>
    <t>舎人五丁目</t>
  </si>
  <si>
    <t>舎人四丁目</t>
  </si>
  <si>
    <t>舎人三丁目</t>
  </si>
  <si>
    <t>舎人二丁目</t>
  </si>
  <si>
    <t>舎人一丁目</t>
  </si>
  <si>
    <t>東和五丁目</t>
  </si>
  <si>
    <t>東和四丁目</t>
  </si>
  <si>
    <t>東和三丁目</t>
  </si>
  <si>
    <t>東和二丁目</t>
  </si>
  <si>
    <t>東和一丁目</t>
  </si>
  <si>
    <t>椿二丁目</t>
  </si>
  <si>
    <t>椿一丁目</t>
  </si>
  <si>
    <t>中央本町五丁目</t>
    <phoneticPr fontId="2"/>
  </si>
  <si>
    <t>中央本町五丁目</t>
  </si>
  <si>
    <t>中央本町四丁目</t>
    <rPh sb="3" eb="4">
      <t>マチ</t>
    </rPh>
    <phoneticPr fontId="2"/>
  </si>
  <si>
    <t>中央本町四丁目</t>
  </si>
  <si>
    <t>中央本町三丁目</t>
    <phoneticPr fontId="2"/>
  </si>
  <si>
    <t>中央本町三丁目</t>
  </si>
  <si>
    <t>中央本町二丁目</t>
    <phoneticPr fontId="2"/>
  </si>
  <si>
    <t>中央本町二丁目</t>
  </si>
  <si>
    <t>中央本町一丁目</t>
    <phoneticPr fontId="2"/>
  </si>
  <si>
    <t>中央本町一丁目</t>
  </si>
  <si>
    <t>辰沼二丁目</t>
  </si>
  <si>
    <t>辰沼一丁目</t>
  </si>
  <si>
    <t>竹の塚七丁目</t>
  </si>
  <si>
    <t>竹の塚六丁目</t>
  </si>
  <si>
    <t>竹の塚五丁目</t>
  </si>
  <si>
    <t>竹の塚四丁目</t>
  </si>
  <si>
    <t>竹の塚三丁目</t>
  </si>
  <si>
    <t>竹の塚二丁目</t>
  </si>
  <si>
    <t>竹の塚一丁目</t>
  </si>
  <si>
    <t>千住柳町</t>
  </si>
  <si>
    <t>千住元町</t>
  </si>
  <si>
    <t>千住宮元町</t>
  </si>
  <si>
    <t>千住緑町三丁目</t>
    <phoneticPr fontId="2"/>
  </si>
  <si>
    <t>千住緑町三丁目</t>
  </si>
  <si>
    <t>千住緑町二丁目</t>
    <phoneticPr fontId="2"/>
  </si>
  <si>
    <t>千住緑町二丁目</t>
  </si>
  <si>
    <t>千住緑町一丁目</t>
    <phoneticPr fontId="2"/>
  </si>
  <si>
    <t>千住緑町一丁目</t>
  </si>
  <si>
    <t>千住橋戸町</t>
  </si>
  <si>
    <t>千住仲町</t>
  </si>
  <si>
    <t>千住中居町</t>
  </si>
  <si>
    <t>千住龍田町</t>
  </si>
  <si>
    <t>千住関屋町</t>
  </si>
  <si>
    <t>千住桜木二丁目</t>
    <phoneticPr fontId="2"/>
  </si>
  <si>
    <t>千住桜木二丁目</t>
  </si>
  <si>
    <t>千住桜木一丁目</t>
    <phoneticPr fontId="2"/>
  </si>
  <si>
    <t>千住桜木一丁目</t>
  </si>
  <si>
    <t>千住寿町</t>
  </si>
  <si>
    <t>千住河原町</t>
  </si>
  <si>
    <t>千住大川町</t>
  </si>
  <si>
    <t>千住東二丁目</t>
  </si>
  <si>
    <t>千住東一丁目</t>
  </si>
  <si>
    <t>千住旭町</t>
  </si>
  <si>
    <t>千住曙町</t>
  </si>
  <si>
    <t>千住五丁目</t>
  </si>
  <si>
    <t>千住四丁目</t>
  </si>
  <si>
    <t>千住三丁目</t>
  </si>
  <si>
    <t>千住二丁目</t>
  </si>
  <si>
    <t>千住一丁目</t>
  </si>
  <si>
    <t>関原三丁目</t>
  </si>
  <si>
    <t>関原二丁目</t>
  </si>
  <si>
    <t>関原一丁目</t>
  </si>
  <si>
    <t>神明南二丁目</t>
  </si>
  <si>
    <t>神明南一丁目</t>
  </si>
  <si>
    <t>神明三丁目</t>
  </si>
  <si>
    <t>神明二丁目</t>
  </si>
  <si>
    <t>神明一丁目</t>
  </si>
  <si>
    <t>新田三丁目</t>
  </si>
  <si>
    <t>新田二丁目</t>
  </si>
  <si>
    <t>新田一丁目</t>
  </si>
  <si>
    <t>島根四丁目</t>
  </si>
  <si>
    <t>島根三丁目</t>
  </si>
  <si>
    <t>島根二丁目</t>
  </si>
  <si>
    <t>島根一丁目</t>
  </si>
  <si>
    <t>鹿浜八丁目</t>
  </si>
  <si>
    <t>鹿浜七丁目</t>
  </si>
  <si>
    <t>鹿浜六丁目</t>
  </si>
  <si>
    <t>鹿浜五丁目</t>
  </si>
  <si>
    <t>鹿浜四丁目</t>
  </si>
  <si>
    <t>鹿浜三丁目</t>
  </si>
  <si>
    <t>鹿浜二丁目</t>
  </si>
  <si>
    <t>鹿浜一丁目</t>
  </si>
  <si>
    <t>皿沼三丁目</t>
  </si>
  <si>
    <t>皿沼二丁目</t>
  </si>
  <si>
    <t>皿沼一丁目</t>
  </si>
  <si>
    <t>佐野二丁目</t>
  </si>
  <si>
    <t>佐野一丁目</t>
  </si>
  <si>
    <t>古千谷本町四丁目</t>
    <phoneticPr fontId="2"/>
  </si>
  <si>
    <t>古千谷本町四丁目</t>
  </si>
  <si>
    <t>古千谷本町三丁目</t>
    <phoneticPr fontId="2"/>
  </si>
  <si>
    <t>古千谷本町三丁目</t>
  </si>
  <si>
    <t>古千谷本町二丁目</t>
    <phoneticPr fontId="2"/>
  </si>
  <si>
    <t>古千谷本町二丁目</t>
  </si>
  <si>
    <t>古千谷本町一丁目</t>
    <phoneticPr fontId="2"/>
  </si>
  <si>
    <t>古千谷二丁目</t>
  </si>
  <si>
    <t>古千谷一丁目</t>
  </si>
  <si>
    <t>江北七丁目</t>
  </si>
  <si>
    <t>江北六丁目</t>
  </si>
  <si>
    <t>江北五丁目</t>
  </si>
  <si>
    <t>江北四丁目</t>
  </si>
  <si>
    <t>江北三丁目</t>
  </si>
  <si>
    <t>江北二丁目</t>
  </si>
  <si>
    <t>江北一丁目</t>
  </si>
  <si>
    <t>弘道二丁目</t>
  </si>
  <si>
    <t>弘道一丁目</t>
  </si>
  <si>
    <t>栗原四丁目</t>
  </si>
  <si>
    <t>栗原三丁目</t>
  </si>
  <si>
    <t>栗原二丁目</t>
  </si>
  <si>
    <t>栗原一丁目</t>
  </si>
  <si>
    <t>北加平町</t>
  </si>
  <si>
    <t>加平三丁目</t>
  </si>
  <si>
    <t>加平二丁目</t>
  </si>
  <si>
    <t>加平一丁目</t>
  </si>
  <si>
    <t>加賀二丁目</t>
  </si>
  <si>
    <t>加賀一丁目</t>
  </si>
  <si>
    <t>小台二丁目</t>
  </si>
  <si>
    <t>小台一丁目</t>
  </si>
  <si>
    <t>興野二丁目</t>
  </si>
  <si>
    <t>興野一丁目</t>
  </si>
  <si>
    <t>大谷田五丁目</t>
  </si>
  <si>
    <t>大谷田四丁目</t>
  </si>
  <si>
    <t>大谷田三丁目</t>
  </si>
  <si>
    <t>大谷田二丁目</t>
  </si>
  <si>
    <t>大谷田一丁目</t>
  </si>
  <si>
    <t>扇三丁目</t>
  </si>
  <si>
    <t>扇二丁目</t>
  </si>
  <si>
    <t>扇一丁目</t>
  </si>
  <si>
    <t>梅田八丁目</t>
  </si>
  <si>
    <t>梅田七丁目</t>
  </si>
  <si>
    <t>梅田六丁目</t>
  </si>
  <si>
    <t>梅田五丁目</t>
  </si>
  <si>
    <t>梅田四丁目</t>
  </si>
  <si>
    <t>梅田三丁目</t>
  </si>
  <si>
    <t>梅田二丁目</t>
  </si>
  <si>
    <t>梅田一丁目</t>
  </si>
  <si>
    <t>梅島三丁目</t>
  </si>
  <si>
    <t>梅島二丁目</t>
  </si>
  <si>
    <t>梅島一丁目</t>
  </si>
  <si>
    <t>入谷九丁目</t>
  </si>
  <si>
    <t>入谷八丁目</t>
  </si>
  <si>
    <t>入谷七丁目</t>
  </si>
  <si>
    <t>入谷六丁目</t>
  </si>
  <si>
    <t>入谷五丁目</t>
  </si>
  <si>
    <t>入谷四丁目</t>
  </si>
  <si>
    <t>入谷三丁目</t>
  </si>
  <si>
    <t>入谷二丁目</t>
  </si>
  <si>
    <t>入谷一丁目</t>
  </si>
  <si>
    <t>伊興本町二丁目</t>
    <phoneticPr fontId="2"/>
  </si>
  <si>
    <t>伊興本町二丁目</t>
  </si>
  <si>
    <t>伊興本町一丁目</t>
    <phoneticPr fontId="2"/>
  </si>
  <si>
    <t>伊興本町一丁目</t>
  </si>
  <si>
    <t>伊興五丁目</t>
  </si>
  <si>
    <t>伊興四丁目</t>
  </si>
  <si>
    <t>伊興三丁目</t>
  </si>
  <si>
    <t>伊興二丁目</t>
  </si>
  <si>
    <t>伊興一丁目</t>
  </si>
  <si>
    <t>綾瀬七丁目</t>
  </si>
  <si>
    <t>綾瀬六丁目</t>
  </si>
  <si>
    <t>綾瀬五丁目</t>
  </si>
  <si>
    <t>綾瀬四丁目</t>
  </si>
  <si>
    <t>綾瀬三丁目</t>
  </si>
  <si>
    <t>綾瀬二丁目</t>
  </si>
  <si>
    <t>綾瀬一丁目</t>
  </si>
  <si>
    <t>足立四丁目</t>
  </si>
  <si>
    <t>足立三丁目</t>
  </si>
  <si>
    <t>足立二丁目</t>
  </si>
  <si>
    <t>足立一丁目</t>
  </si>
  <si>
    <t>青井六丁目</t>
  </si>
  <si>
    <t>青井五丁目</t>
  </si>
  <si>
    <t>青井四丁目</t>
  </si>
  <si>
    <t>青井四丁目</t>
    <phoneticPr fontId="2"/>
  </si>
  <si>
    <t>青井三丁目</t>
  </si>
  <si>
    <t>青井三丁目</t>
    <phoneticPr fontId="2"/>
  </si>
  <si>
    <t>青井二丁目</t>
  </si>
  <si>
    <t>青井二丁目</t>
    <phoneticPr fontId="2"/>
  </si>
  <si>
    <t>青井一丁目</t>
  </si>
  <si>
    <t>青井一丁目</t>
    <phoneticPr fontId="2"/>
  </si>
  <si>
    <t>総　数</t>
    <rPh sb="0" eb="1">
      <t>ソウ</t>
    </rPh>
    <rPh sb="2" eb="3">
      <t>スウ</t>
    </rPh>
    <phoneticPr fontId="2"/>
  </si>
  <si>
    <t>町丁名</t>
    <rPh sb="0" eb="1">
      <t>マチ</t>
    </rPh>
    <phoneticPr fontId="6"/>
  </si>
  <si>
    <t>年数</t>
  </si>
  <si>
    <t>100
以上</t>
    <rPh sb="4" eb="6">
      <t>イジョウ</t>
    </rPh>
    <phoneticPr fontId="2"/>
  </si>
  <si>
    <t>95-
99</t>
    <phoneticPr fontId="2"/>
  </si>
  <si>
    <t>90-
94</t>
    <phoneticPr fontId="2"/>
  </si>
  <si>
    <t>85-89</t>
    <phoneticPr fontId="2"/>
  </si>
  <si>
    <t>80-84</t>
    <phoneticPr fontId="2"/>
  </si>
  <si>
    <t>75-79</t>
    <phoneticPr fontId="2"/>
  </si>
  <si>
    <t>70-74</t>
    <phoneticPr fontId="2"/>
  </si>
  <si>
    <t>65-69</t>
    <phoneticPr fontId="2"/>
  </si>
  <si>
    <t>60-64</t>
    <phoneticPr fontId="2"/>
  </si>
  <si>
    <t>55-59</t>
    <phoneticPr fontId="2"/>
  </si>
  <si>
    <t>50-54</t>
    <phoneticPr fontId="2"/>
  </si>
  <si>
    <t>45-49</t>
    <phoneticPr fontId="2"/>
  </si>
  <si>
    <t>40-44</t>
    <phoneticPr fontId="2"/>
  </si>
  <si>
    <t>35-39</t>
    <phoneticPr fontId="2"/>
  </si>
  <si>
    <t>30-34</t>
    <phoneticPr fontId="2"/>
  </si>
  <si>
    <t>25-29</t>
    <phoneticPr fontId="2"/>
  </si>
  <si>
    <t>20-24</t>
    <phoneticPr fontId="2"/>
  </si>
  <si>
    <t>15-19</t>
    <phoneticPr fontId="2"/>
  </si>
  <si>
    <t>10-14</t>
    <phoneticPr fontId="2"/>
  </si>
  <si>
    <t>5-9</t>
    <phoneticPr fontId="2"/>
  </si>
  <si>
    <t>0-4年</t>
    <rPh sb="3" eb="4">
      <t>ネン</t>
    </rPh>
    <phoneticPr fontId="2"/>
  </si>
  <si>
    <t>総　数</t>
    <phoneticPr fontId="2"/>
  </si>
  <si>
    <t>年数</t>
    <phoneticPr fontId="6"/>
  </si>
  <si>
    <t>１０　居住年数別人口</t>
    <rPh sb="8" eb="10">
      <t>ジンコウ</t>
    </rPh>
    <phoneticPr fontId="6"/>
  </si>
  <si>
    <t xml:space="preserve"> </t>
    <phoneticPr fontId="14"/>
  </si>
  <si>
    <t>資料：政策経営部 政策経営課(住民基本台帳)</t>
    <rPh sb="11" eb="13">
      <t>ケイエイ</t>
    </rPh>
    <rPh sb="13" eb="14">
      <t>カ</t>
    </rPh>
    <phoneticPr fontId="6"/>
  </si>
  <si>
    <t>不　詳</t>
  </si>
  <si>
    <t>75以上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</si>
  <si>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</si>
  <si>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</si>
  <si>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</si>
  <si>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</si>
  <si>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</si>
  <si>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</si>
  <si>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</si>
  <si>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</si>
  <si>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 xml:space="preserve">    0-14 歳</t>
    <phoneticPr fontId="6"/>
  </si>
  <si>
    <t>総　　数</t>
  </si>
  <si>
    <t>10人以上</t>
  </si>
  <si>
    <t>9　　人</t>
  </si>
  <si>
    <t>8　　人</t>
  </si>
  <si>
    <t>7　　人</t>
  </si>
  <si>
    <t>6　　人</t>
  </si>
  <si>
    <t>5　　人</t>
  </si>
  <si>
    <t>年齢</t>
    <phoneticPr fontId="6"/>
  </si>
  <si>
    <t>世　　　　　　　　帯　　　　　　　　数</t>
  </si>
  <si>
    <t>　区分</t>
    <phoneticPr fontId="6"/>
  </si>
  <si>
    <t>4　　人</t>
  </si>
  <si>
    <t>3　　人</t>
  </si>
  <si>
    <t>2　　人</t>
  </si>
  <si>
    <t>1　　人</t>
  </si>
  <si>
    <t>の  人  員</t>
    <phoneticPr fontId="6"/>
  </si>
  <si>
    <t>世　　　　　　帯　　　　　　数</t>
  </si>
  <si>
    <t>１世帯当り</t>
  </si>
  <si>
    <t>世帯人員</t>
  </si>
  <si>
    <t>１１　世帯主年齢別世帯及び人口</t>
    <phoneticPr fontId="6"/>
  </si>
  <si>
    <t>資料：総務部 総務課「国勢調査」</t>
    <phoneticPr fontId="2"/>
  </si>
  <si>
    <t xml:space="preserve">△61,154 </t>
    <phoneticPr fontId="6"/>
  </si>
  <si>
    <t xml:space="preserve">△74,794 </t>
    <phoneticPr fontId="6"/>
  </si>
  <si>
    <t xml:space="preserve">△83,191 </t>
    <phoneticPr fontId="6"/>
  </si>
  <si>
    <t>通　学</t>
    <phoneticPr fontId="6"/>
  </si>
  <si>
    <t>通　　勤</t>
  </si>
  <si>
    <t>人 口 差</t>
  </si>
  <si>
    <t>年</t>
    <phoneticPr fontId="6"/>
  </si>
  <si>
    <t>流　　出　　人　　口</t>
  </si>
  <si>
    <t>流　　入　　人　　口</t>
  </si>
  <si>
    <t>昼 夜 間</t>
  </si>
  <si>
    <t>昼間人口</t>
  </si>
  <si>
    <t>夜間人口</t>
  </si>
  <si>
    <t>区分</t>
    <rPh sb="0" eb="2">
      <t>クブン</t>
    </rPh>
    <phoneticPr fontId="6"/>
  </si>
  <si>
    <t>(各年１０月１日現在)</t>
    <rPh sb="5" eb="6">
      <t>ガツ</t>
    </rPh>
    <rPh sb="7" eb="8">
      <t>ニチ</t>
    </rPh>
    <phoneticPr fontId="2"/>
  </si>
  <si>
    <t>７　昼夜間人口</t>
    <phoneticPr fontId="6"/>
  </si>
  <si>
    <t xml:space="preserve"> </t>
    <phoneticPr fontId="2"/>
  </si>
  <si>
    <t>　　</t>
    <phoneticPr fontId="2"/>
  </si>
  <si>
    <t>江戸川</t>
  </si>
  <si>
    <r>
      <t>葛</t>
    </r>
    <r>
      <rPr>
        <b/>
        <sz val="10"/>
        <rFont val="ＭＳ 明朝"/>
        <family val="1"/>
        <charset val="128"/>
      </rPr>
      <t>　飾</t>
    </r>
    <phoneticPr fontId="2"/>
  </si>
  <si>
    <t>練　馬</t>
  </si>
  <si>
    <t>板　橋</t>
  </si>
  <si>
    <t>荒　川</t>
  </si>
  <si>
    <t>北</t>
  </si>
  <si>
    <t>豊　島</t>
  </si>
  <si>
    <t>杉　並</t>
  </si>
  <si>
    <t>中　野</t>
  </si>
  <si>
    <t>渋　谷</t>
  </si>
  <si>
    <t>世田谷</t>
  </si>
  <si>
    <t>大　田</t>
  </si>
  <si>
    <t>目　黒</t>
  </si>
  <si>
    <t>品　川</t>
  </si>
  <si>
    <t>江　東</t>
  </si>
  <si>
    <t>墨　田</t>
  </si>
  <si>
    <t>台　東</t>
  </si>
  <si>
    <t>文　京</t>
  </si>
  <si>
    <t>新　宿</t>
  </si>
  <si>
    <t>港</t>
  </si>
  <si>
    <t>中　央</t>
  </si>
  <si>
    <t>千代田</t>
  </si>
  <si>
    <t>足　立</t>
  </si>
  <si>
    <t>２３区</t>
    <phoneticPr fontId="2"/>
  </si>
  <si>
    <t>東京都</t>
  </si>
  <si>
    <t>(人／k㎡)</t>
  </si>
  <si>
    <t>(人)</t>
  </si>
  <si>
    <t>(k㎡)</t>
  </si>
  <si>
    <t>密　度</t>
  </si>
  <si>
    <t>人 口 計</t>
  </si>
  <si>
    <t>世　　帯</t>
  </si>
  <si>
    <t>区名</t>
    <phoneticPr fontId="2"/>
  </si>
  <si>
    <t>人　口</t>
    <phoneticPr fontId="18"/>
  </si>
  <si>
    <t>外 国 人</t>
  </si>
  <si>
    <t>住民基本台帳による世帯と人口</t>
  </si>
  <si>
    <t>面　積</t>
  </si>
  <si>
    <t>区分</t>
    <phoneticPr fontId="6"/>
  </si>
  <si>
    <t>区分</t>
    <phoneticPr fontId="2"/>
  </si>
  <si>
    <t>１　世帯・人口及び面積(２３区別)</t>
    <phoneticPr fontId="2"/>
  </si>
  <si>
    <t>　１　人口・面積</t>
    <phoneticPr fontId="2"/>
  </si>
  <si>
    <t>(注)各項目の数値は、日本人と外国人を合わせたものである。</t>
    <phoneticPr fontId="2"/>
  </si>
  <si>
    <t>資料：区民部 戸籍住民課(住民基本台帳)</t>
    <phoneticPr fontId="2"/>
  </si>
  <si>
    <t>△3,639</t>
    <phoneticPr fontId="2"/>
  </si>
  <si>
    <t>△1,896</t>
    <phoneticPr fontId="2"/>
  </si>
  <si>
    <t>△2,602</t>
    <phoneticPr fontId="2"/>
  </si>
  <si>
    <t xml:space="preserve"> △296</t>
    <phoneticPr fontId="2"/>
  </si>
  <si>
    <t>△2,558</t>
  </si>
  <si>
    <t>令和2年</t>
  </si>
  <si>
    <t>社会動態</t>
  </si>
  <si>
    <t>自然動態</t>
  </si>
  <si>
    <t>年</t>
    <phoneticPr fontId="2"/>
  </si>
  <si>
    <t>人　口</t>
  </si>
  <si>
    <t>世　帯</t>
  </si>
  <si>
    <t>人口密度
(人／k㎡)</t>
  </si>
  <si>
    <t>前年との比較増減数</t>
  </si>
  <si>
    <t>人　　　口　(人)</t>
  </si>
  <si>
    <t>(各年１月１日現在)</t>
    <rPh sb="4" eb="5">
      <t>ガツ</t>
    </rPh>
    <rPh sb="6" eb="7">
      <t>ニチ</t>
    </rPh>
    <phoneticPr fontId="2"/>
  </si>
  <si>
    <t>２　世帯及び人口</t>
    <phoneticPr fontId="2"/>
  </si>
  <si>
    <t>(老年人口)</t>
  </si>
  <si>
    <t>(生産年齢人口)</t>
  </si>
  <si>
    <t>(年少人口)</t>
  </si>
  <si>
    <t>65歳以上</t>
  </si>
  <si>
    <t>15～64歳</t>
  </si>
  <si>
    <t>0～14歳</t>
  </si>
  <si>
    <t>区分</t>
  </si>
  <si>
    <t>＜３区分＞</t>
    <phoneticPr fontId="2"/>
  </si>
  <si>
    <t xml:space="preserve">(注)各項目の数値は、日本人と外国人を合わせたものである。 </t>
    <rPh sb="3" eb="4">
      <t>カク</t>
    </rPh>
    <rPh sb="4" eb="6">
      <t>コウモク</t>
    </rPh>
    <rPh sb="7" eb="9">
      <t>スウチ</t>
    </rPh>
    <rPh sb="11" eb="14">
      <t>ニホンジン</t>
    </rPh>
    <rPh sb="15" eb="17">
      <t>ガイコク</t>
    </rPh>
    <rPh sb="17" eb="18">
      <t>ジン</t>
    </rPh>
    <rPh sb="19" eb="20">
      <t>ア</t>
    </rPh>
    <phoneticPr fontId="2"/>
  </si>
  <si>
    <t>従前の住所なし及びその他</t>
  </si>
  <si>
    <t>国　　　　　　　外</t>
  </si>
  <si>
    <t>沖　　　　　　　縄</t>
  </si>
  <si>
    <t>九　　　　　　　州</t>
  </si>
  <si>
    <t>四　　　　　　　国</t>
  </si>
  <si>
    <t>中　　　　　　　国</t>
  </si>
  <si>
    <t>近　　　　　　　畿</t>
  </si>
  <si>
    <t>中　　　　　　　部</t>
  </si>
  <si>
    <t>　　　　神　奈　川</t>
  </si>
  <si>
    <t>　　　　千　　　葉</t>
  </si>
  <si>
    <t>　　　　埼　　　玉</t>
  </si>
  <si>
    <t>　　　　群　　　馬</t>
  </si>
  <si>
    <t>　　　　栃　　　木</t>
  </si>
  <si>
    <t>　　　　茨　　　城</t>
  </si>
  <si>
    <t>　　　　東　　　京</t>
  </si>
  <si>
    <t>関　　　　　　　東</t>
    <rPh sb="0" eb="1">
      <t>セキ</t>
    </rPh>
    <rPh sb="8" eb="9">
      <t>ヒガシ</t>
    </rPh>
    <phoneticPr fontId="2"/>
  </si>
  <si>
    <t>東　　　　　　　北</t>
  </si>
  <si>
    <t>北　　　海　　　道</t>
  </si>
  <si>
    <t>総　　　　　　　数</t>
  </si>
  <si>
    <t>従前地</t>
    <phoneticPr fontId="2"/>
  </si>
  <si>
    <t>令和元年</t>
    <rPh sb="0" eb="2">
      <t>レイワ</t>
    </rPh>
    <rPh sb="2" eb="4">
      <t>ガンネン</t>
    </rPh>
    <phoneticPr fontId="2"/>
  </si>
  <si>
    <t>年次</t>
    <phoneticPr fontId="2"/>
  </si>
  <si>
    <t>４　従前地別転入者数</t>
    <phoneticPr fontId="2"/>
  </si>
  <si>
    <t>　</t>
    <phoneticPr fontId="2"/>
  </si>
  <si>
    <t>(注４)各項目の数値は、日本人と外国人を合わせたものである。</t>
    <phoneticPr fontId="2"/>
  </si>
  <si>
    <t xml:space="preserve"> 　 　　　　　　　　　　　　　　　　　</t>
    <phoneticPr fontId="2"/>
  </si>
  <si>
    <t>(注３)入谷町・舎人町については合計で記載した｡</t>
    <phoneticPr fontId="2"/>
  </si>
  <si>
    <t xml:space="preserve"> 　　　　 　　　　　　　　　　　　　            </t>
    <phoneticPr fontId="2"/>
  </si>
  <si>
    <t>(注２)面積は参考値(実測によるものではない)。</t>
    <phoneticPr fontId="2"/>
  </si>
  <si>
    <t>(注１)町丁名の５０音順の配列による。</t>
    <phoneticPr fontId="2"/>
  </si>
  <si>
    <t xml:space="preserve">資料：区民部 戸籍住民課(住民基本台帳ほか) </t>
    <phoneticPr fontId="2"/>
  </si>
  <si>
    <t>-</t>
  </si>
  <si>
    <t>-</t>
    <phoneticPr fontId="2"/>
  </si>
  <si>
    <t>古千谷本町一丁目</t>
  </si>
  <si>
    <t>総            数</t>
  </si>
  <si>
    <t>(人／ha)</t>
  </si>
  <si>
    <t>(ha)</t>
  </si>
  <si>
    <t>人口密度</t>
  </si>
  <si>
    <t>人　　　　　口</t>
  </si>
  <si>
    <t>町     丁　   名</t>
  </si>
  <si>
    <t>５　町丁別世帯・人口・面積及び人口密度</t>
    <phoneticPr fontId="2"/>
  </si>
  <si>
    <t>資料：区民部 戸籍住民課</t>
    <phoneticPr fontId="2"/>
  </si>
  <si>
    <t>戸籍人口</t>
  </si>
  <si>
    <t>戸籍数</t>
  </si>
  <si>
    <t>８　戸籍数及び戸籍人口</t>
    <phoneticPr fontId="2"/>
  </si>
  <si>
    <t>(注)世帯は日本人との複数国籍世帯を含む。</t>
    <rPh sb="11" eb="13">
      <t>フクスウ</t>
    </rPh>
    <rPh sb="13" eb="15">
      <t>コクセキ</t>
    </rPh>
    <phoneticPr fontId="2"/>
  </si>
  <si>
    <t>資料：区民部 戸籍住民課(住民基本台帳)</t>
    <rPh sb="13" eb="15">
      <t>ジュウミン</t>
    </rPh>
    <rPh sb="15" eb="17">
      <t>キホン</t>
    </rPh>
    <rPh sb="17" eb="19">
      <t>ダイチョウ</t>
    </rPh>
    <phoneticPr fontId="2"/>
  </si>
  <si>
    <t>朝　　鮮</t>
  </si>
  <si>
    <t>年　</t>
    <phoneticPr fontId="2"/>
  </si>
  <si>
    <t>その他</t>
    <phoneticPr fontId="2"/>
  </si>
  <si>
    <t>フィリピン</t>
  </si>
  <si>
    <t>中　　国</t>
  </si>
  <si>
    <t>韓国及び</t>
  </si>
  <si>
    <t>人　　　　　　　口</t>
  </si>
  <si>
    <t>９　外国人世帯及び人口</t>
    <phoneticPr fontId="2"/>
  </si>
  <si>
    <t>(注３)地目別に小数点第３位以下切捨てているため合計は総数と必ずしも一致しない。</t>
    <rPh sb="4" eb="6">
      <t>チモク</t>
    </rPh>
    <rPh sb="6" eb="7">
      <t>ベツ</t>
    </rPh>
    <rPh sb="8" eb="10">
      <t>ショウスウ</t>
    </rPh>
    <rPh sb="10" eb="11">
      <t>テン</t>
    </rPh>
    <rPh sb="11" eb="12">
      <t>ダイ</t>
    </rPh>
    <rPh sb="13" eb="14">
      <t>イ</t>
    </rPh>
    <rPh sb="14" eb="16">
      <t>イカ</t>
    </rPh>
    <rPh sb="16" eb="18">
      <t>キリス</t>
    </rPh>
    <rPh sb="24" eb="26">
      <t>ゴウケイ</t>
    </rPh>
    <rPh sb="27" eb="29">
      <t>ソウスウ</t>
    </rPh>
    <rPh sb="30" eb="31">
      <t>カナラ</t>
    </rPh>
    <rPh sb="34" eb="36">
      <t>イッチ</t>
    </rPh>
    <phoneticPr fontId="6"/>
  </si>
  <si>
    <t xml:space="preserve">(注２)雑種地とは運動敷地(野球場、運動場等)、高圧鉄塔敷地、軌道用地等をいう。  </t>
    <phoneticPr fontId="6"/>
  </si>
  <si>
    <t>(注１)この表は固定資産税の対象となる評価面積である。  　　　　　　　　　　　　</t>
    <phoneticPr fontId="6"/>
  </si>
  <si>
    <t>　　　(単位:ha)</t>
  </si>
  <si>
    <r>
      <t>資料：東京都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主税局</t>
    </r>
    <rPh sb="3" eb="6">
      <t>トウキョウト</t>
    </rPh>
    <phoneticPr fontId="2"/>
  </si>
  <si>
    <t>令和2年</t>
    <rPh sb="0" eb="2">
      <t>レイワ</t>
    </rPh>
    <rPh sb="3" eb="4">
      <t>ネン</t>
    </rPh>
    <phoneticPr fontId="2"/>
  </si>
  <si>
    <t>野・池沼</t>
  </si>
  <si>
    <t>住宅地区</t>
  </si>
  <si>
    <t>工業地区</t>
  </si>
  <si>
    <t>商業地区</t>
  </si>
  <si>
    <t>雑種地</t>
  </si>
  <si>
    <t>山林・原</t>
  </si>
  <si>
    <t>畑</t>
  </si>
  <si>
    <t>田</t>
  </si>
  <si>
    <t xml:space="preserve"> 宅　　　　　　　地</t>
  </si>
  <si>
    <t>６　地目別土地面積</t>
    <phoneticPr fontId="6"/>
  </si>
  <si>
    <t>(令和４年１月１日現在)</t>
    <rPh sb="1" eb="3">
      <t>レイワ</t>
    </rPh>
    <rPh sb="6" eb="7">
      <t>ガツ</t>
    </rPh>
    <rPh sb="8" eb="9">
      <t>ニチ</t>
    </rPh>
    <phoneticPr fontId="6"/>
  </si>
  <si>
    <t>　　 新海面処分場（２．３６k㎡)を含み、東京都には鳥島(４．７９k㎡)、べヨネース列岩(０．００k㎡)、　</t>
    <rPh sb="6" eb="8">
      <t>ショブン</t>
    </rPh>
    <phoneticPr fontId="2"/>
  </si>
  <si>
    <t>　　 須美寿島(０．０２k㎡)、孀婦岩(０．００k㎡)を含む。          　　 　　　　　　　　　　　　　　</t>
    <phoneticPr fontId="2"/>
  </si>
  <si>
    <t>　　 なお２３区には荒川河口部(１．１２k㎡)、中央防波堤外側埋立地(１．２２k㎡)、</t>
    <rPh sb="29" eb="31">
      <t>ソトガワ</t>
    </rPh>
    <phoneticPr fontId="2"/>
  </si>
  <si>
    <t xml:space="preserve"> (注)面積は総務局行政部長通知「東京都区市町村別の面積について」による令和３年１０月１日現在の数値である。</t>
    <rPh sb="36" eb="38">
      <t>レイワ</t>
    </rPh>
    <phoneticPr fontId="2"/>
  </si>
  <si>
    <r>
      <t>資料：「住民基本台帳による東京都の世帯と人口」(東京都 総務局)</t>
    </r>
    <r>
      <rPr>
        <sz val="8"/>
        <rFont val="ＭＳ 明朝"/>
        <family val="1"/>
        <charset val="128"/>
      </rPr>
      <t>、</t>
    </r>
    <r>
      <rPr>
        <b/>
        <sz val="8"/>
        <rFont val="ＭＳ 明朝"/>
        <family val="1"/>
        <charset val="128"/>
      </rPr>
      <t>区民部 戸籍住民課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</si>
</sst>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);\(#,##0\)"/>
    <numFmt numFmtId="178" formatCode="#,##0_ "/>
    <numFmt numFmtId="179" formatCode="_ * #,##0_ ;[Red]_ * &quot;△&quot;#,##0_ ;_ * &quot;-&quot;_ ;_ @_ "/>
    <numFmt numFmtId="180" formatCode="_ * #,##0_ ;_ * \-#,##0_ ;_ * &quot;-&quot;??_ ;_ @_ "/>
    <numFmt numFmtId="181" formatCode="_ * #,##0.0_ ;_ * \-#,##0.0_ ;_ * &quot;-&quot;?_ ;_ @_ "/>
    <numFmt numFmtId="182" formatCode="0_);[Red]\(0\)"/>
    <numFmt numFmtId="183" formatCode="0.0"/>
    <numFmt numFmtId="184" formatCode="#,##0.0_ "/>
    <numFmt numFmtId="185" formatCode="0_ "/>
    <numFmt numFmtId="186" formatCode="_ * #,##0.00000000_ ;_ * \-#,##0.00000000_ ;_ * &quot;-&quot;??_ ;_ @_ "/>
    <numFmt numFmtId="187" formatCode="#,##0_ ;[Red]\-#,##0\ "/>
  </numFmts>
  <fonts count="27" x14ac:knownFonts="1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HG丸ｺﾞｼｯｸM-PRO"/>
      <family val="3"/>
      <charset val="128"/>
    </font>
    <font>
      <b/>
      <sz val="11"/>
      <color indexed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4"/>
      <name val="ＭＳ 明朝"/>
      <family val="1"/>
      <charset val="128"/>
    </font>
    <font>
      <sz val="6"/>
      <name val="游ゴシック"/>
      <family val="3"/>
      <charset val="128"/>
    </font>
    <font>
      <b/>
      <sz val="10"/>
      <name val="SimSun"/>
    </font>
    <font>
      <sz val="24"/>
      <name val="ＭＳ ゴシック"/>
      <family val="3"/>
      <charset val="128"/>
    </font>
    <font>
      <b/>
      <sz val="9.25"/>
      <name val="ＭＳ 明朝"/>
      <family val="1"/>
      <charset val="128"/>
    </font>
    <font>
      <b/>
      <sz val="9.5"/>
      <name val="ＭＳ ゴシック"/>
      <family val="3"/>
      <charset val="128"/>
    </font>
    <font>
      <b/>
      <sz val="9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3">
    <xf numFmtId="0" fontId="0" fillId="0" borderId="0" applyFont="0"/>
    <xf numFmtId="38" fontId="4" fillId="0" borderId="0" applyFont="0" applyFill="0" applyBorder="0" applyAlignment="0" applyProtection="0"/>
    <xf numFmtId="0" fontId="4" fillId="0" borderId="0"/>
    <xf numFmtId="0" fontId="11" fillId="0" borderId="0">
      <alignment vertical="center"/>
    </xf>
    <xf numFmtId="38" fontId="4" fillId="0" borderId="0" applyFont="0" applyFill="0" applyBorder="0" applyAlignment="0" applyProtection="0"/>
    <xf numFmtId="0" fontId="12" fillId="0" borderId="0" applyFont="0"/>
    <xf numFmtId="38" fontId="11" fillId="0" borderId="0" applyFont="0" applyFill="0" applyBorder="0" applyAlignment="0" applyProtection="0">
      <alignment vertical="center"/>
    </xf>
    <xf numFmtId="0" fontId="12" fillId="0" borderId="0" applyFont="0"/>
    <xf numFmtId="0" fontId="12" fillId="0" borderId="0" applyFont="0"/>
    <xf numFmtId="38" fontId="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0" fontId="12" fillId="0" borderId="0"/>
    <xf numFmtId="0" fontId="4" fillId="0" borderId="0"/>
  </cellStyleXfs>
  <cellXfs count="379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2" applyFont="1" applyAlignment="1">
      <alignment horizontal="right"/>
    </xf>
    <xf numFmtId="0" fontId="5" fillId="0" borderId="0" xfId="0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vertical="center" wrapText="1" shrinkToFit="1"/>
    </xf>
    <xf numFmtId="0" fontId="1" fillId="0" borderId="0" xfId="0" applyFont="1" applyAlignment="1">
      <alignment shrinkToFit="1"/>
    </xf>
    <xf numFmtId="0" fontId="10" fillId="0" borderId="0" xfId="3" applyFo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41" fontId="3" fillId="0" borderId="2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4" xfId="0" applyNumberFormat="1" applyFont="1" applyBorder="1" applyAlignment="1">
      <alignment vertical="center"/>
    </xf>
    <xf numFmtId="176" fontId="3" fillId="0" borderId="4" xfId="1" applyNumberFormat="1" applyFont="1" applyBorder="1" applyAlignment="1">
      <alignment vertical="center"/>
    </xf>
    <xf numFmtId="176" fontId="3" fillId="0" borderId="14" xfId="0" applyNumberFormat="1" applyFont="1" applyBorder="1" applyAlignment="1">
      <alignment horizontal="right" vertical="center"/>
    </xf>
    <xf numFmtId="176" fontId="7" fillId="0" borderId="2" xfId="1" applyNumberFormat="1" applyFont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vertical="center"/>
    </xf>
    <xf numFmtId="176" fontId="3" fillId="0" borderId="13" xfId="1" applyNumberFormat="1" applyFont="1" applyBorder="1" applyAlignment="1">
      <alignment vertical="center"/>
    </xf>
    <xf numFmtId="38" fontId="1" fillId="0" borderId="0" xfId="4" applyFont="1" applyFill="1" applyAlignment="1">
      <alignment vertical="center"/>
    </xf>
    <xf numFmtId="38" fontId="3" fillId="0" borderId="0" xfId="4" applyFont="1" applyFill="1" applyAlignment="1">
      <alignment vertical="center"/>
    </xf>
    <xf numFmtId="0" fontId="1" fillId="0" borderId="0" xfId="2" applyFont="1"/>
    <xf numFmtId="38" fontId="1" fillId="0" borderId="0" xfId="4" applyFont="1" applyFill="1" applyBorder="1" applyAlignment="1">
      <alignment vertical="center"/>
    </xf>
    <xf numFmtId="0" fontId="3" fillId="0" borderId="0" xfId="2" applyFont="1"/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3" fillId="0" borderId="4" xfId="5" applyFont="1" applyBorder="1" applyAlignment="1">
      <alignment horizontal="distributed" vertical="center" wrapText="1"/>
    </xf>
    <xf numFmtId="41" fontId="3" fillId="0" borderId="4" xfId="6" applyNumberFormat="1" applyFont="1" applyFill="1" applyBorder="1" applyAlignment="1">
      <alignment horizontal="right" vertical="center"/>
    </xf>
    <xf numFmtId="0" fontId="3" fillId="0" borderId="4" xfId="5" applyFont="1" applyBorder="1" applyAlignment="1">
      <alignment horizontal="distributed" vertical="center"/>
    </xf>
    <xf numFmtId="0" fontId="3" fillId="0" borderId="2" xfId="5" applyFont="1" applyBorder="1" applyAlignment="1">
      <alignment horizontal="distributed" vertical="center"/>
    </xf>
    <xf numFmtId="41" fontId="3" fillId="0" borderId="2" xfId="6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38" fontId="3" fillId="0" borderId="2" xfId="4" applyFont="1" applyBorder="1" applyAlignment="1">
      <alignment vertical="center"/>
    </xf>
    <xf numFmtId="38" fontId="3" fillId="0" borderId="2" xfId="4" applyFont="1" applyFill="1" applyBorder="1" applyAlignment="1">
      <alignment horizontal="right" vertical="center"/>
    </xf>
    <xf numFmtId="49" fontId="3" fillId="0" borderId="2" xfId="5" applyNumberFormat="1" applyFont="1" applyBorder="1" applyAlignment="1">
      <alignment horizontal="distributed" vertical="center"/>
    </xf>
    <xf numFmtId="38" fontId="1" fillId="0" borderId="14" xfId="4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3" fillId="0" borderId="4" xfId="4" applyFont="1" applyBorder="1" applyAlignment="1">
      <alignment vertical="center"/>
    </xf>
    <xf numFmtId="38" fontId="3" fillId="0" borderId="4" xfId="4" applyFont="1" applyFill="1" applyBorder="1" applyAlignment="1">
      <alignment horizontal="right" vertical="center"/>
    </xf>
    <xf numFmtId="0" fontId="3" fillId="0" borderId="2" xfId="5" applyFont="1" applyBorder="1" applyAlignment="1">
      <alignment horizontal="distributed" vertical="center" wrapText="1"/>
    </xf>
    <xf numFmtId="0" fontId="3" fillId="0" borderId="2" xfId="6" applyNumberFormat="1" applyFont="1" applyFill="1" applyBorder="1" applyAlignment="1">
      <alignment vertical="center"/>
    </xf>
    <xf numFmtId="0" fontId="5" fillId="0" borderId="2" xfId="5" applyFont="1" applyBorder="1" applyAlignment="1">
      <alignment horizontal="distributed" vertical="center" wrapText="1"/>
    </xf>
    <xf numFmtId="49" fontId="3" fillId="0" borderId="2" xfId="5" applyNumberFormat="1" applyFont="1" applyBorder="1" applyAlignment="1">
      <alignment horizontal="distributed" vertical="center" wrapText="1"/>
    </xf>
    <xf numFmtId="38" fontId="13" fillId="0" borderId="0" xfId="4" applyFont="1" applyFill="1" applyBorder="1" applyAlignment="1">
      <alignment vertical="center"/>
    </xf>
    <xf numFmtId="38" fontId="3" fillId="0" borderId="2" xfId="4" applyFont="1" applyFill="1" applyBorder="1" applyAlignment="1">
      <alignment horizontal="distributed" vertical="center"/>
    </xf>
    <xf numFmtId="3" fontId="3" fillId="0" borderId="2" xfId="4" applyNumberFormat="1" applyFont="1" applyFill="1" applyBorder="1" applyAlignment="1">
      <alignment horizontal="right" vertical="center"/>
    </xf>
    <xf numFmtId="38" fontId="3" fillId="0" borderId="2" xfId="4" applyFont="1" applyFill="1" applyBorder="1" applyAlignment="1">
      <alignment horizontal="distributed" vertical="distributed"/>
    </xf>
    <xf numFmtId="38" fontId="7" fillId="0" borderId="6" xfId="4" applyFont="1" applyFill="1" applyBorder="1" applyAlignment="1">
      <alignment horizontal="distributed" vertical="center"/>
    </xf>
    <xf numFmtId="3" fontId="7" fillId="0" borderId="6" xfId="4" applyNumberFormat="1" applyFont="1" applyFill="1" applyBorder="1" applyAlignment="1">
      <alignment horizontal="right" vertical="center"/>
    </xf>
    <xf numFmtId="38" fontId="7" fillId="0" borderId="6" xfId="4" applyFont="1" applyFill="1" applyBorder="1" applyAlignment="1">
      <alignment horizontal="distributed" vertical="distributed"/>
    </xf>
    <xf numFmtId="38" fontId="13" fillId="0" borderId="0" xfId="4" applyFont="1" applyFill="1" applyAlignment="1">
      <alignment vertical="center"/>
    </xf>
    <xf numFmtId="38" fontId="13" fillId="0" borderId="4" xfId="4" applyFont="1" applyFill="1" applyBorder="1" applyAlignment="1">
      <alignment horizontal="left" vertical="center"/>
    </xf>
    <xf numFmtId="38" fontId="3" fillId="0" borderId="15" xfId="4" applyFont="1" applyFill="1" applyBorder="1" applyAlignment="1">
      <alignment horizontal="left" vertical="center"/>
    </xf>
    <xf numFmtId="38" fontId="13" fillId="0" borderId="15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38" fontId="1" fillId="0" borderId="0" xfId="4" applyFont="1" applyFill="1"/>
    <xf numFmtId="38" fontId="7" fillId="0" borderId="0" xfId="4" applyFont="1" applyFill="1" applyBorder="1" applyAlignment="1">
      <alignment vertical="center"/>
    </xf>
    <xf numFmtId="38" fontId="1" fillId="0" borderId="0" xfId="4" applyFont="1" applyFill="1" applyBorder="1" applyAlignment="1"/>
    <xf numFmtId="38" fontId="8" fillId="0" borderId="0" xfId="4" applyFont="1" applyFill="1" applyBorder="1" applyAlignment="1">
      <alignment vertical="center"/>
    </xf>
    <xf numFmtId="0" fontId="3" fillId="0" borderId="0" xfId="2" applyFont="1" applyAlignment="1">
      <alignment vertical="center"/>
    </xf>
    <xf numFmtId="0" fontId="13" fillId="0" borderId="0" xfId="2" applyFont="1"/>
    <xf numFmtId="0" fontId="13" fillId="0" borderId="4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2" xfId="2" applyFont="1" applyBorder="1" applyAlignment="1">
      <alignment horizontal="left" vertical="center"/>
    </xf>
    <xf numFmtId="0" fontId="15" fillId="0" borderId="0" xfId="2" applyFont="1"/>
    <xf numFmtId="0" fontId="15" fillId="0" borderId="2" xfId="2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176" fontId="13" fillId="0" borderId="17" xfId="2" applyNumberFormat="1" applyFont="1" applyBorder="1" applyAlignment="1">
      <alignment horizontal="center" vertical="center"/>
    </xf>
    <xf numFmtId="0" fontId="13" fillId="0" borderId="4" xfId="2" applyFont="1" applyBorder="1" applyAlignment="1">
      <alignment horizontal="left" vertical="center"/>
    </xf>
    <xf numFmtId="0" fontId="13" fillId="0" borderId="18" xfId="2" applyFont="1" applyBorder="1" applyAlignment="1">
      <alignment horizontal="centerContinuous" vertical="center"/>
    </xf>
    <xf numFmtId="0" fontId="13" fillId="0" borderId="19" xfId="2" applyFont="1" applyBorder="1" applyAlignment="1">
      <alignment horizontal="centerContinuous" vertical="center"/>
    </xf>
    <xf numFmtId="0" fontId="13" fillId="0" borderId="20" xfId="2" applyFont="1" applyBorder="1" applyAlignment="1">
      <alignment horizontal="centerContinuous" vertical="center"/>
    </xf>
    <xf numFmtId="0" fontId="13" fillId="0" borderId="15" xfId="2" applyFont="1" applyBorder="1" applyAlignment="1">
      <alignment horizontal="right" vertical="center"/>
    </xf>
    <xf numFmtId="41" fontId="13" fillId="0" borderId="0" xfId="2" applyNumberFormat="1" applyFont="1" applyAlignment="1">
      <alignment vertical="center"/>
    </xf>
    <xf numFmtId="0" fontId="13" fillId="0" borderId="4" xfId="2" applyFont="1" applyBorder="1" applyAlignment="1">
      <alignment horizontal="center" vertical="top"/>
    </xf>
    <xf numFmtId="0" fontId="13" fillId="0" borderId="15" xfId="2" applyFont="1" applyBorder="1" applyAlignment="1">
      <alignment horizontal="center"/>
    </xf>
    <xf numFmtId="0" fontId="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/>
    <xf numFmtId="0" fontId="5" fillId="0" borderId="0" xfId="2" applyFont="1" applyAlignment="1" applyProtection="1">
      <alignment vertical="center"/>
      <protection locked="0"/>
    </xf>
    <xf numFmtId="38" fontId="15" fillId="0" borderId="4" xfId="6" applyFont="1" applyBorder="1" applyAlignment="1" applyProtection="1">
      <alignment vertical="center"/>
      <protection locked="0"/>
    </xf>
    <xf numFmtId="0" fontId="15" fillId="0" borderId="4" xfId="6" applyNumberFormat="1" applyFont="1" applyBorder="1" applyAlignment="1">
      <alignment horizontal="right" vertical="center"/>
    </xf>
    <xf numFmtId="0" fontId="15" fillId="0" borderId="4" xfId="2" applyFont="1" applyBorder="1" applyAlignment="1" applyProtection="1">
      <alignment horizontal="center" vertical="center"/>
      <protection locked="0"/>
    </xf>
    <xf numFmtId="38" fontId="13" fillId="0" borderId="2" xfId="6" applyFont="1" applyBorder="1" applyAlignment="1" applyProtection="1">
      <alignment vertical="center"/>
      <protection locked="0"/>
    </xf>
    <xf numFmtId="0" fontId="13" fillId="0" borderId="2" xfId="6" applyNumberFormat="1" applyFont="1" applyBorder="1" applyAlignment="1">
      <alignment horizontal="right" vertical="center"/>
    </xf>
    <xf numFmtId="0" fontId="13" fillId="0" borderId="2" xfId="2" applyFont="1" applyBorder="1" applyAlignment="1" applyProtection="1">
      <alignment horizontal="center" vertical="center"/>
      <protection locked="0"/>
    </xf>
    <xf numFmtId="0" fontId="13" fillId="0" borderId="21" xfId="2" applyFont="1" applyBorder="1" applyAlignment="1">
      <alignment horizontal="center" vertical="center"/>
    </xf>
    <xf numFmtId="0" fontId="13" fillId="0" borderId="4" xfId="2" applyFont="1" applyBorder="1" applyAlignment="1">
      <alignment horizontal="left" vertical="top"/>
    </xf>
    <xf numFmtId="0" fontId="13" fillId="0" borderId="15" xfId="2" applyFont="1" applyBorder="1" applyAlignment="1">
      <alignment horizontal="right"/>
    </xf>
    <xf numFmtId="20" fontId="8" fillId="0" borderId="0" xfId="2" applyNumberFormat="1" applyFont="1" applyAlignment="1">
      <alignment vertical="center"/>
    </xf>
    <xf numFmtId="0" fontId="1" fillId="0" borderId="0" xfId="5" applyFont="1" applyAlignment="1">
      <alignment vertical="center"/>
    </xf>
    <xf numFmtId="179" fontId="3" fillId="0" borderId="0" xfId="5" applyNumberFormat="1" applyFont="1" applyAlignment="1">
      <alignment vertical="center"/>
    </xf>
    <xf numFmtId="179" fontId="13" fillId="0" borderId="0" xfId="5" applyNumberFormat="1" applyFont="1" applyAlignment="1">
      <alignment vertical="center"/>
    </xf>
    <xf numFmtId="43" fontId="1" fillId="0" borderId="0" xfId="5" applyNumberFormat="1" applyFont="1" applyAlignment="1">
      <alignment vertical="center"/>
    </xf>
    <xf numFmtId="0" fontId="5" fillId="0" borderId="0" xfId="5" applyFont="1" applyAlignment="1" applyProtection="1">
      <alignment horizontal="right" vertical="center"/>
      <protection locked="0"/>
    </xf>
    <xf numFmtId="0" fontId="5" fillId="0" borderId="0" xfId="5" applyFont="1" applyAlignment="1">
      <alignment vertical="center"/>
    </xf>
    <xf numFmtId="0" fontId="5" fillId="0" borderId="0" xfId="5" applyFont="1" applyAlignment="1" applyProtection="1">
      <alignment horizontal="left" vertical="center"/>
      <protection locked="0"/>
    </xf>
    <xf numFmtId="0" fontId="5" fillId="0" borderId="0" xfId="5" applyFont="1" applyAlignment="1">
      <alignment horizontal="right" vertical="center"/>
    </xf>
    <xf numFmtId="0" fontId="5" fillId="0" borderId="0" xfId="5" applyFont="1"/>
    <xf numFmtId="0" fontId="5" fillId="0" borderId="0" xfId="5" applyFont="1" applyAlignment="1">
      <alignment horizontal="left" vertical="center"/>
    </xf>
    <xf numFmtId="0" fontId="5" fillId="0" borderId="0" xfId="5" applyFont="1" applyAlignment="1" applyProtection="1">
      <alignment vertical="center"/>
      <protection locked="0"/>
    </xf>
    <xf numFmtId="0" fontId="5" fillId="0" borderId="0" xfId="5" applyFont="1" applyProtection="1">
      <protection locked="0"/>
    </xf>
    <xf numFmtId="0" fontId="5" fillId="0" borderId="0" xfId="5" applyFont="1" applyAlignment="1">
      <alignment horizontal="right"/>
    </xf>
    <xf numFmtId="0" fontId="5" fillId="0" borderId="0" xfId="5" applyFont="1" applyAlignment="1" applyProtection="1">
      <alignment horizontal="right"/>
      <protection locked="0"/>
    </xf>
    <xf numFmtId="0" fontId="5" fillId="0" borderId="0" xfId="5" applyFont="1" applyAlignment="1" applyProtection="1">
      <alignment horizontal="centerContinuous"/>
      <protection locked="0"/>
    </xf>
    <xf numFmtId="0" fontId="5" fillId="0" borderId="1" xfId="5" applyFont="1" applyBorder="1" applyAlignment="1" applyProtection="1">
      <alignment horizontal="centerContinuous"/>
      <protection locked="0"/>
    </xf>
    <xf numFmtId="0" fontId="5" fillId="0" borderId="1" xfId="5" applyFont="1" applyBorder="1" applyAlignment="1">
      <alignment horizontal="left"/>
    </xf>
    <xf numFmtId="0" fontId="13" fillId="0" borderId="0" xfId="5" applyFont="1" applyAlignment="1">
      <alignment vertical="center"/>
    </xf>
    <xf numFmtId="180" fontId="13" fillId="0" borderId="0" xfId="5" applyNumberFormat="1" applyFont="1" applyAlignment="1">
      <alignment vertical="top"/>
    </xf>
    <xf numFmtId="3" fontId="13" fillId="0" borderId="0" xfId="5" applyNumberFormat="1" applyFont="1" applyAlignment="1">
      <alignment vertical="center"/>
    </xf>
    <xf numFmtId="43" fontId="13" fillId="0" borderId="21" xfId="5" applyNumberFormat="1" applyFont="1" applyBorder="1" applyAlignment="1">
      <alignment vertical="center"/>
    </xf>
    <xf numFmtId="0" fontId="13" fillId="0" borderId="4" xfId="5" applyFont="1" applyBorder="1" applyAlignment="1">
      <alignment horizontal="center" vertical="center"/>
    </xf>
    <xf numFmtId="43" fontId="13" fillId="0" borderId="5" xfId="5" applyNumberFormat="1" applyFont="1" applyBorder="1" applyAlignment="1">
      <alignment vertical="center"/>
    </xf>
    <xf numFmtId="0" fontId="19" fillId="0" borderId="2" xfId="5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0" fontId="13" fillId="0" borderId="0" xfId="5" applyFont="1" applyAlignment="1">
      <alignment vertical="top"/>
    </xf>
    <xf numFmtId="3" fontId="13" fillId="0" borderId="0" xfId="5" applyNumberFormat="1" applyFont="1" applyAlignment="1">
      <alignment vertical="top"/>
    </xf>
    <xf numFmtId="43" fontId="15" fillId="0" borderId="5" xfId="5" applyNumberFormat="1" applyFont="1" applyBorder="1" applyAlignment="1">
      <alignment horizontal="right" vertical="center"/>
    </xf>
    <xf numFmtId="0" fontId="15" fillId="0" borderId="2" xfId="5" applyFont="1" applyBorder="1" applyAlignment="1">
      <alignment horizontal="center" vertical="center"/>
    </xf>
    <xf numFmtId="43" fontId="13" fillId="0" borderId="5" xfId="5" applyNumberFormat="1" applyFont="1" applyBorder="1" applyAlignment="1">
      <alignment horizontal="right" vertical="center"/>
    </xf>
    <xf numFmtId="0" fontId="13" fillId="0" borderId="4" xfId="5" applyFont="1" applyBorder="1" applyAlignment="1">
      <alignment horizontal="right" vertical="center"/>
    </xf>
    <xf numFmtId="0" fontId="13" fillId="0" borderId="4" xfId="5" applyFont="1" applyBorder="1" applyAlignment="1">
      <alignment vertical="center"/>
    </xf>
    <xf numFmtId="0" fontId="13" fillId="0" borderId="6" xfId="5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3" fillId="0" borderId="15" xfId="5" applyFont="1" applyBorder="1" applyAlignment="1">
      <alignment horizontal="center" vertical="center"/>
    </xf>
    <xf numFmtId="0" fontId="13" fillId="0" borderId="18" xfId="5" applyFont="1" applyBorder="1" applyAlignment="1">
      <alignment horizontal="centerContinuous" vertical="center"/>
    </xf>
    <xf numFmtId="0" fontId="13" fillId="0" borderId="19" xfId="5" applyFont="1" applyBorder="1" applyAlignment="1">
      <alignment horizontal="centerContinuous" vertical="center"/>
    </xf>
    <xf numFmtId="0" fontId="13" fillId="0" borderId="20" xfId="5" applyFont="1" applyBorder="1" applyAlignment="1">
      <alignment horizontal="centerContinuous" vertical="center"/>
    </xf>
    <xf numFmtId="0" fontId="13" fillId="0" borderId="15" xfId="5" applyFont="1" applyBorder="1" applyAlignment="1">
      <alignment horizontal="right" vertical="center"/>
    </xf>
    <xf numFmtId="0" fontId="8" fillId="0" borderId="0" xfId="5" applyFont="1" applyAlignment="1">
      <alignment vertical="center"/>
    </xf>
    <xf numFmtId="0" fontId="0" fillId="0" borderId="0" xfId="5" applyFont="1" applyAlignment="1">
      <alignment vertical="center"/>
    </xf>
    <xf numFmtId="0" fontId="0" fillId="0" borderId="16" xfId="5" applyFont="1" applyBorder="1" applyAlignment="1">
      <alignment vertical="center"/>
    </xf>
    <xf numFmtId="0" fontId="0" fillId="0" borderId="22" xfId="5" applyFont="1" applyBorder="1" applyAlignment="1">
      <alignment vertical="center"/>
    </xf>
    <xf numFmtId="0" fontId="20" fillId="0" borderId="23" xfId="5" applyFont="1" applyBorder="1" applyAlignment="1">
      <alignment vertical="center"/>
    </xf>
    <xf numFmtId="0" fontId="1" fillId="0" borderId="0" xfId="5" applyFont="1"/>
    <xf numFmtId="41" fontId="1" fillId="0" borderId="0" xfId="5" applyNumberFormat="1" applyFont="1"/>
    <xf numFmtId="38" fontId="1" fillId="0" borderId="0" xfId="5" applyNumberFormat="1" applyFont="1"/>
    <xf numFmtId="0" fontId="1" fillId="0" borderId="0" xfId="5" applyFont="1" applyAlignment="1" applyProtection="1">
      <alignment vertical="center"/>
      <protection locked="0"/>
    </xf>
    <xf numFmtId="0" fontId="13" fillId="0" borderId="0" xfId="5" applyFont="1"/>
    <xf numFmtId="0" fontId="15" fillId="0" borderId="4" xfId="5" applyFont="1" applyBorder="1" applyAlignment="1" applyProtection="1">
      <alignment horizontal="center" vertical="center"/>
      <protection locked="0"/>
    </xf>
    <xf numFmtId="180" fontId="13" fillId="0" borderId="2" xfId="1" applyNumberFormat="1" applyFont="1" applyBorder="1" applyAlignment="1">
      <alignment vertical="center"/>
    </xf>
    <xf numFmtId="41" fontId="13" fillId="0" borderId="25" xfId="1" applyNumberFormat="1" applyFont="1" applyBorder="1" applyAlignment="1">
      <alignment vertical="center"/>
    </xf>
    <xf numFmtId="41" fontId="13" fillId="0" borderId="2" xfId="1" applyNumberFormat="1" applyFont="1" applyBorder="1" applyAlignment="1" applyProtection="1">
      <alignment horizontal="right" vertical="center"/>
      <protection locked="0"/>
    </xf>
    <xf numFmtId="41" fontId="13" fillId="0" borderId="2" xfId="1" applyNumberFormat="1" applyFont="1" applyBorder="1" applyAlignment="1" applyProtection="1">
      <alignment vertical="center"/>
      <protection locked="0"/>
    </xf>
    <xf numFmtId="0" fontId="13" fillId="0" borderId="2" xfId="5" applyFont="1" applyBorder="1" applyAlignment="1" applyProtection="1">
      <alignment horizontal="center" vertical="center"/>
      <protection locked="0"/>
    </xf>
    <xf numFmtId="0" fontId="21" fillId="0" borderId="2" xfId="5" applyFont="1" applyBorder="1" applyAlignment="1" applyProtection="1">
      <alignment horizontal="center" vertical="center"/>
      <protection locked="0"/>
    </xf>
    <xf numFmtId="38" fontId="13" fillId="0" borderId="0" xfId="1" applyFont="1" applyBorder="1" applyAlignment="1" applyProtection="1">
      <alignment horizontal="right" vertical="center"/>
      <protection locked="0"/>
    </xf>
    <xf numFmtId="0" fontId="13" fillId="0" borderId="17" xfId="5" applyFont="1" applyBorder="1" applyAlignment="1">
      <alignment horizontal="center" vertical="center"/>
    </xf>
    <xf numFmtId="0" fontId="13" fillId="0" borderId="21" xfId="5" applyFont="1" applyBorder="1" applyAlignment="1">
      <alignment horizontal="center" vertical="center"/>
    </xf>
    <xf numFmtId="0" fontId="13" fillId="0" borderId="4" xfId="5" applyFont="1" applyBorder="1" applyAlignment="1">
      <alignment horizontal="left" vertical="center"/>
    </xf>
    <xf numFmtId="0" fontId="13" fillId="0" borderId="0" xfId="5" applyFont="1" applyAlignment="1">
      <alignment horizontal="right" vertical="center"/>
    </xf>
    <xf numFmtId="0" fontId="13" fillId="0" borderId="16" xfId="5" applyFont="1" applyBorder="1"/>
    <xf numFmtId="0" fontId="13" fillId="0" borderId="22" xfId="5" applyFont="1" applyBorder="1" applyAlignment="1">
      <alignment horizontal="center" vertical="center"/>
    </xf>
    <xf numFmtId="0" fontId="13" fillId="0" borderId="23" xfId="5" applyFont="1" applyBorder="1" applyAlignment="1">
      <alignment horizontal="center" vertical="center"/>
    </xf>
    <xf numFmtId="0" fontId="13" fillId="0" borderId="2" xfId="5" applyFont="1" applyBorder="1" applyAlignment="1">
      <alignment horizontal="left" vertical="center"/>
    </xf>
    <xf numFmtId="0" fontId="13" fillId="0" borderId="18" xfId="5" applyFont="1" applyBorder="1" applyAlignment="1">
      <alignment horizontal="centerContinuous"/>
    </xf>
    <xf numFmtId="0" fontId="13" fillId="0" borderId="26" xfId="5" applyFont="1" applyBorder="1" applyAlignment="1">
      <alignment horizontal="centerContinuous" vertical="center"/>
    </xf>
    <xf numFmtId="0" fontId="13" fillId="0" borderId="27" xfId="5" applyFont="1" applyBorder="1" applyAlignment="1">
      <alignment horizontal="centerContinuous" vertical="center"/>
    </xf>
    <xf numFmtId="0" fontId="8" fillId="0" borderId="0" xfId="5" applyFont="1"/>
    <xf numFmtId="181" fontId="13" fillId="0" borderId="0" xfId="8" applyNumberFormat="1" applyFont="1" applyAlignment="1">
      <alignment vertical="center"/>
    </xf>
    <xf numFmtId="41" fontId="13" fillId="0" borderId="0" xfId="8" applyNumberFormat="1" applyFont="1" applyAlignment="1" applyProtection="1">
      <alignment horizontal="right" vertical="center"/>
      <protection locked="0"/>
    </xf>
    <xf numFmtId="181" fontId="13" fillId="0" borderId="0" xfId="8" applyNumberFormat="1" applyFont="1" applyAlignment="1" applyProtection="1">
      <alignment horizontal="right" vertical="center"/>
      <protection locked="0"/>
    </xf>
    <xf numFmtId="41" fontId="1" fillId="0" borderId="0" xfId="0" applyNumberFormat="1" applyFont="1"/>
    <xf numFmtId="3" fontId="5" fillId="0" borderId="0" xfId="5" applyNumberFormat="1" applyFont="1" applyAlignment="1" applyProtection="1">
      <alignment vertical="center"/>
      <protection locked="0"/>
    </xf>
    <xf numFmtId="0" fontId="15" fillId="0" borderId="0" xfId="5" applyFont="1" applyAlignment="1">
      <alignment vertical="center"/>
    </xf>
    <xf numFmtId="3" fontId="13" fillId="0" borderId="0" xfId="5" applyNumberFormat="1" applyFont="1"/>
    <xf numFmtId="41" fontId="13" fillId="0" borderId="2" xfId="5" applyNumberFormat="1" applyFont="1" applyBorder="1" applyAlignment="1" applyProtection="1">
      <alignment horizontal="right" vertical="center"/>
      <protection locked="0"/>
    </xf>
    <xf numFmtId="41" fontId="13" fillId="0" borderId="2" xfId="5" applyNumberFormat="1" applyFont="1" applyBorder="1" applyAlignment="1">
      <alignment horizontal="right" vertical="center"/>
    </xf>
    <xf numFmtId="0" fontId="13" fillId="0" borderId="4" xfId="5" applyFont="1" applyBorder="1" applyAlignment="1">
      <alignment horizontal="center" vertical="top"/>
    </xf>
    <xf numFmtId="0" fontId="13" fillId="0" borderId="15" xfId="5" applyFont="1" applyBorder="1" applyAlignment="1">
      <alignment horizontal="center"/>
    </xf>
    <xf numFmtId="0" fontId="5" fillId="0" borderId="28" xfId="5" applyFont="1" applyBorder="1" applyAlignment="1">
      <alignment horizontal="right" vertical="center"/>
    </xf>
    <xf numFmtId="0" fontId="1" fillId="0" borderId="28" xfId="5" applyFont="1" applyBorder="1" applyAlignment="1">
      <alignment vertical="center"/>
    </xf>
    <xf numFmtId="0" fontId="8" fillId="0" borderId="28" xfId="5" applyFont="1" applyBorder="1" applyAlignment="1">
      <alignment vertical="center"/>
    </xf>
    <xf numFmtId="41" fontId="8" fillId="0" borderId="0" xfId="5" applyNumberFormat="1" applyFont="1" applyAlignment="1">
      <alignment vertical="center"/>
    </xf>
    <xf numFmtId="41" fontId="13" fillId="0" borderId="0" xfId="5" applyNumberFormat="1" applyFont="1" applyAlignment="1">
      <alignment vertical="center"/>
    </xf>
    <xf numFmtId="41" fontId="13" fillId="0" borderId="24" xfId="5" applyNumberFormat="1" applyFont="1" applyBorder="1" applyAlignment="1">
      <alignment vertical="center"/>
    </xf>
    <xf numFmtId="41" fontId="13" fillId="0" borderId="25" xfId="5" applyNumberFormat="1" applyFont="1" applyBorder="1" applyAlignment="1">
      <alignment vertical="center"/>
    </xf>
    <xf numFmtId="0" fontId="13" fillId="0" borderId="2" xfId="5" applyFont="1" applyBorder="1" applyAlignment="1">
      <alignment vertical="center"/>
    </xf>
    <xf numFmtId="41" fontId="13" fillId="0" borderId="25" xfId="9" applyNumberFormat="1" applyFont="1" applyBorder="1" applyAlignment="1">
      <alignment vertical="center"/>
    </xf>
    <xf numFmtId="41" fontId="13" fillId="0" borderId="25" xfId="5" applyNumberFormat="1" applyFont="1" applyBorder="1" applyAlignment="1" applyProtection="1">
      <alignment vertical="center"/>
      <protection locked="0"/>
    </xf>
    <xf numFmtId="41" fontId="13" fillId="0" borderId="25" xfId="9" applyNumberFormat="1" applyFont="1" applyBorder="1" applyAlignment="1" applyProtection="1">
      <alignment vertical="center"/>
      <protection locked="0"/>
    </xf>
    <xf numFmtId="0" fontId="13" fillId="0" borderId="15" xfId="5" applyFont="1" applyBorder="1" applyAlignment="1">
      <alignment horizontal="right"/>
    </xf>
    <xf numFmtId="41" fontId="8" fillId="0" borderId="0" xfId="5" applyNumberFormat="1" applyFont="1"/>
    <xf numFmtId="0" fontId="3" fillId="0" borderId="0" xfId="5" applyFont="1" applyAlignment="1">
      <alignment vertical="center"/>
    </xf>
    <xf numFmtId="182" fontId="3" fillId="0" borderId="0" xfId="5" applyNumberFormat="1" applyFont="1" applyAlignment="1">
      <alignment vertical="center"/>
    </xf>
    <xf numFmtId="0" fontId="3" fillId="0" borderId="0" xfId="5" applyFont="1" applyAlignment="1">
      <alignment horizontal="left" vertical="center"/>
    </xf>
    <xf numFmtId="182" fontId="5" fillId="0" borderId="0" xfId="5" applyNumberFormat="1" applyFont="1" applyAlignment="1">
      <alignment horizontal="right" vertical="center"/>
    </xf>
    <xf numFmtId="182" fontId="5" fillId="0" borderId="0" xfId="5" applyNumberFormat="1" applyFont="1" applyAlignment="1" applyProtection="1">
      <alignment horizontal="left" vertical="center"/>
      <protection locked="0"/>
    </xf>
    <xf numFmtId="0" fontId="13" fillId="0" borderId="0" xfId="5" applyFont="1" applyAlignment="1" applyProtection="1">
      <alignment horizontal="right" vertical="center"/>
      <protection locked="0"/>
    </xf>
    <xf numFmtId="183" fontId="13" fillId="0" borderId="1" xfId="5" applyNumberFormat="1" applyFont="1" applyBorder="1" applyAlignment="1" applyProtection="1">
      <alignment vertical="center"/>
      <protection locked="0"/>
    </xf>
    <xf numFmtId="0" fontId="5" fillId="0" borderId="1" xfId="5" applyFont="1" applyBorder="1" applyAlignment="1" applyProtection="1">
      <alignment horizontal="left" vertical="center"/>
      <protection locked="0"/>
    </xf>
    <xf numFmtId="184" fontId="13" fillId="0" borderId="4" xfId="5" applyNumberFormat="1" applyFont="1" applyBorder="1" applyAlignment="1">
      <alignment vertical="center"/>
    </xf>
    <xf numFmtId="0" fontId="13" fillId="0" borderId="4" xfId="5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184" fontId="13" fillId="0" borderId="2" xfId="11" applyNumberFormat="1" applyFont="1" applyBorder="1" applyAlignment="1">
      <alignment vertical="center"/>
    </xf>
    <xf numFmtId="0" fontId="13" fillId="0" borderId="2" xfId="5" applyFont="1" applyBorder="1" applyAlignment="1">
      <alignment horizontal="distributed" vertical="center"/>
    </xf>
    <xf numFmtId="49" fontId="13" fillId="0" borderId="2" xfId="5" applyNumberFormat="1" applyFont="1" applyBorder="1" applyAlignment="1">
      <alignment horizontal="distributed" vertical="center"/>
    </xf>
    <xf numFmtId="180" fontId="13" fillId="0" borderId="0" xfId="5" applyNumberFormat="1" applyFont="1" applyAlignment="1">
      <alignment vertical="center"/>
    </xf>
    <xf numFmtId="0" fontId="13" fillId="0" borderId="25" xfId="5" applyFont="1" applyBorder="1" applyAlignment="1">
      <alignment horizontal="distributed" vertical="center"/>
    </xf>
    <xf numFmtId="38" fontId="13" fillId="0" borderId="2" xfId="1" applyFont="1" applyFill="1" applyBorder="1" applyAlignment="1">
      <alignment horizontal="distributed" vertical="center"/>
    </xf>
    <xf numFmtId="184" fontId="13" fillId="0" borderId="2" xfId="11" applyNumberFormat="1" applyFont="1" applyBorder="1" applyAlignment="1">
      <alignment horizontal="right" vertical="center"/>
    </xf>
    <xf numFmtId="185" fontId="13" fillId="0" borderId="0" xfId="5" applyNumberFormat="1" applyFont="1" applyAlignment="1">
      <alignment vertical="center"/>
    </xf>
    <xf numFmtId="43" fontId="13" fillId="0" borderId="0" xfId="5" applyNumberFormat="1" applyFont="1" applyAlignment="1">
      <alignment vertical="center"/>
    </xf>
    <xf numFmtId="186" fontId="13" fillId="0" borderId="0" xfId="5" applyNumberFormat="1" applyFont="1" applyAlignment="1">
      <alignment vertical="center"/>
    </xf>
    <xf numFmtId="178" fontId="15" fillId="0" borderId="5" xfId="5" applyNumberFormat="1" applyFont="1" applyBorder="1" applyAlignment="1">
      <alignment vertical="center"/>
    </xf>
    <xf numFmtId="41" fontId="15" fillId="0" borderId="5" xfId="5" applyNumberFormat="1" applyFont="1" applyBorder="1" applyAlignment="1">
      <alignment vertical="center"/>
    </xf>
    <xf numFmtId="182" fontId="13" fillId="0" borderId="4" xfId="5" applyNumberFormat="1" applyFont="1" applyBorder="1" applyAlignment="1">
      <alignment horizontal="right" vertical="top"/>
    </xf>
    <xf numFmtId="0" fontId="13" fillId="0" borderId="4" xfId="5" applyFont="1" applyBorder="1" applyAlignment="1">
      <alignment horizontal="right" vertical="top"/>
    </xf>
    <xf numFmtId="182" fontId="13" fillId="0" borderId="15" xfId="5" applyNumberFormat="1" applyFont="1" applyBorder="1" applyAlignment="1">
      <alignment horizontal="center"/>
    </xf>
    <xf numFmtId="182" fontId="5" fillId="0" borderId="28" xfId="5" applyNumberFormat="1" applyFont="1" applyBorder="1" applyAlignment="1">
      <alignment horizontal="right" vertical="center"/>
    </xf>
    <xf numFmtId="0" fontId="13" fillId="0" borderId="28" xfId="5" applyFont="1" applyBorder="1" applyAlignment="1">
      <alignment vertical="center"/>
    </xf>
    <xf numFmtId="0" fontId="8" fillId="0" borderId="28" xfId="5" applyFont="1" applyBorder="1" applyAlignment="1">
      <alignment horizontal="left" vertical="center"/>
    </xf>
    <xf numFmtId="182" fontId="1" fillId="0" borderId="0" xfId="5" applyNumberFormat="1" applyFont="1"/>
    <xf numFmtId="0" fontId="8" fillId="0" borderId="0" xfId="5" applyFont="1" applyAlignment="1">
      <alignment horizontal="left" vertical="center"/>
    </xf>
    <xf numFmtId="0" fontId="0" fillId="0" borderId="0" xfId="0" applyFont="1"/>
    <xf numFmtId="0" fontId="5" fillId="0" borderId="0" xfId="12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187" fontId="13" fillId="0" borderId="2" xfId="0" applyNumberFormat="1" applyFont="1" applyBorder="1" applyAlignment="1" applyProtection="1">
      <alignment vertical="center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15" xfId="0" applyFont="1" applyBorder="1" applyAlignment="1">
      <alignment horizontal="right"/>
    </xf>
    <xf numFmtId="0" fontId="5" fillId="0" borderId="28" xfId="0" applyFont="1" applyBorder="1" applyAlignment="1">
      <alignment horizontal="right" vertical="center"/>
    </xf>
    <xf numFmtId="0" fontId="13" fillId="0" borderId="0" xfId="12" applyFont="1" applyAlignment="1">
      <alignment vertical="center"/>
    </xf>
    <xf numFmtId="3" fontId="13" fillId="0" borderId="0" xfId="12" applyNumberFormat="1" applyFont="1" applyAlignment="1">
      <alignment vertical="center"/>
    </xf>
    <xf numFmtId="41" fontId="13" fillId="0" borderId="0" xfId="12" applyNumberFormat="1" applyFont="1" applyAlignment="1">
      <alignment vertical="center"/>
    </xf>
    <xf numFmtId="0" fontId="13" fillId="0" borderId="0" xfId="12" applyFont="1" applyAlignment="1" applyProtection="1">
      <alignment vertical="center"/>
      <protection locked="0"/>
    </xf>
    <xf numFmtId="0" fontId="5" fillId="0" borderId="0" xfId="12" applyFont="1" applyAlignment="1" applyProtection="1">
      <alignment horizontal="right" vertical="center"/>
      <protection locked="0"/>
    </xf>
    <xf numFmtId="0" fontId="5" fillId="0" borderId="0" xfId="12" applyFont="1" applyAlignment="1" applyProtection="1">
      <alignment vertical="center"/>
      <protection locked="0"/>
    </xf>
    <xf numFmtId="0" fontId="15" fillId="0" borderId="0" xfId="12" applyFont="1" applyAlignment="1">
      <alignment vertical="center"/>
    </xf>
    <xf numFmtId="41" fontId="15" fillId="0" borderId="0" xfId="12" applyNumberFormat="1" applyFont="1" applyAlignment="1">
      <alignment vertical="center"/>
    </xf>
    <xf numFmtId="0" fontId="15" fillId="0" borderId="4" xfId="12" applyFont="1" applyBorder="1" applyAlignment="1">
      <alignment horizontal="center" vertical="center"/>
    </xf>
    <xf numFmtId="41" fontId="13" fillId="0" borderId="2" xfId="12" applyNumberFormat="1" applyFont="1" applyBorder="1" applyAlignment="1" applyProtection="1">
      <alignment horizontal="right" vertical="center"/>
      <protection locked="0"/>
    </xf>
    <xf numFmtId="0" fontId="13" fillId="0" borderId="2" xfId="12" applyFont="1" applyBorder="1" applyAlignment="1">
      <alignment horizontal="center" vertical="center"/>
    </xf>
    <xf numFmtId="0" fontId="13" fillId="0" borderId="4" xfId="12" applyFont="1" applyBorder="1" applyAlignment="1">
      <alignment horizontal="center" vertical="top"/>
    </xf>
    <xf numFmtId="0" fontId="13" fillId="0" borderId="14" xfId="12" applyFont="1" applyBorder="1" applyAlignment="1">
      <alignment horizontal="center" vertical="center"/>
    </xf>
    <xf numFmtId="0" fontId="13" fillId="0" borderId="17" xfId="12" applyFont="1" applyBorder="1" applyAlignment="1">
      <alignment horizontal="center" vertical="center"/>
    </xf>
    <xf numFmtId="0" fontId="13" fillId="0" borderId="4" xfId="12" applyFont="1" applyBorder="1" applyAlignment="1">
      <alignment horizontal="left" vertical="center"/>
    </xf>
    <xf numFmtId="0" fontId="13" fillId="0" borderId="15" xfId="12" applyFont="1" applyBorder="1" applyAlignment="1">
      <alignment horizontal="center"/>
    </xf>
    <xf numFmtId="0" fontId="13" fillId="0" borderId="18" xfId="12" applyFont="1" applyBorder="1" applyAlignment="1">
      <alignment horizontal="centerContinuous" vertical="center"/>
    </xf>
    <xf numFmtId="0" fontId="13" fillId="0" borderId="19" xfId="12" applyFont="1" applyBorder="1" applyAlignment="1">
      <alignment horizontal="centerContinuous" vertical="center"/>
    </xf>
    <xf numFmtId="0" fontId="13" fillId="0" borderId="20" xfId="12" applyFont="1" applyBorder="1" applyAlignment="1">
      <alignment horizontal="centerContinuous" vertical="center"/>
    </xf>
    <xf numFmtId="0" fontId="13" fillId="0" borderId="15" xfId="12" applyFont="1" applyBorder="1" applyAlignment="1">
      <alignment horizontal="right"/>
    </xf>
    <xf numFmtId="0" fontId="5" fillId="0" borderId="28" xfId="12" applyFont="1" applyBorder="1" applyAlignment="1">
      <alignment horizontal="right" vertical="center"/>
    </xf>
    <xf numFmtId="0" fontId="8" fillId="0" borderId="0" xfId="12" applyFont="1" applyAlignment="1">
      <alignment vertical="center"/>
    </xf>
    <xf numFmtId="0" fontId="13" fillId="0" borderId="0" xfId="12" applyFont="1"/>
    <xf numFmtId="0" fontId="25" fillId="0" borderId="0" xfId="2" applyFont="1" applyAlignment="1">
      <alignment vertical="center"/>
    </xf>
    <xf numFmtId="43" fontId="15" fillId="0" borderId="4" xfId="2" applyNumberFormat="1" applyFont="1" applyBorder="1" applyAlignment="1">
      <alignment vertical="center"/>
    </xf>
    <xf numFmtId="43" fontId="15" fillId="0" borderId="21" xfId="2" applyNumberFormat="1" applyFont="1" applyBorder="1" applyAlignment="1">
      <alignment vertical="center"/>
    </xf>
    <xf numFmtId="43" fontId="15" fillId="0" borderId="4" xfId="2" applyNumberFormat="1" applyFont="1" applyBorder="1" applyAlignment="1">
      <alignment horizontal="right" vertical="center"/>
    </xf>
    <xf numFmtId="0" fontId="15" fillId="0" borderId="4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3" fontId="13" fillId="0" borderId="2" xfId="2" applyNumberFormat="1" applyFont="1" applyBorder="1" applyAlignment="1">
      <alignment vertical="center"/>
    </xf>
    <xf numFmtId="43" fontId="13" fillId="0" borderId="5" xfId="2" applyNumberFormat="1" applyFont="1" applyBorder="1" applyAlignment="1">
      <alignment vertical="center"/>
    </xf>
    <xf numFmtId="43" fontId="13" fillId="0" borderId="2" xfId="2" applyNumberFormat="1" applyFont="1" applyBorder="1" applyAlignment="1">
      <alignment horizontal="right" vertical="center"/>
    </xf>
    <xf numFmtId="0" fontId="21" fillId="0" borderId="2" xfId="2" applyFont="1" applyBorder="1" applyAlignment="1">
      <alignment horizontal="center" vertical="center"/>
    </xf>
    <xf numFmtId="41" fontId="13" fillId="0" borderId="6" xfId="5" applyNumberFormat="1" applyFont="1" applyBorder="1" applyAlignment="1">
      <alignment vertical="center"/>
    </xf>
    <xf numFmtId="41" fontId="13" fillId="0" borderId="2" xfId="1" applyNumberFormat="1" applyFont="1" applyFill="1" applyBorder="1" applyAlignment="1">
      <alignment vertical="center"/>
    </xf>
    <xf numFmtId="41" fontId="13" fillId="0" borderId="2" xfId="5" applyNumberFormat="1" applyFont="1" applyBorder="1" applyAlignment="1">
      <alignment vertical="center"/>
    </xf>
    <xf numFmtId="41" fontId="13" fillId="0" borderId="2" xfId="5" applyNumberFormat="1" applyFont="1" applyBorder="1" applyAlignment="1" applyProtection="1">
      <alignment vertical="center"/>
      <protection locked="0"/>
    </xf>
    <xf numFmtId="41" fontId="15" fillId="0" borderId="2" xfId="1" applyNumberFormat="1" applyFont="1" applyFill="1" applyBorder="1" applyAlignment="1" applyProtection="1">
      <alignment vertical="center"/>
      <protection locked="0"/>
    </xf>
    <xf numFmtId="179" fontId="15" fillId="0" borderId="2" xfId="0" applyNumberFormat="1" applyFont="1" applyBorder="1" applyAlignment="1">
      <alignment vertical="center"/>
    </xf>
    <xf numFmtId="41" fontId="15" fillId="0" borderId="2" xfId="1" applyNumberFormat="1" applyFont="1" applyFill="1" applyBorder="1" applyAlignment="1">
      <alignment vertical="center"/>
    </xf>
    <xf numFmtId="179" fontId="13" fillId="0" borderId="2" xfId="0" applyNumberFormat="1" applyFont="1" applyBorder="1" applyAlignment="1">
      <alignment vertical="center"/>
    </xf>
    <xf numFmtId="179" fontId="13" fillId="0" borderId="4" xfId="0" applyNumberFormat="1" applyFont="1" applyBorder="1" applyAlignment="1">
      <alignment vertical="center"/>
    </xf>
    <xf numFmtId="41" fontId="13" fillId="0" borderId="4" xfId="1" applyNumberFormat="1" applyFont="1" applyFill="1" applyBorder="1" applyAlignment="1">
      <alignment vertical="center"/>
    </xf>
    <xf numFmtId="41" fontId="15" fillId="0" borderId="4" xfId="1" applyNumberFormat="1" applyFont="1" applyBorder="1" applyAlignment="1" applyProtection="1">
      <alignment vertical="center"/>
      <protection locked="0"/>
    </xf>
    <xf numFmtId="41" fontId="15" fillId="0" borderId="24" xfId="1" applyNumberFormat="1" applyFont="1" applyFill="1" applyBorder="1" applyAlignment="1">
      <alignment vertical="center"/>
    </xf>
    <xf numFmtId="180" fontId="15" fillId="0" borderId="4" xfId="1" applyNumberFormat="1" applyFont="1" applyBorder="1" applyAlignment="1">
      <alignment vertical="center"/>
    </xf>
    <xf numFmtId="180" fontId="13" fillId="0" borderId="6" xfId="1" applyNumberFormat="1" applyFont="1" applyBorder="1" applyAlignment="1">
      <alignment vertical="center"/>
    </xf>
    <xf numFmtId="41" fontId="15" fillId="0" borderId="4" xfId="5" applyNumberFormat="1" applyFont="1" applyBorder="1" applyAlignment="1">
      <alignment horizontal="right" vertical="center"/>
    </xf>
    <xf numFmtId="41" fontId="15" fillId="0" borderId="4" xfId="5" applyNumberFormat="1" applyFont="1" applyBorder="1" applyAlignment="1" applyProtection="1">
      <alignment horizontal="right" vertical="center"/>
      <protection locked="0"/>
    </xf>
    <xf numFmtId="41" fontId="15" fillId="0" borderId="2" xfId="5" applyNumberFormat="1" applyFont="1" applyBorder="1" applyAlignment="1">
      <alignment vertical="center"/>
    </xf>
    <xf numFmtId="41" fontId="15" fillId="0" borderId="2" xfId="9" applyNumberFormat="1" applyFont="1" applyBorder="1" applyAlignment="1" applyProtection="1">
      <alignment vertical="center"/>
      <protection locked="0"/>
    </xf>
    <xf numFmtId="41" fontId="15" fillId="0" borderId="2" xfId="9" applyNumberFormat="1" applyFont="1" applyBorder="1" applyAlignment="1">
      <alignment vertical="center"/>
    </xf>
    <xf numFmtId="41" fontId="15" fillId="0" borderId="2" xfId="5" applyNumberFormat="1" applyFont="1" applyBorder="1" applyAlignment="1" applyProtection="1">
      <alignment vertical="center"/>
      <protection locked="0"/>
    </xf>
    <xf numFmtId="41" fontId="15" fillId="0" borderId="4" xfId="5" applyNumberFormat="1" applyFont="1" applyBorder="1" applyAlignment="1">
      <alignment vertical="center"/>
    </xf>
    <xf numFmtId="41" fontId="15" fillId="0" borderId="6" xfId="5" applyNumberFormat="1" applyFont="1" applyBorder="1" applyAlignment="1">
      <alignment vertical="center"/>
    </xf>
    <xf numFmtId="180" fontId="15" fillId="0" borderId="6" xfId="1" applyNumberFormat="1" applyFont="1" applyFill="1" applyBorder="1" applyAlignment="1">
      <alignment vertical="center"/>
    </xf>
    <xf numFmtId="41" fontId="15" fillId="0" borderId="5" xfId="1" applyNumberFormat="1" applyFont="1" applyFill="1" applyBorder="1" applyAlignment="1">
      <alignment vertical="center"/>
    </xf>
    <xf numFmtId="38" fontId="13" fillId="0" borderId="2" xfId="10" applyFont="1" applyFill="1" applyBorder="1" applyAlignment="1"/>
    <xf numFmtId="38" fontId="13" fillId="0" borderId="0" xfId="10" applyFont="1" applyBorder="1" applyAlignment="1"/>
    <xf numFmtId="38" fontId="13" fillId="0" borderId="2" xfId="10" applyFont="1" applyBorder="1">
      <alignment vertical="center"/>
    </xf>
    <xf numFmtId="41" fontId="13" fillId="0" borderId="5" xfId="1" applyNumberFormat="1" applyFont="1" applyFill="1" applyBorder="1" applyAlignment="1">
      <alignment vertical="center"/>
    </xf>
    <xf numFmtId="41" fontId="13" fillId="0" borderId="2" xfId="1" applyNumberFormat="1" applyFont="1" applyBorder="1" applyAlignment="1">
      <alignment vertical="center"/>
    </xf>
    <xf numFmtId="41" fontId="13" fillId="0" borderId="0" xfId="1" applyNumberFormat="1" applyFont="1" applyBorder="1" applyAlignment="1">
      <alignment vertical="center"/>
    </xf>
    <xf numFmtId="41" fontId="13" fillId="0" borderId="4" xfId="5" applyNumberFormat="1" applyFont="1" applyBorder="1" applyAlignment="1">
      <alignment horizontal="right" vertical="center"/>
    </xf>
    <xf numFmtId="41" fontId="13" fillId="0" borderId="14" xfId="5" applyNumberFormat="1" applyFont="1" applyBorder="1" applyAlignment="1">
      <alignment horizontal="right" vertical="center"/>
    </xf>
    <xf numFmtId="41" fontId="13" fillId="0" borderId="21" xfId="5" applyNumberFormat="1" applyFont="1" applyBorder="1" applyAlignment="1">
      <alignment horizontal="right" vertical="center"/>
    </xf>
    <xf numFmtId="184" fontId="13" fillId="0" borderId="4" xfId="11" applyNumberFormat="1" applyFont="1" applyBorder="1" applyAlignment="1">
      <alignment vertical="center"/>
    </xf>
    <xf numFmtId="38" fontId="13" fillId="0" borderId="4" xfId="10" applyFont="1" applyFill="1" applyBorder="1" applyAlignment="1"/>
    <xf numFmtId="38" fontId="13" fillId="0" borderId="14" xfId="10" applyFont="1" applyBorder="1" applyAlignment="1"/>
    <xf numFmtId="38" fontId="13" fillId="0" borderId="4" xfId="10" applyFont="1" applyBorder="1">
      <alignment vertical="center"/>
    </xf>
    <xf numFmtId="41" fontId="13" fillId="0" borderId="21" xfId="1" applyNumberFormat="1" applyFont="1" applyFill="1" applyBorder="1" applyAlignment="1">
      <alignment vertical="center"/>
    </xf>
    <xf numFmtId="0" fontId="13" fillId="0" borderId="6" xfId="5" applyFont="1" applyBorder="1" applyAlignment="1">
      <alignment horizontal="distributed" vertical="center"/>
    </xf>
    <xf numFmtId="184" fontId="13" fillId="0" borderId="6" xfId="11" applyNumberFormat="1" applyFont="1" applyBorder="1" applyAlignment="1">
      <alignment vertical="center"/>
    </xf>
    <xf numFmtId="38" fontId="13" fillId="0" borderId="6" xfId="10" applyFont="1" applyFill="1" applyBorder="1" applyAlignment="1"/>
    <xf numFmtId="38" fontId="13" fillId="0" borderId="1" xfId="10" applyFont="1" applyBorder="1" applyAlignment="1"/>
    <xf numFmtId="38" fontId="13" fillId="0" borderId="6" xfId="10" applyFont="1" applyBorder="1">
      <alignment vertical="center"/>
    </xf>
    <xf numFmtId="41" fontId="13" fillId="0" borderId="6" xfId="1" applyNumberFormat="1" applyFont="1" applyFill="1" applyBorder="1" applyAlignment="1">
      <alignment vertical="center"/>
    </xf>
    <xf numFmtId="187" fontId="15" fillId="0" borderId="4" xfId="0" applyNumberFormat="1" applyFont="1" applyBorder="1" applyAlignment="1" applyProtection="1">
      <alignment vertical="center"/>
      <protection locked="0"/>
    </xf>
    <xf numFmtId="41" fontId="15" fillId="0" borderId="4" xfId="12" applyNumberFormat="1" applyFont="1" applyBorder="1" applyAlignment="1" applyProtection="1">
      <alignment horizontal="right" vertical="center"/>
      <protection locked="0"/>
    </xf>
    <xf numFmtId="41" fontId="15" fillId="0" borderId="6" xfId="2" applyNumberFormat="1" applyFont="1" applyBorder="1" applyAlignment="1" applyProtection="1">
      <alignment vertical="center"/>
      <protection locked="0"/>
    </xf>
    <xf numFmtId="43" fontId="15" fillId="0" borderId="6" xfId="2" applyNumberFormat="1" applyFont="1" applyBorder="1" applyAlignment="1" applyProtection="1">
      <alignment vertical="center"/>
      <protection locked="0"/>
    </xf>
    <xf numFmtId="41" fontId="15" fillId="0" borderId="5" xfId="2" applyNumberFormat="1" applyFont="1" applyBorder="1" applyAlignment="1" applyProtection="1">
      <alignment vertical="center"/>
      <protection locked="0"/>
    </xf>
    <xf numFmtId="41" fontId="13" fillId="0" borderId="2" xfId="2" applyNumberFormat="1" applyFont="1" applyBorder="1" applyAlignment="1" applyProtection="1">
      <alignment vertical="center"/>
      <protection locked="0"/>
    </xf>
    <xf numFmtId="43" fontId="15" fillId="0" borderId="2" xfId="2" applyNumberFormat="1" applyFont="1" applyBorder="1" applyAlignment="1" applyProtection="1">
      <alignment vertical="center"/>
      <protection locked="0"/>
    </xf>
    <xf numFmtId="41" fontId="13" fillId="0" borderId="5" xfId="2" applyNumberFormat="1" applyFont="1" applyBorder="1" applyAlignment="1" applyProtection="1">
      <alignment vertical="center"/>
      <protection locked="0"/>
    </xf>
    <xf numFmtId="178" fontId="13" fillId="0" borderId="2" xfId="0" applyNumberFormat="1" applyFont="1" applyBorder="1" applyAlignment="1">
      <alignment vertical="center"/>
    </xf>
    <xf numFmtId="41" fontId="13" fillId="0" borderId="2" xfId="4" applyNumberFormat="1" applyFont="1" applyBorder="1" applyAlignment="1" applyProtection="1">
      <alignment vertical="center"/>
      <protection locked="0"/>
    </xf>
    <xf numFmtId="41" fontId="13" fillId="0" borderId="2" xfId="6" applyNumberFormat="1" applyFont="1" applyBorder="1">
      <alignment vertical="center"/>
    </xf>
    <xf numFmtId="41" fontId="13" fillId="0" borderId="2" xfId="6" applyNumberFormat="1" applyFont="1" applyBorder="1" applyAlignment="1">
      <alignment horizontal="right" vertical="center"/>
    </xf>
    <xf numFmtId="41" fontId="13" fillId="0" borderId="5" xfId="6" applyNumberFormat="1" applyFont="1" applyBorder="1">
      <alignment vertical="center"/>
    </xf>
    <xf numFmtId="41" fontId="13" fillId="0" borderId="4" xfId="6" applyNumberFormat="1" applyFont="1" applyBorder="1">
      <alignment vertical="center"/>
    </xf>
    <xf numFmtId="43" fontId="13" fillId="0" borderId="4" xfId="2" applyNumberFormat="1" applyFont="1" applyBorder="1" applyAlignment="1">
      <alignment vertical="center"/>
    </xf>
    <xf numFmtId="41" fontId="13" fillId="0" borderId="4" xfId="4" applyNumberFormat="1" applyFont="1" applyBorder="1" applyAlignment="1" applyProtection="1">
      <alignment vertical="center"/>
      <protection locked="0"/>
    </xf>
    <xf numFmtId="41" fontId="13" fillId="0" borderId="4" xfId="6" applyNumberFormat="1" applyFont="1" applyBorder="1" applyAlignment="1">
      <alignment horizontal="right" vertical="center"/>
    </xf>
    <xf numFmtId="41" fontId="15" fillId="0" borderId="2" xfId="2" applyNumberFormat="1" applyFont="1" applyBorder="1" applyAlignment="1" applyProtection="1">
      <alignment vertical="center"/>
      <protection locked="0"/>
    </xf>
    <xf numFmtId="41" fontId="15" fillId="0" borderId="4" xfId="1" applyNumberFormat="1" applyFont="1" applyBorder="1" applyAlignment="1" applyProtection="1">
      <alignment horizontal="right" vertical="center"/>
      <protection locked="0"/>
    </xf>
    <xf numFmtId="0" fontId="3" fillId="0" borderId="2" xfId="6" applyNumberFormat="1" applyFont="1" applyFill="1" applyBorder="1" applyAlignment="1">
      <alignment horizontal="right" vertical="center"/>
    </xf>
    <xf numFmtId="0" fontId="3" fillId="0" borderId="2" xfId="0" applyNumberFormat="1" applyFont="1" applyBorder="1" applyAlignment="1">
      <alignment vertical="center"/>
    </xf>
    <xf numFmtId="0" fontId="3" fillId="0" borderId="4" xfId="6" applyNumberFormat="1" applyFont="1" applyFill="1" applyBorder="1" applyAlignment="1">
      <alignment horizontal="right" vertical="center"/>
    </xf>
    <xf numFmtId="0" fontId="13" fillId="0" borderId="15" xfId="5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0" fontId="13" fillId="0" borderId="2" xfId="5" applyFont="1" applyBorder="1" applyAlignment="1">
      <alignment horizontal="left"/>
    </xf>
    <xf numFmtId="0" fontId="13" fillId="0" borderId="4" xfId="0" applyFont="1" applyBorder="1"/>
    <xf numFmtId="0" fontId="13" fillId="0" borderId="4" xfId="5" applyFont="1" applyBorder="1" applyAlignment="1">
      <alignment horizontal="center" vertical="center"/>
    </xf>
    <xf numFmtId="0" fontId="13" fillId="0" borderId="15" xfId="5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 wrapText="1"/>
    </xf>
    <xf numFmtId="0" fontId="13" fillId="0" borderId="6" xfId="5" applyFont="1" applyBorder="1" applyAlignment="1">
      <alignment horizontal="center" vertical="center"/>
    </xf>
    <xf numFmtId="0" fontId="23" fillId="0" borderId="15" xfId="5" applyFont="1" applyBorder="1" applyAlignment="1">
      <alignment horizontal="center" vertical="center"/>
    </xf>
    <xf numFmtId="0" fontId="23" fillId="0" borderId="4" xfId="5" applyFont="1" applyBorder="1" applyAlignment="1">
      <alignment horizontal="center" vertical="center"/>
    </xf>
    <xf numFmtId="0" fontId="22" fillId="0" borderId="29" xfId="5" applyFont="1" applyBorder="1" applyAlignment="1">
      <alignment horizontal="center" vertical="center"/>
    </xf>
    <xf numFmtId="0" fontId="22" fillId="0" borderId="24" xfId="5" applyFont="1" applyBorder="1" applyAlignment="1">
      <alignment horizontal="center" vertical="center"/>
    </xf>
    <xf numFmtId="0" fontId="22" fillId="0" borderId="15" xfId="5" applyFont="1" applyBorder="1" applyAlignment="1">
      <alignment horizontal="center" vertical="center"/>
    </xf>
    <xf numFmtId="0" fontId="22" fillId="0" borderId="4" xfId="5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5" xfId="12" applyFont="1" applyBorder="1" applyAlignment="1">
      <alignment horizontal="center" vertical="center"/>
    </xf>
    <xf numFmtId="0" fontId="13" fillId="0" borderId="4" xfId="12" applyFont="1" applyBorder="1" applyAlignment="1">
      <alignment horizontal="center" vertical="center"/>
    </xf>
    <xf numFmtId="0" fontId="13" fillId="0" borderId="15" xfId="12" applyFont="1" applyBorder="1" applyAlignment="1">
      <alignment horizontal="distributed" vertical="center" justifyLastLine="1"/>
    </xf>
    <xf numFmtId="0" fontId="13" fillId="0" borderId="4" xfId="12" applyFont="1" applyBorder="1" applyAlignment="1">
      <alignment horizontal="distributed" vertical="center" justifyLastLine="1"/>
    </xf>
    <xf numFmtId="38" fontId="13" fillId="0" borderId="15" xfId="4" applyFont="1" applyFill="1" applyBorder="1" applyAlignment="1">
      <alignment horizontal="center" vertical="center" wrapText="1"/>
    </xf>
    <xf numFmtId="38" fontId="1" fillId="0" borderId="4" xfId="4" applyFont="1" applyFill="1" applyBorder="1" applyAlignment="1">
      <alignment horizontal="center" vertical="center"/>
    </xf>
    <xf numFmtId="38" fontId="13" fillId="0" borderId="15" xfId="4" applyFont="1" applyFill="1" applyBorder="1" applyAlignment="1">
      <alignment horizontal="center" vertical="center"/>
    </xf>
    <xf numFmtId="38" fontId="13" fillId="0" borderId="4" xfId="4" applyFont="1" applyFill="1" applyBorder="1" applyAlignment="1">
      <alignment horizontal="center" vertical="center"/>
    </xf>
    <xf numFmtId="49" fontId="13" fillId="0" borderId="15" xfId="4" applyNumberFormat="1" applyFont="1" applyFill="1" applyBorder="1" applyAlignment="1">
      <alignment horizontal="center" vertical="center" wrapText="1"/>
    </xf>
    <xf numFmtId="49" fontId="1" fillId="0" borderId="4" xfId="4" applyNumberFormat="1" applyFont="1" applyFill="1" applyBorder="1" applyAlignment="1">
      <alignment horizontal="center" vertical="center"/>
    </xf>
    <xf numFmtId="38" fontId="3" fillId="0" borderId="15" xfId="4" applyFont="1" applyFill="1" applyBorder="1" applyAlignment="1">
      <alignment horizontal="center" vertical="center" wrapText="1"/>
    </xf>
    <xf numFmtId="38" fontId="3" fillId="0" borderId="4" xfId="4" applyFont="1" applyFill="1" applyBorder="1" applyAlignment="1">
      <alignment horizontal="center" vertical="center"/>
    </xf>
  </cellXfs>
  <cellStyles count="13">
    <cellStyle name="桁区切り" xfId="1" builtinId="6"/>
    <cellStyle name="桁区切り 2" xfId="4" xr:uid="{6BEB4737-5950-4ECE-84ED-31A12DDAAACD}"/>
    <cellStyle name="桁区切り 2 2" xfId="9" xr:uid="{1E1B0661-3937-4A31-BDBD-954E0B9BF49D}"/>
    <cellStyle name="桁区切り 2 3" xfId="10" xr:uid="{4330B85E-1CA9-4FDB-B5A4-428AB60DBAD7}"/>
    <cellStyle name="桁区切り 3" xfId="6" xr:uid="{69F2BF43-D6E3-4B52-899A-A83BE47E4163}"/>
    <cellStyle name="標準" xfId="0" builtinId="0"/>
    <cellStyle name="標準 2" xfId="2" xr:uid="{C2378D4D-6A6B-439F-8803-6C95A8496A3D}"/>
    <cellStyle name="標準 3" xfId="7" xr:uid="{A5983B65-BFC7-4526-99DE-D1A2D1AE0AEA}"/>
    <cellStyle name="標準 4" xfId="3" xr:uid="{33F6517C-F591-447F-8662-D8F00DA31DB3}"/>
    <cellStyle name="標準_1-1011 2" xfId="12" xr:uid="{57C7261D-0816-47D7-BDFC-9CAAF610E09A}"/>
    <cellStyle name="標準_数字で見る足立人口(1)" xfId="5" xr:uid="{64266A20-2A20-48F8-9777-09D2BE50D3DF}"/>
    <cellStyle name="標準_数字で見る足立人口(1) 2" xfId="8" xr:uid="{F0E8C5A8-1ACE-4CBC-B2C3-44869E29AFDB}"/>
    <cellStyle name="標準_担当者配布" xfId="11" xr:uid="{3311868B-A46F-4811-96C5-D77B5BF371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1</xdr:col>
      <xdr:colOff>9525</xdr:colOff>
      <xdr:row>7</xdr:row>
      <xdr:rowOff>9525</xdr:rowOff>
    </xdr:to>
    <xdr:sp macro="" textlink="">
      <xdr:nvSpPr>
        <xdr:cNvPr id="2" name="Line 62">
          <a:extLst>
            <a:ext uri="{FF2B5EF4-FFF2-40B4-BE49-F238E27FC236}">
              <a16:creationId xmlns:a16="http://schemas.microsoft.com/office/drawing/2014/main" id="{91B374DD-66C7-4C80-A1E9-FF8D4EDF86D7}"/>
            </a:ext>
          </a:extLst>
        </xdr:cNvPr>
        <xdr:cNvSpPr>
          <a:spLocks noChangeShapeType="1"/>
        </xdr:cNvSpPr>
      </xdr:nvSpPr>
      <xdr:spPr bwMode="auto">
        <a:xfrm>
          <a:off x="0" y="1209675"/>
          <a:ext cx="69532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36A5211-213C-4C8A-9CA3-276B8B33E74B}"/>
            </a:ext>
          </a:extLst>
        </xdr:cNvPr>
        <xdr:cNvSpPr>
          <a:spLocks noChangeShapeType="1"/>
        </xdr:cNvSpPr>
      </xdr:nvSpPr>
      <xdr:spPr bwMode="auto">
        <a:xfrm>
          <a:off x="9525" y="1390650"/>
          <a:ext cx="8001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22</xdr:row>
      <xdr:rowOff>9525</xdr:rowOff>
    </xdr:from>
    <xdr:to>
      <xdr:col>1</xdr:col>
      <xdr:colOff>9525</xdr:colOff>
      <xdr:row>24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6EEF134-57A5-4DE4-A85E-559BEB0C3C20}"/>
            </a:ext>
          </a:extLst>
        </xdr:cNvPr>
        <xdr:cNvSpPr>
          <a:spLocks noChangeShapeType="1"/>
        </xdr:cNvSpPr>
      </xdr:nvSpPr>
      <xdr:spPr bwMode="auto">
        <a:xfrm>
          <a:off x="9525" y="4810125"/>
          <a:ext cx="8096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96">
          <a:extLst>
            <a:ext uri="{FF2B5EF4-FFF2-40B4-BE49-F238E27FC236}">
              <a16:creationId xmlns:a16="http://schemas.microsoft.com/office/drawing/2014/main" id="{4C60C51F-9D08-4429-8A8E-128DC8A55C3C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1</xdr:col>
      <xdr:colOff>0</xdr:colOff>
      <xdr:row>2</xdr:row>
      <xdr:rowOff>247650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DD07855E-C9CB-471D-835A-AF5152F06B7D}"/>
            </a:ext>
          </a:extLst>
        </xdr:cNvPr>
        <xdr:cNvSpPr>
          <a:spLocks noChangeShapeType="1"/>
        </xdr:cNvSpPr>
      </xdr:nvSpPr>
      <xdr:spPr bwMode="auto">
        <a:xfrm>
          <a:off x="9525" y="70485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1</xdr:col>
      <xdr:colOff>0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F3FFABC-73BA-4B03-B19E-3DC983722997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1</xdr:col>
      <xdr:colOff>0</xdr:colOff>
      <xdr:row>4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198F239-BBF3-430D-9A79-BFF0CD550AEE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25A2042-38EB-4601-8283-50F4F1AE4A84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9906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0</xdr:col>
      <xdr:colOff>704850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F826AD19-6171-43E7-AA41-028D5745DC3C}"/>
            </a:ext>
          </a:extLst>
        </xdr:cNvPr>
        <xdr:cNvSpPr>
          <a:spLocks noChangeShapeType="1"/>
        </xdr:cNvSpPr>
      </xdr:nvSpPr>
      <xdr:spPr bwMode="auto">
        <a:xfrm>
          <a:off x="9525" y="1447800"/>
          <a:ext cx="67627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AD91A12-30C0-49E3-905B-3C0784AEBDF1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0</xdr:col>
      <xdr:colOff>752475</xdr:colOff>
      <xdr:row>3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EC393D3-53EB-4112-A085-3C7058F74A69}"/>
            </a:ext>
          </a:extLst>
        </xdr:cNvPr>
        <xdr:cNvSpPr>
          <a:spLocks noChangeShapeType="1"/>
        </xdr:cNvSpPr>
      </xdr:nvSpPr>
      <xdr:spPr bwMode="auto">
        <a:xfrm flipH="1" flipV="1"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</xdr:colOff>
      <xdr:row>8</xdr:row>
      <xdr:rowOff>28575</xdr:rowOff>
    </xdr:from>
    <xdr:to>
      <xdr:col>24</xdr:col>
      <xdr:colOff>0</xdr:colOff>
      <xdr:row>10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25B1552-0775-4DF5-AC97-9F9A88609750}"/>
            </a:ext>
          </a:extLst>
        </xdr:cNvPr>
        <xdr:cNvCxnSpPr/>
      </xdr:nvCxnSpPr>
      <xdr:spPr>
        <a:xfrm flipV="1">
          <a:off x="15792450" y="1400175"/>
          <a:ext cx="666750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8</xdr:row>
      <xdr:rowOff>19050</xdr:rowOff>
    </xdr:from>
    <xdr:to>
      <xdr:col>1</xdr:col>
      <xdr:colOff>9525</xdr:colOff>
      <xdr:row>10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4761FCF-DE9E-4F35-A838-BC285B7CE5F8}"/>
            </a:ext>
          </a:extLst>
        </xdr:cNvPr>
        <xdr:cNvCxnSpPr/>
      </xdr:nvCxnSpPr>
      <xdr:spPr>
        <a:xfrm>
          <a:off x="9525" y="1390650"/>
          <a:ext cx="685800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80D74-F0BA-40E9-A06F-4EBC77296560}">
  <dimension ref="A1:J84"/>
  <sheetViews>
    <sheetView tabSelected="1" view="pageBreakPreview" zoomScale="115" zoomScaleNormal="100" zoomScaleSheetLayoutView="115" workbookViewId="0">
      <selection activeCell="J14" sqref="J14"/>
    </sheetView>
  </sheetViews>
  <sheetFormatPr defaultColWidth="9" defaultRowHeight="18" customHeight="1" x14ac:dyDescent="0.2"/>
  <cols>
    <col min="1" max="1" width="8.109375" style="117" customWidth="1"/>
    <col min="2" max="2" width="11.33203125" style="117" customWidth="1"/>
    <col min="3" max="3" width="11.88671875" style="117" customWidth="1"/>
    <col min="4" max="5" width="13.109375" style="117" customWidth="1"/>
    <col min="6" max="6" width="12.109375" style="117" customWidth="1"/>
    <col min="7" max="7" width="10.109375" style="117" customWidth="1"/>
    <col min="8" max="8" width="9.33203125" style="117" customWidth="1"/>
    <col min="9" max="9" width="9" style="117"/>
    <col min="10" max="10" width="12.77734375" style="117" bestFit="1" customWidth="1"/>
    <col min="11" max="16384" width="9" style="117"/>
  </cols>
  <sheetData>
    <row r="1" spans="1:10" s="157" customFormat="1" ht="79.5" customHeight="1" x14ac:dyDescent="0.2">
      <c r="A1" s="160" t="s">
        <v>456</v>
      </c>
      <c r="B1" s="159"/>
      <c r="C1" s="159"/>
      <c r="D1" s="159"/>
      <c r="E1" s="159"/>
      <c r="F1" s="159"/>
      <c r="G1" s="159"/>
      <c r="H1" s="158"/>
    </row>
    <row r="3" spans="1:10" ht="15" customHeight="1" x14ac:dyDescent="0.2">
      <c r="A3" s="156" t="s">
        <v>455</v>
      </c>
      <c r="B3" s="156"/>
      <c r="H3" s="124"/>
    </row>
    <row r="4" spans="1:10" ht="12.9" customHeight="1" thickBot="1" x14ac:dyDescent="0.25">
      <c r="A4" s="156"/>
      <c r="B4" s="156"/>
      <c r="H4" s="124" t="s">
        <v>32</v>
      </c>
    </row>
    <row r="5" spans="1:10" s="134" customFormat="1" ht="16.5" customHeight="1" thickTop="1" x14ac:dyDescent="0.2">
      <c r="A5" s="155" t="s">
        <v>454</v>
      </c>
      <c r="B5" s="348" t="s">
        <v>452</v>
      </c>
      <c r="C5" s="154" t="s">
        <v>451</v>
      </c>
      <c r="D5" s="153"/>
      <c r="E5" s="153"/>
      <c r="F5" s="152"/>
      <c r="G5" s="348" t="s">
        <v>450</v>
      </c>
      <c r="H5" s="151" t="s">
        <v>449</v>
      </c>
    </row>
    <row r="6" spans="1:10" s="134" customFormat="1" ht="12" x14ac:dyDescent="0.2">
      <c r="A6" s="350" t="s">
        <v>448</v>
      </c>
      <c r="B6" s="349"/>
      <c r="C6" s="141" t="s">
        <v>447</v>
      </c>
      <c r="D6" s="141" t="s">
        <v>446</v>
      </c>
      <c r="E6" s="150" t="s">
        <v>28</v>
      </c>
      <c r="F6" s="149" t="s">
        <v>27</v>
      </c>
      <c r="G6" s="349"/>
      <c r="H6" s="141" t="s">
        <v>445</v>
      </c>
    </row>
    <row r="7" spans="1:10" s="134" customFormat="1" ht="10.5" customHeight="1" x14ac:dyDescent="0.2">
      <c r="A7" s="351"/>
      <c r="B7" s="147" t="s">
        <v>444</v>
      </c>
      <c r="C7" s="148"/>
      <c r="D7" s="147" t="s">
        <v>443</v>
      </c>
      <c r="E7" s="147" t="s">
        <v>443</v>
      </c>
      <c r="F7" s="147" t="s">
        <v>443</v>
      </c>
      <c r="G7" s="147" t="s">
        <v>443</v>
      </c>
      <c r="H7" s="147" t="s">
        <v>442</v>
      </c>
    </row>
    <row r="8" spans="1:10" s="142" customFormat="1" ht="13.5" customHeight="1" x14ac:dyDescent="0.2">
      <c r="A8" s="141" t="s">
        <v>441</v>
      </c>
      <c r="B8" s="146">
        <v>2194.0500000000002</v>
      </c>
      <c r="C8" s="282">
        <v>7354402</v>
      </c>
      <c r="D8" s="282">
        <v>13794933</v>
      </c>
      <c r="E8" s="282">
        <v>6775557</v>
      </c>
      <c r="F8" s="282">
        <v>7019376</v>
      </c>
      <c r="G8" s="282">
        <v>517881</v>
      </c>
      <c r="H8" s="283">
        <f>D8/B8</f>
        <v>6287.4287276953573</v>
      </c>
      <c r="J8" s="135"/>
    </row>
    <row r="9" spans="1:10" s="142" customFormat="1" ht="6" customHeight="1" x14ac:dyDescent="0.2">
      <c r="A9" s="141"/>
      <c r="B9" s="139"/>
      <c r="C9" s="284"/>
      <c r="D9" s="284"/>
      <c r="E9" s="284"/>
      <c r="F9" s="284"/>
      <c r="G9" s="284"/>
      <c r="H9" s="283"/>
    </row>
    <row r="10" spans="1:10" s="142" customFormat="1" ht="13.5" customHeight="1" x14ac:dyDescent="0.2">
      <c r="A10" s="141" t="s">
        <v>440</v>
      </c>
      <c r="B10" s="146">
        <v>627.53</v>
      </c>
      <c r="C10" s="284">
        <v>5254558</v>
      </c>
      <c r="D10" s="284">
        <v>9522872</v>
      </c>
      <c r="E10" s="284">
        <v>4669453</v>
      </c>
      <c r="F10" s="284">
        <v>4853419</v>
      </c>
      <c r="G10" s="284">
        <v>430444</v>
      </c>
      <c r="H10" s="283">
        <f>D10/B10</f>
        <v>15175.166127515817</v>
      </c>
      <c r="I10" s="143"/>
      <c r="J10" s="135"/>
    </row>
    <row r="11" spans="1:10" s="142" customFormat="1" ht="6" customHeight="1" x14ac:dyDescent="0.2">
      <c r="A11" s="141"/>
      <c r="B11" s="139"/>
      <c r="C11" s="285"/>
      <c r="D11" s="285"/>
      <c r="E11" s="285"/>
      <c r="F11" s="285"/>
      <c r="G11" s="285"/>
      <c r="H11" s="283"/>
      <c r="I11" s="143"/>
      <c r="J11" s="135"/>
    </row>
    <row r="12" spans="1:10" s="142" customFormat="1" ht="13.5" customHeight="1" x14ac:dyDescent="0.2">
      <c r="A12" s="145" t="s">
        <v>439</v>
      </c>
      <c r="B12" s="144">
        <v>53.25</v>
      </c>
      <c r="C12" s="286">
        <v>359923</v>
      </c>
      <c r="D12" s="287">
        <v>689106</v>
      </c>
      <c r="E12" s="287">
        <v>344922</v>
      </c>
      <c r="F12" s="287">
        <v>344184</v>
      </c>
      <c r="G12" s="287">
        <v>33138</v>
      </c>
      <c r="H12" s="288">
        <f t="shared" ref="H12:H34" si="0">D12/B12</f>
        <v>12940.957746478873</v>
      </c>
      <c r="I12" s="143"/>
      <c r="J12" s="135"/>
    </row>
    <row r="13" spans="1:10" s="134" customFormat="1" ht="13.5" customHeight="1" x14ac:dyDescent="0.2">
      <c r="A13" s="141" t="s">
        <v>438</v>
      </c>
      <c r="B13" s="139">
        <v>11.66</v>
      </c>
      <c r="C13" s="289">
        <v>37773</v>
      </c>
      <c r="D13" s="289">
        <v>67049</v>
      </c>
      <c r="E13" s="289">
        <v>33485</v>
      </c>
      <c r="F13" s="289">
        <v>33564</v>
      </c>
      <c r="G13" s="289">
        <v>2814</v>
      </c>
      <c r="H13" s="283">
        <f t="shared" si="0"/>
        <v>5750.343053173242</v>
      </c>
      <c r="I13" s="136"/>
      <c r="J13" s="135"/>
    </row>
    <row r="14" spans="1:10" s="134" customFormat="1" ht="13.5" customHeight="1" x14ac:dyDescent="0.2">
      <c r="A14" s="141" t="s">
        <v>437</v>
      </c>
      <c r="B14" s="139">
        <v>10.210000000000001</v>
      </c>
      <c r="C14" s="289">
        <v>96535</v>
      </c>
      <c r="D14" s="289">
        <v>171419</v>
      </c>
      <c r="E14" s="289">
        <v>81477</v>
      </c>
      <c r="F14" s="289">
        <v>89942</v>
      </c>
      <c r="G14" s="289">
        <v>8062</v>
      </c>
      <c r="H14" s="283">
        <f t="shared" si="0"/>
        <v>16789.324191968655</v>
      </c>
      <c r="I14" s="136"/>
      <c r="J14" s="135"/>
    </row>
    <row r="15" spans="1:10" s="134" customFormat="1" ht="13.5" customHeight="1" x14ac:dyDescent="0.2">
      <c r="A15" s="141" t="s">
        <v>436</v>
      </c>
      <c r="B15" s="139">
        <v>20.37</v>
      </c>
      <c r="C15" s="289">
        <v>145951</v>
      </c>
      <c r="D15" s="289">
        <v>257183</v>
      </c>
      <c r="E15" s="289">
        <v>120947</v>
      </c>
      <c r="F15" s="289">
        <v>136236</v>
      </c>
      <c r="G15" s="289">
        <v>16929</v>
      </c>
      <c r="H15" s="283">
        <f t="shared" si="0"/>
        <v>12625.576828669611</v>
      </c>
      <c r="I15" s="136"/>
      <c r="J15" s="135"/>
    </row>
    <row r="16" spans="1:10" s="134" customFormat="1" ht="13.5" customHeight="1" x14ac:dyDescent="0.2">
      <c r="A16" s="141" t="s">
        <v>435</v>
      </c>
      <c r="B16" s="139">
        <v>18.22</v>
      </c>
      <c r="C16" s="289">
        <v>216903</v>
      </c>
      <c r="D16" s="289">
        <v>341222</v>
      </c>
      <c r="E16" s="289">
        <v>170950</v>
      </c>
      <c r="F16" s="289">
        <v>170272</v>
      </c>
      <c r="G16" s="289">
        <v>33907</v>
      </c>
      <c r="H16" s="283">
        <f t="shared" si="0"/>
        <v>18727.881448957192</v>
      </c>
      <c r="I16" s="136"/>
      <c r="J16" s="135"/>
    </row>
    <row r="17" spans="1:10" s="134" customFormat="1" ht="13.5" customHeight="1" x14ac:dyDescent="0.2">
      <c r="A17" s="141" t="s">
        <v>434</v>
      </c>
      <c r="B17" s="139">
        <v>11.29</v>
      </c>
      <c r="C17" s="289">
        <v>123199</v>
      </c>
      <c r="D17" s="289">
        <v>226332</v>
      </c>
      <c r="E17" s="289">
        <v>107576</v>
      </c>
      <c r="F17" s="289">
        <v>118756</v>
      </c>
      <c r="G17" s="289">
        <v>9746</v>
      </c>
      <c r="H17" s="283">
        <f t="shared" si="0"/>
        <v>20047.121346324184</v>
      </c>
      <c r="I17" s="136"/>
      <c r="J17" s="135"/>
    </row>
    <row r="18" spans="1:10" s="134" customFormat="1" ht="13.5" customHeight="1" x14ac:dyDescent="0.2">
      <c r="A18" s="141" t="s">
        <v>433</v>
      </c>
      <c r="B18" s="139">
        <v>10.11</v>
      </c>
      <c r="C18" s="289">
        <v>124181</v>
      </c>
      <c r="D18" s="289">
        <v>203709</v>
      </c>
      <c r="E18" s="289">
        <v>103990</v>
      </c>
      <c r="F18" s="289">
        <v>99719</v>
      </c>
      <c r="G18" s="289">
        <v>13896</v>
      </c>
      <c r="H18" s="283">
        <f t="shared" si="0"/>
        <v>20149.25816023739</v>
      </c>
      <c r="I18" s="136"/>
      <c r="J18" s="135"/>
    </row>
    <row r="19" spans="1:10" s="134" customFormat="1" ht="13.5" customHeight="1" x14ac:dyDescent="0.2">
      <c r="A19" s="141" t="s">
        <v>432</v>
      </c>
      <c r="B19" s="139">
        <v>13.77</v>
      </c>
      <c r="C19" s="289">
        <v>157015</v>
      </c>
      <c r="D19" s="289">
        <v>275724</v>
      </c>
      <c r="E19" s="289">
        <v>136233</v>
      </c>
      <c r="F19" s="289">
        <v>139491</v>
      </c>
      <c r="G19" s="289">
        <v>11892</v>
      </c>
      <c r="H19" s="283">
        <f t="shared" si="0"/>
        <v>20023.529411764706</v>
      </c>
      <c r="I19" s="136"/>
      <c r="J19" s="135"/>
    </row>
    <row r="20" spans="1:10" s="134" customFormat="1" ht="13.5" customHeight="1" x14ac:dyDescent="0.2">
      <c r="A20" s="141" t="s">
        <v>431</v>
      </c>
      <c r="B20" s="139">
        <v>43.01</v>
      </c>
      <c r="C20" s="289">
        <v>276477</v>
      </c>
      <c r="D20" s="289">
        <v>525952</v>
      </c>
      <c r="E20" s="289">
        <v>258679</v>
      </c>
      <c r="F20" s="289">
        <v>267273</v>
      </c>
      <c r="G20" s="289">
        <v>29275</v>
      </c>
      <c r="H20" s="283">
        <f t="shared" si="0"/>
        <v>12228.598000465008</v>
      </c>
      <c r="I20" s="136"/>
      <c r="J20" s="135"/>
    </row>
    <row r="21" spans="1:10" s="134" customFormat="1" ht="13.5" customHeight="1" x14ac:dyDescent="0.2">
      <c r="A21" s="141" t="s">
        <v>430</v>
      </c>
      <c r="B21" s="139">
        <v>22.84</v>
      </c>
      <c r="C21" s="289">
        <v>226858</v>
      </c>
      <c r="D21" s="289">
        <v>403699</v>
      </c>
      <c r="E21" s="289">
        <v>197634</v>
      </c>
      <c r="F21" s="289">
        <v>206065</v>
      </c>
      <c r="G21" s="289">
        <v>12538</v>
      </c>
      <c r="H21" s="283">
        <f t="shared" si="0"/>
        <v>17675.087565674257</v>
      </c>
      <c r="I21" s="136"/>
      <c r="J21" s="135"/>
    </row>
    <row r="22" spans="1:10" s="134" customFormat="1" ht="13.5" customHeight="1" x14ac:dyDescent="0.2">
      <c r="A22" s="141" t="s">
        <v>429</v>
      </c>
      <c r="B22" s="139">
        <v>14.67</v>
      </c>
      <c r="C22" s="289">
        <v>156910</v>
      </c>
      <c r="D22" s="289">
        <v>278276</v>
      </c>
      <c r="E22" s="289">
        <v>131291</v>
      </c>
      <c r="F22" s="289">
        <v>146985</v>
      </c>
      <c r="G22" s="289">
        <v>8794</v>
      </c>
      <c r="H22" s="283">
        <f t="shared" si="0"/>
        <v>18969.052488070894</v>
      </c>
      <c r="I22" s="136"/>
      <c r="J22" s="135"/>
    </row>
    <row r="23" spans="1:10" s="134" customFormat="1" ht="13.5" customHeight="1" x14ac:dyDescent="0.2">
      <c r="A23" s="141" t="s">
        <v>428</v>
      </c>
      <c r="B23" s="139">
        <v>61.86</v>
      </c>
      <c r="C23" s="289">
        <v>398254</v>
      </c>
      <c r="D23" s="289">
        <v>728703</v>
      </c>
      <c r="E23" s="289">
        <v>361634</v>
      </c>
      <c r="F23" s="289">
        <v>367069</v>
      </c>
      <c r="G23" s="289">
        <v>23102</v>
      </c>
      <c r="H23" s="283">
        <f t="shared" si="0"/>
        <v>11779.873908826383</v>
      </c>
      <c r="I23" s="136"/>
      <c r="J23" s="135"/>
    </row>
    <row r="24" spans="1:10" s="134" customFormat="1" ht="13.5" customHeight="1" x14ac:dyDescent="0.2">
      <c r="A24" s="141" t="s">
        <v>427</v>
      </c>
      <c r="B24" s="139">
        <v>58.05</v>
      </c>
      <c r="C24" s="289">
        <v>489372</v>
      </c>
      <c r="D24" s="289">
        <v>916208</v>
      </c>
      <c r="E24" s="289">
        <v>433723</v>
      </c>
      <c r="F24" s="289">
        <v>482485</v>
      </c>
      <c r="G24" s="289">
        <v>21028</v>
      </c>
      <c r="H24" s="283">
        <f t="shared" si="0"/>
        <v>15783.083548664945</v>
      </c>
      <c r="I24" s="136"/>
      <c r="J24" s="135"/>
    </row>
    <row r="25" spans="1:10" s="134" customFormat="1" ht="13.5" customHeight="1" x14ac:dyDescent="0.2">
      <c r="A25" s="141" t="s">
        <v>426</v>
      </c>
      <c r="B25" s="139">
        <v>15.11</v>
      </c>
      <c r="C25" s="289">
        <v>139386</v>
      </c>
      <c r="D25" s="289">
        <v>229013</v>
      </c>
      <c r="E25" s="289">
        <v>110012</v>
      </c>
      <c r="F25" s="289">
        <v>119001</v>
      </c>
      <c r="G25" s="289">
        <v>9779</v>
      </c>
      <c r="H25" s="283">
        <f t="shared" si="0"/>
        <v>15156.38649900728</v>
      </c>
      <c r="I25" s="136"/>
      <c r="J25" s="135"/>
    </row>
    <row r="26" spans="1:10" s="134" customFormat="1" ht="13.5" customHeight="1" x14ac:dyDescent="0.2">
      <c r="A26" s="141" t="s">
        <v>425</v>
      </c>
      <c r="B26" s="139">
        <v>15.59</v>
      </c>
      <c r="C26" s="289">
        <v>206061</v>
      </c>
      <c r="D26" s="289">
        <v>332017</v>
      </c>
      <c r="E26" s="289">
        <v>167199</v>
      </c>
      <c r="F26" s="289">
        <v>164818</v>
      </c>
      <c r="G26" s="289">
        <v>15759</v>
      </c>
      <c r="H26" s="283">
        <f t="shared" si="0"/>
        <v>21296.792815907633</v>
      </c>
      <c r="I26" s="136"/>
      <c r="J26" s="135"/>
    </row>
    <row r="27" spans="1:10" s="134" customFormat="1" ht="13.5" customHeight="1" x14ac:dyDescent="0.2">
      <c r="A27" s="141" t="s">
        <v>424</v>
      </c>
      <c r="B27" s="139">
        <v>34.06</v>
      </c>
      <c r="C27" s="289">
        <v>323702</v>
      </c>
      <c r="D27" s="289">
        <v>569703</v>
      </c>
      <c r="E27" s="289">
        <v>273272</v>
      </c>
      <c r="F27" s="289">
        <v>296431</v>
      </c>
      <c r="G27" s="289">
        <v>15203</v>
      </c>
      <c r="H27" s="283">
        <f t="shared" si="0"/>
        <v>16726.453317674692</v>
      </c>
      <c r="I27" s="136"/>
      <c r="J27" s="135"/>
    </row>
    <row r="28" spans="1:10" s="134" customFormat="1" ht="13.5" customHeight="1" x14ac:dyDescent="0.2">
      <c r="A28" s="141" t="s">
        <v>423</v>
      </c>
      <c r="B28" s="139">
        <v>13.01</v>
      </c>
      <c r="C28" s="289">
        <v>176253</v>
      </c>
      <c r="D28" s="289">
        <v>283342</v>
      </c>
      <c r="E28" s="289">
        <v>141957</v>
      </c>
      <c r="F28" s="289">
        <v>141385</v>
      </c>
      <c r="G28" s="289">
        <v>24200</v>
      </c>
      <c r="H28" s="283">
        <f t="shared" si="0"/>
        <v>21778.785549577249</v>
      </c>
      <c r="I28" s="136"/>
      <c r="J28" s="135"/>
    </row>
    <row r="29" spans="1:10" s="134" customFormat="1" ht="13.5" customHeight="1" x14ac:dyDescent="0.2">
      <c r="A29" s="141" t="s">
        <v>422</v>
      </c>
      <c r="B29" s="139">
        <v>20.61</v>
      </c>
      <c r="C29" s="289">
        <v>198967</v>
      </c>
      <c r="D29" s="289">
        <v>351278</v>
      </c>
      <c r="E29" s="289">
        <v>174369</v>
      </c>
      <c r="F29" s="289">
        <v>176909</v>
      </c>
      <c r="G29" s="289">
        <v>21470</v>
      </c>
      <c r="H29" s="283">
        <f t="shared" si="0"/>
        <v>17044.056283357593</v>
      </c>
      <c r="I29" s="136"/>
      <c r="J29" s="135"/>
    </row>
    <row r="30" spans="1:10" s="134" customFormat="1" ht="13.5" customHeight="1" x14ac:dyDescent="0.2">
      <c r="A30" s="141" t="s">
        <v>421</v>
      </c>
      <c r="B30" s="139">
        <v>10.16</v>
      </c>
      <c r="C30" s="289">
        <v>117089</v>
      </c>
      <c r="D30" s="289">
        <v>215543</v>
      </c>
      <c r="E30" s="289">
        <v>106982</v>
      </c>
      <c r="F30" s="289">
        <v>108561</v>
      </c>
      <c r="G30" s="289">
        <v>17570</v>
      </c>
      <c r="H30" s="283">
        <f t="shared" si="0"/>
        <v>21214.86220472441</v>
      </c>
      <c r="I30" s="136"/>
      <c r="J30" s="135"/>
    </row>
    <row r="31" spans="1:10" s="134" customFormat="1" ht="13.5" customHeight="1" x14ac:dyDescent="0.2">
      <c r="A31" s="141" t="s">
        <v>420</v>
      </c>
      <c r="B31" s="139">
        <v>32.22</v>
      </c>
      <c r="C31" s="289">
        <v>316494</v>
      </c>
      <c r="D31" s="289">
        <v>567214</v>
      </c>
      <c r="E31" s="289">
        <v>277674</v>
      </c>
      <c r="F31" s="289">
        <v>289540</v>
      </c>
      <c r="G31" s="289">
        <v>25663</v>
      </c>
      <c r="H31" s="283">
        <f t="shared" si="0"/>
        <v>17604.407200496586</v>
      </c>
      <c r="I31" s="136"/>
      <c r="J31" s="135"/>
    </row>
    <row r="32" spans="1:10" s="134" customFormat="1" ht="13.5" customHeight="1" x14ac:dyDescent="0.2">
      <c r="A32" s="141" t="s">
        <v>419</v>
      </c>
      <c r="B32" s="139">
        <v>48.08</v>
      </c>
      <c r="C32" s="289">
        <v>381830</v>
      </c>
      <c r="D32" s="289">
        <v>738358</v>
      </c>
      <c r="E32" s="289">
        <v>357736</v>
      </c>
      <c r="F32" s="289">
        <v>380622</v>
      </c>
      <c r="G32" s="289">
        <v>18829</v>
      </c>
      <c r="H32" s="283">
        <f t="shared" si="0"/>
        <v>15356.863560732114</v>
      </c>
      <c r="I32" s="136"/>
      <c r="J32" s="135"/>
    </row>
    <row r="33" spans="1:10" s="134" customFormat="1" ht="13.5" customHeight="1" x14ac:dyDescent="0.2">
      <c r="A33" s="140" t="s">
        <v>418</v>
      </c>
      <c r="B33" s="139">
        <v>34.799999999999997</v>
      </c>
      <c r="C33" s="289">
        <v>239622</v>
      </c>
      <c r="D33" s="289">
        <v>462083</v>
      </c>
      <c r="E33" s="289">
        <v>230439</v>
      </c>
      <c r="F33" s="289">
        <v>231644</v>
      </c>
      <c r="G33" s="289">
        <v>21630</v>
      </c>
      <c r="H33" s="283">
        <f t="shared" si="0"/>
        <v>13278.247126436783</v>
      </c>
      <c r="I33" s="136"/>
      <c r="J33" s="135"/>
    </row>
    <row r="34" spans="1:10" s="134" customFormat="1" ht="13.5" customHeight="1" x14ac:dyDescent="0.2">
      <c r="A34" s="138" t="s">
        <v>417</v>
      </c>
      <c r="B34" s="137">
        <v>49.9</v>
      </c>
      <c r="C34" s="290">
        <v>345803</v>
      </c>
      <c r="D34" s="290">
        <v>689739</v>
      </c>
      <c r="E34" s="290">
        <v>347272</v>
      </c>
      <c r="F34" s="290">
        <v>342467</v>
      </c>
      <c r="G34" s="290">
        <v>35220</v>
      </c>
      <c r="H34" s="291">
        <f t="shared" si="0"/>
        <v>13822.424849699399</v>
      </c>
      <c r="I34" s="136"/>
      <c r="J34" s="135"/>
    </row>
    <row r="35" spans="1:10" ht="12" customHeight="1" x14ac:dyDescent="0.15">
      <c r="A35" s="133" t="s">
        <v>560</v>
      </c>
      <c r="B35" s="132"/>
      <c r="C35" s="125"/>
      <c r="D35" s="131"/>
      <c r="E35" s="128"/>
      <c r="F35" s="128"/>
      <c r="G35" s="128"/>
      <c r="H35" s="130"/>
      <c r="I35" s="122"/>
    </row>
    <row r="36" spans="1:10" ht="12" customHeight="1" x14ac:dyDescent="0.15">
      <c r="A36" s="129"/>
      <c r="B36" s="122" t="s">
        <v>559</v>
      </c>
      <c r="C36" s="128"/>
      <c r="D36" s="128"/>
      <c r="E36" s="128"/>
      <c r="F36" s="128"/>
      <c r="G36" s="128"/>
      <c r="H36" s="121"/>
      <c r="I36" s="122"/>
    </row>
    <row r="37" spans="1:10" ht="12" customHeight="1" x14ac:dyDescent="0.15">
      <c r="A37" s="122"/>
      <c r="B37" s="122" t="s">
        <v>558</v>
      </c>
      <c r="C37" s="128"/>
      <c r="D37" s="128"/>
      <c r="E37" s="128"/>
      <c r="F37" s="128"/>
      <c r="G37" s="128"/>
      <c r="H37" s="121"/>
      <c r="I37" s="122"/>
    </row>
    <row r="38" spans="1:10" ht="12" customHeight="1" x14ac:dyDescent="0.15">
      <c r="A38" s="122"/>
      <c r="B38" s="122" t="s">
        <v>556</v>
      </c>
      <c r="C38" s="128"/>
      <c r="D38" s="128"/>
      <c r="E38" s="128"/>
      <c r="F38" s="128"/>
      <c r="G38" s="128"/>
      <c r="H38" s="121"/>
      <c r="I38" s="122"/>
    </row>
    <row r="39" spans="1:10" ht="12" customHeight="1" x14ac:dyDescent="0.2">
      <c r="A39" s="122"/>
      <c r="B39" s="122" t="s">
        <v>557</v>
      </c>
      <c r="C39" s="127"/>
      <c r="D39" s="127"/>
      <c r="E39" s="127"/>
      <c r="F39" s="127"/>
      <c r="G39" s="127"/>
      <c r="H39" s="121"/>
      <c r="I39" s="122"/>
    </row>
    <row r="40" spans="1:10" ht="12" customHeight="1" x14ac:dyDescent="0.15">
      <c r="A40" s="126"/>
      <c r="B40" s="122"/>
      <c r="C40" s="125"/>
      <c r="D40" s="125"/>
      <c r="E40" s="125"/>
      <c r="F40" s="125"/>
      <c r="G40" s="125"/>
      <c r="H40" s="124"/>
      <c r="I40" s="122"/>
    </row>
    <row r="41" spans="1:10" ht="12" customHeight="1" x14ac:dyDescent="0.2">
      <c r="A41" s="123"/>
      <c r="B41" s="122"/>
      <c r="H41" s="121" t="s">
        <v>416</v>
      </c>
      <c r="I41" s="117" t="s">
        <v>415</v>
      </c>
    </row>
    <row r="42" spans="1:10" ht="13.2" x14ac:dyDescent="0.2"/>
    <row r="43" spans="1:10" ht="13.2" x14ac:dyDescent="0.2">
      <c r="B43" s="120"/>
      <c r="C43" s="119"/>
      <c r="D43" s="119"/>
      <c r="E43" s="119"/>
      <c r="F43" s="119"/>
      <c r="G43" s="119"/>
      <c r="H43" s="118"/>
    </row>
    <row r="44" spans="1:10" ht="13.2" x14ac:dyDescent="0.2"/>
    <row r="45" spans="1:10" ht="13.2" x14ac:dyDescent="0.2"/>
    <row r="46" spans="1:10" ht="13.2" x14ac:dyDescent="0.2"/>
    <row r="47" spans="1:10" ht="13.2" x14ac:dyDescent="0.2"/>
    <row r="48" spans="1:10" ht="13.2" x14ac:dyDescent="0.2"/>
    <row r="49" ht="13.2" x14ac:dyDescent="0.2"/>
    <row r="50" ht="13.2" x14ac:dyDescent="0.2"/>
    <row r="51" ht="13.2" x14ac:dyDescent="0.2"/>
    <row r="52" ht="13.2" x14ac:dyDescent="0.2"/>
    <row r="53" ht="13.2" x14ac:dyDescent="0.2"/>
    <row r="54" ht="13.2" x14ac:dyDescent="0.2"/>
    <row r="55" ht="13.2" x14ac:dyDescent="0.2"/>
    <row r="56" ht="13.2" x14ac:dyDescent="0.2"/>
    <row r="57" ht="13.2" x14ac:dyDescent="0.2"/>
    <row r="58" ht="13.2" x14ac:dyDescent="0.2"/>
    <row r="59" ht="13.2" x14ac:dyDescent="0.2"/>
    <row r="60" ht="13.2" x14ac:dyDescent="0.2"/>
    <row r="61" ht="13.2" x14ac:dyDescent="0.2"/>
    <row r="62" ht="13.2" x14ac:dyDescent="0.2"/>
    <row r="63" ht="13.2" x14ac:dyDescent="0.2"/>
    <row r="64" ht="13.2" x14ac:dyDescent="0.2"/>
    <row r="65" ht="13.2" x14ac:dyDescent="0.2"/>
    <row r="66" ht="13.2" x14ac:dyDescent="0.2"/>
    <row r="67" ht="13.2" x14ac:dyDescent="0.2"/>
    <row r="68" ht="13.2" x14ac:dyDescent="0.2"/>
    <row r="69" ht="13.2" x14ac:dyDescent="0.2"/>
    <row r="70" ht="13.2" x14ac:dyDescent="0.2"/>
    <row r="71" ht="13.2" x14ac:dyDescent="0.2"/>
    <row r="72" ht="13.2" x14ac:dyDescent="0.2"/>
    <row r="73" ht="13.2" x14ac:dyDescent="0.2"/>
    <row r="74" ht="13.2" x14ac:dyDescent="0.2"/>
    <row r="75" ht="13.2" x14ac:dyDescent="0.2"/>
    <row r="76" ht="13.2" x14ac:dyDescent="0.2"/>
    <row r="77" ht="13.2" x14ac:dyDescent="0.2"/>
    <row r="78" ht="13.2" x14ac:dyDescent="0.2"/>
    <row r="79" ht="13.2" x14ac:dyDescent="0.2"/>
    <row r="80" ht="13.2" x14ac:dyDescent="0.2"/>
    <row r="81" ht="13.2" x14ac:dyDescent="0.2"/>
    <row r="82" ht="13.2" x14ac:dyDescent="0.2"/>
    <row r="83" ht="13.2" x14ac:dyDescent="0.2"/>
    <row r="84" ht="13.2" x14ac:dyDescent="0.2"/>
  </sheetData>
  <mergeCells count="3">
    <mergeCell ref="B5:B6"/>
    <mergeCell ref="G5:G6"/>
    <mergeCell ref="A6:A7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7D9F7-A604-43A3-92CF-A352E6296DBE}">
  <dimension ref="A1:J13"/>
  <sheetViews>
    <sheetView view="pageBreakPreview" zoomScaleNormal="100" zoomScaleSheetLayoutView="100" workbookViewId="0">
      <selection activeCell="G23" sqref="G23"/>
    </sheetView>
  </sheetViews>
  <sheetFormatPr defaultColWidth="9" defaultRowHeight="18" customHeight="1" x14ac:dyDescent="0.2"/>
  <cols>
    <col min="1" max="1" width="9.88671875" style="249" customWidth="1"/>
    <col min="2" max="2" width="9.77734375" style="249" customWidth="1"/>
    <col min="3" max="9" width="9.6640625" style="249" customWidth="1"/>
    <col min="10" max="16384" width="9" style="249"/>
  </cols>
  <sheetData>
    <row r="1" spans="1:10" s="271" customFormat="1" ht="15" customHeight="1" x14ac:dyDescent="0.15">
      <c r="A1" s="270" t="s">
        <v>538</v>
      </c>
    </row>
    <row r="2" spans="1:10" ht="12.9" customHeight="1" thickBot="1" x14ac:dyDescent="0.25">
      <c r="A2" s="270"/>
      <c r="I2" s="269" t="s">
        <v>473</v>
      </c>
    </row>
    <row r="3" spans="1:10" ht="15.9" customHeight="1" thickTop="1" x14ac:dyDescent="0.15">
      <c r="A3" s="268" t="s">
        <v>454</v>
      </c>
      <c r="B3" s="367" t="s">
        <v>447</v>
      </c>
      <c r="C3" s="267" t="s">
        <v>537</v>
      </c>
      <c r="D3" s="266"/>
      <c r="E3" s="265"/>
      <c r="F3" s="264" t="s">
        <v>536</v>
      </c>
      <c r="G3" s="367" t="s">
        <v>535</v>
      </c>
      <c r="H3" s="367" t="s">
        <v>534</v>
      </c>
      <c r="I3" s="369" t="s">
        <v>533</v>
      </c>
    </row>
    <row r="4" spans="1:10" ht="15.9" customHeight="1" x14ac:dyDescent="0.2">
      <c r="A4" s="263" t="s">
        <v>532</v>
      </c>
      <c r="B4" s="368"/>
      <c r="C4" s="262" t="s">
        <v>380</v>
      </c>
      <c r="D4" s="262" t="s">
        <v>28</v>
      </c>
      <c r="E4" s="261" t="s">
        <v>27</v>
      </c>
      <c r="F4" s="260" t="s">
        <v>531</v>
      </c>
      <c r="G4" s="368"/>
      <c r="H4" s="368"/>
      <c r="I4" s="370"/>
    </row>
    <row r="5" spans="1:10" s="255" customFormat="1" ht="18" customHeight="1" x14ac:dyDescent="0.2">
      <c r="A5" s="259" t="s">
        <v>464</v>
      </c>
      <c r="B5" s="258">
        <v>22907</v>
      </c>
      <c r="C5" s="258">
        <v>34040</v>
      </c>
      <c r="D5" s="258">
        <v>15818</v>
      </c>
      <c r="E5" s="258">
        <v>18222</v>
      </c>
      <c r="F5" s="258">
        <v>7897</v>
      </c>
      <c r="G5" s="258">
        <v>15310</v>
      </c>
      <c r="H5" s="258">
        <v>3686</v>
      </c>
      <c r="I5" s="258">
        <v>7147</v>
      </c>
    </row>
    <row r="6" spans="1:10" s="255" customFormat="1" ht="18" customHeight="1" x14ac:dyDescent="0.2">
      <c r="A6" s="259">
        <v>3</v>
      </c>
      <c r="B6" s="258">
        <v>22677</v>
      </c>
      <c r="C6" s="258">
        <v>33606</v>
      </c>
      <c r="D6" s="258">
        <v>15601</v>
      </c>
      <c r="E6" s="258">
        <v>18005</v>
      </c>
      <c r="F6" s="258">
        <v>7624</v>
      </c>
      <c r="G6" s="258">
        <v>15060</v>
      </c>
      <c r="H6" s="258">
        <v>3712</v>
      </c>
      <c r="I6" s="258">
        <v>7210</v>
      </c>
    </row>
    <row r="7" spans="1:10" s="255" customFormat="1" ht="18" customHeight="1" x14ac:dyDescent="0.2">
      <c r="A7" s="257">
        <v>4</v>
      </c>
      <c r="B7" s="327">
        <v>22297</v>
      </c>
      <c r="C7" s="327">
        <v>33138</v>
      </c>
      <c r="D7" s="327">
        <v>15201</v>
      </c>
      <c r="E7" s="327">
        <v>17937</v>
      </c>
      <c r="F7" s="327">
        <v>7407</v>
      </c>
      <c r="G7" s="327">
        <v>14561</v>
      </c>
      <c r="H7" s="327">
        <v>3644</v>
      </c>
      <c r="I7" s="327">
        <v>7526</v>
      </c>
      <c r="J7" s="256"/>
    </row>
    <row r="8" spans="1:10" s="242" customFormat="1" ht="12" customHeight="1" x14ac:dyDescent="0.2">
      <c r="A8" s="242" t="s">
        <v>530</v>
      </c>
      <c r="B8" s="254"/>
      <c r="C8" s="254"/>
      <c r="D8" s="254"/>
      <c r="E8" s="254"/>
      <c r="F8" s="254"/>
      <c r="G8" s="254"/>
      <c r="H8" s="254"/>
      <c r="I8" s="253" t="s">
        <v>529</v>
      </c>
    </row>
    <row r="9" spans="1:10" ht="12" customHeight="1" x14ac:dyDescent="0.2">
      <c r="A9" s="126"/>
      <c r="B9" s="252"/>
      <c r="C9" s="252"/>
      <c r="D9" s="252"/>
      <c r="E9" s="252"/>
      <c r="F9" s="252"/>
      <c r="G9" s="252"/>
      <c r="H9" s="252"/>
    </row>
    <row r="10" spans="1:10" ht="18" customHeight="1" x14ac:dyDescent="0.2">
      <c r="C10" s="251"/>
      <c r="F10" s="251"/>
      <c r="G10" s="250"/>
    </row>
    <row r="13" spans="1:10" ht="18" customHeight="1" x14ac:dyDescent="0.2">
      <c r="J13" s="250"/>
    </row>
  </sheetData>
  <mergeCells count="4">
    <mergeCell ref="B3:B4"/>
    <mergeCell ref="G3:G4"/>
    <mergeCell ref="H3:H4"/>
    <mergeCell ref="I3:I4"/>
  </mergeCells>
  <phoneticPr fontId="2"/>
  <printOptions horizontalCentered="1" gridLinesSet="0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A1A4A-89F1-414B-91DD-0E39F0BCCF0B}">
  <dimension ref="A1:X284"/>
  <sheetViews>
    <sheetView view="pageBreakPreview" zoomScale="115" zoomScaleNormal="100" zoomScaleSheetLayoutView="115" workbookViewId="0">
      <pane ySplit="1" topLeftCell="A2" activePane="bottomLeft" state="frozen"/>
      <selection activeCell="K278" sqref="K278"/>
      <selection pane="bottomLeft" activeCell="Y60" sqref="Y60"/>
    </sheetView>
  </sheetViews>
  <sheetFormatPr defaultColWidth="9" defaultRowHeight="13.2" x14ac:dyDescent="0.2"/>
  <cols>
    <col min="1" max="1" width="14.21875" style="44" customWidth="1"/>
    <col min="2" max="2" width="7.88671875" style="44" bestFit="1" customWidth="1"/>
    <col min="3" max="3" width="8" style="44" bestFit="1" customWidth="1"/>
    <col min="4" max="4" width="7.88671875" style="44" bestFit="1" customWidth="1"/>
    <col min="5" max="5" width="7.77734375" style="44" bestFit="1" customWidth="1"/>
    <col min="6" max="7" width="7.109375" style="44" bestFit="1" customWidth="1"/>
    <col min="8" max="8" width="6.77734375" style="44" customWidth="1"/>
    <col min="9" max="15" width="7.109375" style="44" bestFit="1" customWidth="1"/>
    <col min="16" max="20" width="6.77734375" style="44" bestFit="1" customWidth="1"/>
    <col min="21" max="21" width="5" style="44" bestFit="1" customWidth="1"/>
    <col min="22" max="22" width="4.77734375" style="44" bestFit="1" customWidth="1"/>
    <col min="23" max="23" width="5" style="44" bestFit="1" customWidth="1"/>
    <col min="24" max="24" width="13.88671875" style="45" customWidth="1"/>
    <col min="25" max="16384" width="9" style="44"/>
  </cols>
  <sheetData>
    <row r="1" spans="1:24" hidden="1" x14ac:dyDescent="0.2">
      <c r="A1" s="27" t="s">
        <v>31</v>
      </c>
    </row>
    <row r="2" spans="1:24" hidden="1" x14ac:dyDescent="0.2">
      <c r="A2" s="23"/>
    </row>
    <row r="3" spans="1:24" hidden="1" x14ac:dyDescent="0.2">
      <c r="A3" s="23"/>
    </row>
    <row r="4" spans="1:24" s="1" customFormat="1" hidden="1" x14ac:dyDescent="0.2">
      <c r="A4" s="23"/>
      <c r="D4" s="26"/>
      <c r="E4" s="26"/>
      <c r="F4" s="26"/>
      <c r="G4" s="26"/>
      <c r="H4" s="25"/>
      <c r="I4" s="24"/>
      <c r="J4" s="24"/>
      <c r="Q4" s="1" t="s">
        <v>367</v>
      </c>
    </row>
    <row r="5" spans="1:24" s="1" customFormat="1" hidden="1" x14ac:dyDescent="0.2">
      <c r="A5" s="23"/>
      <c r="D5" s="26"/>
      <c r="E5" s="26"/>
      <c r="F5" s="26"/>
      <c r="G5" s="26"/>
      <c r="H5" s="25"/>
      <c r="I5" s="24"/>
      <c r="J5" s="24"/>
    </row>
    <row r="6" spans="1:24" s="1" customFormat="1" hidden="1" x14ac:dyDescent="0.2">
      <c r="A6" s="23"/>
      <c r="D6" s="26"/>
      <c r="E6" s="26"/>
      <c r="F6" s="26"/>
      <c r="G6" s="26"/>
      <c r="H6" s="25"/>
      <c r="I6" s="24"/>
      <c r="J6" s="24"/>
    </row>
    <row r="7" spans="1:24" s="80" customFormat="1" ht="13.5" customHeight="1" x14ac:dyDescent="0.2">
      <c r="A7" s="83" t="s">
        <v>366</v>
      </c>
      <c r="B7" s="82"/>
      <c r="X7" s="81"/>
    </row>
    <row r="8" spans="1:24" ht="13.5" customHeight="1" thickBot="1" x14ac:dyDescent="0.25">
      <c r="C8" s="47"/>
      <c r="D8" s="47"/>
      <c r="E8" s="47"/>
      <c r="F8" s="47"/>
      <c r="H8" s="79"/>
      <c r="X8" s="79" t="s">
        <v>555</v>
      </c>
    </row>
    <row r="9" spans="1:24" s="75" customFormat="1" ht="13.5" customHeight="1" thickTop="1" x14ac:dyDescent="0.2">
      <c r="A9" s="78" t="s">
        <v>365</v>
      </c>
      <c r="B9" s="373" t="s">
        <v>364</v>
      </c>
      <c r="C9" s="373" t="s">
        <v>363</v>
      </c>
      <c r="D9" s="375" t="s">
        <v>362</v>
      </c>
      <c r="E9" s="375" t="s">
        <v>361</v>
      </c>
      <c r="F9" s="371" t="s">
        <v>360</v>
      </c>
      <c r="G9" s="371" t="s">
        <v>359</v>
      </c>
      <c r="H9" s="371" t="s">
        <v>358</v>
      </c>
      <c r="I9" s="371" t="s">
        <v>357</v>
      </c>
      <c r="J9" s="371" t="s">
        <v>356</v>
      </c>
      <c r="K9" s="371" t="s">
        <v>355</v>
      </c>
      <c r="L9" s="371" t="s">
        <v>354</v>
      </c>
      <c r="M9" s="371" t="s">
        <v>353</v>
      </c>
      <c r="N9" s="371" t="s">
        <v>352</v>
      </c>
      <c r="O9" s="371" t="s">
        <v>351</v>
      </c>
      <c r="P9" s="371" t="s">
        <v>350</v>
      </c>
      <c r="Q9" s="371" t="s">
        <v>349</v>
      </c>
      <c r="R9" s="371" t="s">
        <v>348</v>
      </c>
      <c r="S9" s="371" t="s">
        <v>347</v>
      </c>
      <c r="T9" s="371" t="s">
        <v>346</v>
      </c>
      <c r="U9" s="371" t="s">
        <v>345</v>
      </c>
      <c r="V9" s="371" t="s">
        <v>344</v>
      </c>
      <c r="W9" s="377" t="s">
        <v>343</v>
      </c>
      <c r="X9" s="77" t="s">
        <v>342</v>
      </c>
    </row>
    <row r="10" spans="1:24" s="75" customFormat="1" ht="13.5" customHeight="1" x14ac:dyDescent="0.2">
      <c r="A10" s="76" t="s">
        <v>341</v>
      </c>
      <c r="B10" s="374"/>
      <c r="C10" s="372"/>
      <c r="D10" s="376"/>
      <c r="E10" s="376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8"/>
      <c r="X10" s="63" t="s">
        <v>341</v>
      </c>
    </row>
    <row r="11" spans="1:24" s="68" customFormat="1" ht="13.5" customHeight="1" x14ac:dyDescent="0.2">
      <c r="A11" s="74" t="s">
        <v>340</v>
      </c>
      <c r="B11" s="73">
        <f>SUM(C11:W11)</f>
        <v>689106</v>
      </c>
      <c r="C11" s="73">
        <f t="shared" ref="C11:W11" si="0">SUM(C13:C280)</f>
        <v>142042</v>
      </c>
      <c r="D11" s="73">
        <f t="shared" si="0"/>
        <v>97811</v>
      </c>
      <c r="E11" s="73">
        <f t="shared" si="0"/>
        <v>71682</v>
      </c>
      <c r="F11" s="73">
        <f t="shared" si="0"/>
        <v>58016</v>
      </c>
      <c r="G11" s="73">
        <f t="shared" si="0"/>
        <v>50754</v>
      </c>
      <c r="H11" s="73">
        <f t="shared" si="0"/>
        <v>39853</v>
      </c>
      <c r="I11" s="73">
        <f t="shared" si="0"/>
        <v>32308</v>
      </c>
      <c r="J11" s="73">
        <f t="shared" si="0"/>
        <v>29681</v>
      </c>
      <c r="K11" s="73">
        <f t="shared" si="0"/>
        <v>32769</v>
      </c>
      <c r="L11" s="73">
        <f t="shared" si="0"/>
        <v>35178</v>
      </c>
      <c r="M11" s="73">
        <f t="shared" si="0"/>
        <v>34350</v>
      </c>
      <c r="N11" s="73">
        <f t="shared" si="0"/>
        <v>24271</v>
      </c>
      <c r="O11" s="73">
        <f t="shared" si="0"/>
        <v>14671</v>
      </c>
      <c r="P11" s="73">
        <f t="shared" si="0"/>
        <v>9020</v>
      </c>
      <c r="Q11" s="73">
        <f t="shared" si="0"/>
        <v>7250</v>
      </c>
      <c r="R11" s="73">
        <f t="shared" si="0"/>
        <v>4218</v>
      </c>
      <c r="S11" s="73">
        <f t="shared" si="0"/>
        <v>2689</v>
      </c>
      <c r="T11" s="73">
        <f t="shared" si="0"/>
        <v>1717</v>
      </c>
      <c r="U11" s="73">
        <f t="shared" si="0"/>
        <v>670</v>
      </c>
      <c r="V11" s="73">
        <f t="shared" si="0"/>
        <v>137</v>
      </c>
      <c r="W11" s="73">
        <f t="shared" si="0"/>
        <v>19</v>
      </c>
      <c r="X11" s="72" t="s">
        <v>340</v>
      </c>
    </row>
    <row r="12" spans="1:24" s="68" customFormat="1" ht="13.5" customHeight="1" x14ac:dyDescent="0.2">
      <c r="A12" s="71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69"/>
    </row>
    <row r="13" spans="1:24" s="47" customFormat="1" ht="13.5" customHeight="1" x14ac:dyDescent="0.2">
      <c r="A13" s="64" t="s">
        <v>339</v>
      </c>
      <c r="B13" s="58">
        <f t="shared" ref="B13:B76" si="1">SUM(C13:W13)</f>
        <v>1504</v>
      </c>
      <c r="C13" s="57">
        <v>299</v>
      </c>
      <c r="D13" s="57">
        <v>170</v>
      </c>
      <c r="E13" s="57">
        <v>155</v>
      </c>
      <c r="F13" s="57">
        <v>113</v>
      </c>
      <c r="G13" s="57">
        <v>102</v>
      </c>
      <c r="H13" s="57">
        <v>103</v>
      </c>
      <c r="I13" s="57">
        <v>86</v>
      </c>
      <c r="J13" s="57">
        <v>77</v>
      </c>
      <c r="K13" s="57">
        <v>79</v>
      </c>
      <c r="L13" s="56">
        <v>85</v>
      </c>
      <c r="M13" s="56">
        <v>90</v>
      </c>
      <c r="N13" s="56">
        <v>67</v>
      </c>
      <c r="O13" s="56">
        <v>34</v>
      </c>
      <c r="P13" s="56">
        <v>24</v>
      </c>
      <c r="Q13" s="56">
        <v>8</v>
      </c>
      <c r="R13" s="56">
        <v>7</v>
      </c>
      <c r="S13" s="56">
        <v>2</v>
      </c>
      <c r="T13" s="56">
        <v>2</v>
      </c>
      <c r="U13" s="56">
        <v>1</v>
      </c>
      <c r="V13" s="55">
        <v>0</v>
      </c>
      <c r="W13" s="55">
        <v>0</v>
      </c>
      <c r="X13" s="54" t="s">
        <v>338</v>
      </c>
    </row>
    <row r="14" spans="1:24" s="47" customFormat="1" ht="13.5" customHeight="1" x14ac:dyDescent="0.2">
      <c r="A14" s="64" t="s">
        <v>337</v>
      </c>
      <c r="B14" s="58">
        <f t="shared" si="1"/>
        <v>3088</v>
      </c>
      <c r="C14" s="57">
        <v>737</v>
      </c>
      <c r="D14" s="57">
        <v>344</v>
      </c>
      <c r="E14" s="57">
        <v>253</v>
      </c>
      <c r="F14" s="57">
        <v>246</v>
      </c>
      <c r="G14" s="57">
        <v>237</v>
      </c>
      <c r="H14" s="57">
        <v>216</v>
      </c>
      <c r="I14" s="57">
        <v>170</v>
      </c>
      <c r="J14" s="57">
        <v>140</v>
      </c>
      <c r="K14" s="57">
        <v>153</v>
      </c>
      <c r="L14" s="56">
        <v>123</v>
      </c>
      <c r="M14" s="56">
        <v>158</v>
      </c>
      <c r="N14" s="56">
        <v>107</v>
      </c>
      <c r="O14" s="56">
        <v>95</v>
      </c>
      <c r="P14" s="56">
        <v>37</v>
      </c>
      <c r="Q14" s="56">
        <v>23</v>
      </c>
      <c r="R14" s="56">
        <v>17</v>
      </c>
      <c r="S14" s="56">
        <v>13</v>
      </c>
      <c r="T14" s="56">
        <v>14</v>
      </c>
      <c r="U14" s="56">
        <v>5</v>
      </c>
      <c r="V14" s="55">
        <v>0</v>
      </c>
      <c r="W14" s="55">
        <v>0</v>
      </c>
      <c r="X14" s="54" t="s">
        <v>336</v>
      </c>
    </row>
    <row r="15" spans="1:24" s="47" customFormat="1" ht="13.5" customHeight="1" x14ac:dyDescent="0.2">
      <c r="A15" s="64" t="s">
        <v>335</v>
      </c>
      <c r="B15" s="58">
        <f t="shared" si="1"/>
        <v>4530</v>
      </c>
      <c r="C15" s="57">
        <v>738</v>
      </c>
      <c r="D15" s="57">
        <v>557</v>
      </c>
      <c r="E15" s="57">
        <v>394</v>
      </c>
      <c r="F15" s="57">
        <v>372</v>
      </c>
      <c r="G15" s="57">
        <v>343</v>
      </c>
      <c r="H15" s="57">
        <v>282</v>
      </c>
      <c r="I15" s="57">
        <v>302</v>
      </c>
      <c r="J15" s="57">
        <v>234</v>
      </c>
      <c r="K15" s="57">
        <v>257</v>
      </c>
      <c r="L15" s="56">
        <v>272</v>
      </c>
      <c r="M15" s="56">
        <v>274</v>
      </c>
      <c r="N15" s="56">
        <v>212</v>
      </c>
      <c r="O15" s="56">
        <v>161</v>
      </c>
      <c r="P15" s="56">
        <v>46</v>
      </c>
      <c r="Q15" s="56">
        <v>35</v>
      </c>
      <c r="R15" s="56">
        <v>25</v>
      </c>
      <c r="S15" s="56">
        <v>18</v>
      </c>
      <c r="T15" s="56">
        <v>6</v>
      </c>
      <c r="U15" s="56">
        <v>2</v>
      </c>
      <c r="V15" s="55">
        <v>0</v>
      </c>
      <c r="W15" s="55">
        <v>0</v>
      </c>
      <c r="X15" s="54" t="s">
        <v>334</v>
      </c>
    </row>
    <row r="16" spans="1:24" s="47" customFormat="1" ht="13.5" customHeight="1" x14ac:dyDescent="0.2">
      <c r="A16" s="64" t="s">
        <v>333</v>
      </c>
      <c r="B16" s="58">
        <f t="shared" si="1"/>
        <v>3884</v>
      </c>
      <c r="C16" s="57">
        <v>633</v>
      </c>
      <c r="D16" s="57">
        <v>532</v>
      </c>
      <c r="E16" s="57">
        <v>493</v>
      </c>
      <c r="F16" s="57">
        <v>275</v>
      </c>
      <c r="G16" s="57">
        <v>305</v>
      </c>
      <c r="H16" s="57">
        <v>243</v>
      </c>
      <c r="I16" s="57">
        <v>262</v>
      </c>
      <c r="J16" s="57">
        <v>206</v>
      </c>
      <c r="K16" s="57">
        <v>151</v>
      </c>
      <c r="L16" s="56">
        <v>180</v>
      </c>
      <c r="M16" s="56">
        <v>200</v>
      </c>
      <c r="N16" s="56">
        <v>160</v>
      </c>
      <c r="O16" s="56">
        <v>121</v>
      </c>
      <c r="P16" s="56">
        <v>42</v>
      </c>
      <c r="Q16" s="56">
        <v>42</v>
      </c>
      <c r="R16" s="56">
        <v>25</v>
      </c>
      <c r="S16" s="56">
        <v>7</v>
      </c>
      <c r="T16" s="56">
        <v>5</v>
      </c>
      <c r="U16" s="56">
        <v>2</v>
      </c>
      <c r="V16" s="55">
        <v>0</v>
      </c>
      <c r="W16" s="55">
        <v>0</v>
      </c>
      <c r="X16" s="54" t="s">
        <v>332</v>
      </c>
    </row>
    <row r="17" spans="1:24" s="47" customFormat="1" ht="13.5" customHeight="1" x14ac:dyDescent="0.2">
      <c r="A17" s="54" t="s">
        <v>331</v>
      </c>
      <c r="B17" s="58">
        <f t="shared" si="1"/>
        <v>2162</v>
      </c>
      <c r="C17" s="57">
        <v>478</v>
      </c>
      <c r="D17" s="57">
        <v>318</v>
      </c>
      <c r="E17" s="57">
        <v>183</v>
      </c>
      <c r="F17" s="57">
        <v>145</v>
      </c>
      <c r="G17" s="57">
        <v>192</v>
      </c>
      <c r="H17" s="57">
        <v>148</v>
      </c>
      <c r="I17" s="57">
        <v>122</v>
      </c>
      <c r="J17" s="57">
        <v>121</v>
      </c>
      <c r="K17" s="57">
        <v>119</v>
      </c>
      <c r="L17" s="56">
        <v>97</v>
      </c>
      <c r="M17" s="56">
        <v>77</v>
      </c>
      <c r="N17" s="56">
        <v>57</v>
      </c>
      <c r="O17" s="56">
        <v>50</v>
      </c>
      <c r="P17" s="56">
        <v>18</v>
      </c>
      <c r="Q17" s="56">
        <v>17</v>
      </c>
      <c r="R17" s="56">
        <v>9</v>
      </c>
      <c r="S17" s="56">
        <v>2</v>
      </c>
      <c r="T17" s="56">
        <v>7</v>
      </c>
      <c r="U17" s="56">
        <v>2</v>
      </c>
      <c r="V17" s="55">
        <v>0</v>
      </c>
      <c r="W17" s="55">
        <v>0</v>
      </c>
      <c r="X17" s="54" t="s">
        <v>331</v>
      </c>
    </row>
    <row r="18" spans="1:24" s="47" customFormat="1" ht="13.5" customHeight="1" x14ac:dyDescent="0.2">
      <c r="A18" s="54" t="s">
        <v>330</v>
      </c>
      <c r="B18" s="58">
        <f t="shared" si="1"/>
        <v>2416</v>
      </c>
      <c r="C18" s="57">
        <v>402</v>
      </c>
      <c r="D18" s="57">
        <v>283</v>
      </c>
      <c r="E18" s="57">
        <v>224</v>
      </c>
      <c r="F18" s="57">
        <v>220</v>
      </c>
      <c r="G18" s="57">
        <v>245</v>
      </c>
      <c r="H18" s="57">
        <v>142</v>
      </c>
      <c r="I18" s="57">
        <v>142</v>
      </c>
      <c r="J18" s="57">
        <v>114</v>
      </c>
      <c r="K18" s="57">
        <v>105</v>
      </c>
      <c r="L18" s="56">
        <v>149</v>
      </c>
      <c r="M18" s="56">
        <v>137</v>
      </c>
      <c r="N18" s="56">
        <v>94</v>
      </c>
      <c r="O18" s="56">
        <v>79</v>
      </c>
      <c r="P18" s="56">
        <v>24</v>
      </c>
      <c r="Q18" s="56">
        <v>26</v>
      </c>
      <c r="R18" s="56">
        <v>15</v>
      </c>
      <c r="S18" s="56">
        <v>6</v>
      </c>
      <c r="T18" s="56">
        <v>7</v>
      </c>
      <c r="U18" s="345">
        <v>1</v>
      </c>
      <c r="V18" s="56">
        <v>1</v>
      </c>
      <c r="W18" s="55">
        <v>0</v>
      </c>
      <c r="X18" s="54" t="s">
        <v>330</v>
      </c>
    </row>
    <row r="19" spans="1:24" s="47" customFormat="1" ht="13.5" customHeight="1" x14ac:dyDescent="0.2">
      <c r="A19" s="54" t="s">
        <v>329</v>
      </c>
      <c r="B19" s="58">
        <f t="shared" si="1"/>
        <v>2611</v>
      </c>
      <c r="C19" s="57">
        <v>669</v>
      </c>
      <c r="D19" s="57">
        <v>320</v>
      </c>
      <c r="E19" s="57">
        <v>231</v>
      </c>
      <c r="F19" s="57">
        <v>184</v>
      </c>
      <c r="G19" s="57">
        <v>152</v>
      </c>
      <c r="H19" s="57">
        <v>132</v>
      </c>
      <c r="I19" s="57">
        <v>119</v>
      </c>
      <c r="J19" s="57">
        <v>101</v>
      </c>
      <c r="K19" s="57">
        <v>113</v>
      </c>
      <c r="L19" s="56">
        <v>137</v>
      </c>
      <c r="M19" s="56">
        <v>114</v>
      </c>
      <c r="N19" s="56">
        <v>83</v>
      </c>
      <c r="O19" s="56">
        <v>82</v>
      </c>
      <c r="P19" s="56">
        <v>56</v>
      </c>
      <c r="Q19" s="56">
        <v>50</v>
      </c>
      <c r="R19" s="56">
        <v>43</v>
      </c>
      <c r="S19" s="56">
        <v>13</v>
      </c>
      <c r="T19" s="56">
        <v>9</v>
      </c>
      <c r="U19" s="56">
        <v>3</v>
      </c>
      <c r="V19" s="55">
        <v>0</v>
      </c>
      <c r="W19" s="32">
        <v>0</v>
      </c>
      <c r="X19" s="54" t="s">
        <v>329</v>
      </c>
    </row>
    <row r="20" spans="1:24" s="47" customFormat="1" ht="13.5" customHeight="1" x14ac:dyDescent="0.2">
      <c r="A20" s="54" t="s">
        <v>328</v>
      </c>
      <c r="B20" s="58">
        <f t="shared" si="1"/>
        <v>3130</v>
      </c>
      <c r="C20" s="57">
        <v>758</v>
      </c>
      <c r="D20" s="57">
        <v>362</v>
      </c>
      <c r="E20" s="57">
        <v>372</v>
      </c>
      <c r="F20" s="57">
        <v>264</v>
      </c>
      <c r="G20" s="57">
        <v>176</v>
      </c>
      <c r="H20" s="57">
        <v>149</v>
      </c>
      <c r="I20" s="57">
        <v>128</v>
      </c>
      <c r="J20" s="57">
        <v>125</v>
      </c>
      <c r="K20" s="57">
        <v>146</v>
      </c>
      <c r="L20" s="56">
        <v>119</v>
      </c>
      <c r="M20" s="56">
        <v>125</v>
      </c>
      <c r="N20" s="56">
        <v>107</v>
      </c>
      <c r="O20" s="56">
        <v>88</v>
      </c>
      <c r="P20" s="56">
        <v>74</v>
      </c>
      <c r="Q20" s="56">
        <v>56</v>
      </c>
      <c r="R20" s="56">
        <v>35</v>
      </c>
      <c r="S20" s="56">
        <v>26</v>
      </c>
      <c r="T20" s="56">
        <v>15</v>
      </c>
      <c r="U20" s="56">
        <v>2</v>
      </c>
      <c r="V20" s="56">
        <v>3</v>
      </c>
      <c r="W20" s="55">
        <v>0</v>
      </c>
      <c r="X20" s="54" t="s">
        <v>328</v>
      </c>
    </row>
    <row r="21" spans="1:24" s="47" customFormat="1" ht="13.5" customHeight="1" x14ac:dyDescent="0.2">
      <c r="A21" s="54" t="s">
        <v>327</v>
      </c>
      <c r="B21" s="58">
        <f t="shared" si="1"/>
        <v>3620</v>
      </c>
      <c r="C21" s="57">
        <v>743</v>
      </c>
      <c r="D21" s="57">
        <v>532</v>
      </c>
      <c r="E21" s="57">
        <v>314</v>
      </c>
      <c r="F21" s="57">
        <v>287</v>
      </c>
      <c r="G21" s="57">
        <v>452</v>
      </c>
      <c r="H21" s="57">
        <v>207</v>
      </c>
      <c r="I21" s="57">
        <v>142</v>
      </c>
      <c r="J21" s="57">
        <v>145</v>
      </c>
      <c r="K21" s="57">
        <v>139</v>
      </c>
      <c r="L21" s="56">
        <v>159</v>
      </c>
      <c r="M21" s="56">
        <v>156</v>
      </c>
      <c r="N21" s="56">
        <v>90</v>
      </c>
      <c r="O21" s="56">
        <v>72</v>
      </c>
      <c r="P21" s="56">
        <v>68</v>
      </c>
      <c r="Q21" s="56">
        <v>61</v>
      </c>
      <c r="R21" s="56">
        <v>20</v>
      </c>
      <c r="S21" s="56">
        <v>12</v>
      </c>
      <c r="T21" s="56">
        <v>14</v>
      </c>
      <c r="U21" s="56">
        <v>6</v>
      </c>
      <c r="V21" s="32">
        <v>0</v>
      </c>
      <c r="W21" s="345">
        <v>1</v>
      </c>
      <c r="X21" s="54" t="s">
        <v>327</v>
      </c>
    </row>
    <row r="22" spans="1:24" s="47" customFormat="1" ht="13.5" customHeight="1" x14ac:dyDescent="0.2">
      <c r="A22" s="54" t="s">
        <v>326</v>
      </c>
      <c r="B22" s="58">
        <f t="shared" si="1"/>
        <v>4225</v>
      </c>
      <c r="C22" s="57">
        <v>1143</v>
      </c>
      <c r="D22" s="57">
        <v>535</v>
      </c>
      <c r="E22" s="57">
        <v>358</v>
      </c>
      <c r="F22" s="57">
        <v>361</v>
      </c>
      <c r="G22" s="57">
        <v>314</v>
      </c>
      <c r="H22" s="57">
        <v>282</v>
      </c>
      <c r="I22" s="57">
        <v>176</v>
      </c>
      <c r="J22" s="57">
        <v>166</v>
      </c>
      <c r="K22" s="57">
        <v>130</v>
      </c>
      <c r="L22" s="56">
        <v>164</v>
      </c>
      <c r="M22" s="56">
        <v>161</v>
      </c>
      <c r="N22" s="56">
        <v>113</v>
      </c>
      <c r="O22" s="56">
        <v>95</v>
      </c>
      <c r="P22" s="56">
        <v>67</v>
      </c>
      <c r="Q22" s="56">
        <v>67</v>
      </c>
      <c r="R22" s="56">
        <v>37</v>
      </c>
      <c r="S22" s="56">
        <v>28</v>
      </c>
      <c r="T22" s="56">
        <v>23</v>
      </c>
      <c r="U22" s="56">
        <v>5</v>
      </c>
      <c r="V22" s="32">
        <v>0</v>
      </c>
      <c r="W22" s="55">
        <v>0</v>
      </c>
      <c r="X22" s="54" t="s">
        <v>326</v>
      </c>
    </row>
    <row r="23" spans="1:24" s="47" customFormat="1" ht="13.5" customHeight="1" x14ac:dyDescent="0.2">
      <c r="A23" s="54" t="s">
        <v>325</v>
      </c>
      <c r="B23" s="58">
        <f t="shared" si="1"/>
        <v>4845</v>
      </c>
      <c r="C23" s="57">
        <v>1276</v>
      </c>
      <c r="D23" s="57">
        <v>794</v>
      </c>
      <c r="E23" s="57">
        <v>522</v>
      </c>
      <c r="F23" s="57">
        <v>396</v>
      </c>
      <c r="G23" s="57">
        <v>487</v>
      </c>
      <c r="H23" s="57">
        <v>270</v>
      </c>
      <c r="I23" s="57">
        <v>240</v>
      </c>
      <c r="J23" s="57">
        <v>130</v>
      </c>
      <c r="K23" s="57">
        <v>140</v>
      </c>
      <c r="L23" s="56">
        <v>129</v>
      </c>
      <c r="M23" s="56">
        <v>129</v>
      </c>
      <c r="N23" s="56">
        <v>150</v>
      </c>
      <c r="O23" s="56">
        <v>82</v>
      </c>
      <c r="P23" s="56">
        <v>30</v>
      </c>
      <c r="Q23" s="56">
        <v>35</v>
      </c>
      <c r="R23" s="56">
        <v>10</v>
      </c>
      <c r="S23" s="56">
        <v>14</v>
      </c>
      <c r="T23" s="56">
        <v>8</v>
      </c>
      <c r="U23" s="56">
        <v>2</v>
      </c>
      <c r="V23" s="56">
        <v>1</v>
      </c>
      <c r="W23" s="55">
        <v>0</v>
      </c>
      <c r="X23" s="54" t="s">
        <v>325</v>
      </c>
    </row>
    <row r="24" spans="1:24" s="47" customFormat="1" ht="13.5" customHeight="1" x14ac:dyDescent="0.2">
      <c r="A24" s="54" t="s">
        <v>324</v>
      </c>
      <c r="B24" s="58">
        <f t="shared" si="1"/>
        <v>4741</v>
      </c>
      <c r="C24" s="57">
        <v>1407</v>
      </c>
      <c r="D24" s="57">
        <v>690</v>
      </c>
      <c r="E24" s="57">
        <v>446</v>
      </c>
      <c r="F24" s="57">
        <v>384</v>
      </c>
      <c r="G24" s="57">
        <v>351</v>
      </c>
      <c r="H24" s="57">
        <v>347</v>
      </c>
      <c r="I24" s="57">
        <v>211</v>
      </c>
      <c r="J24" s="57">
        <v>148</v>
      </c>
      <c r="K24" s="57">
        <v>157</v>
      </c>
      <c r="L24" s="56">
        <v>113</v>
      </c>
      <c r="M24" s="56">
        <v>136</v>
      </c>
      <c r="N24" s="56">
        <v>123</v>
      </c>
      <c r="O24" s="56">
        <v>99</v>
      </c>
      <c r="P24" s="56">
        <v>68</v>
      </c>
      <c r="Q24" s="56">
        <v>27</v>
      </c>
      <c r="R24" s="56">
        <v>15</v>
      </c>
      <c r="S24" s="56">
        <v>8</v>
      </c>
      <c r="T24" s="56">
        <v>8</v>
      </c>
      <c r="U24" s="56">
        <v>1</v>
      </c>
      <c r="V24" s="56">
        <v>2</v>
      </c>
      <c r="W24" s="55">
        <v>0</v>
      </c>
      <c r="X24" s="54" t="s">
        <v>324</v>
      </c>
    </row>
    <row r="25" spans="1:24" s="47" customFormat="1" ht="13.5" customHeight="1" x14ac:dyDescent="0.2">
      <c r="A25" s="54" t="s">
        <v>323</v>
      </c>
      <c r="B25" s="58">
        <f t="shared" si="1"/>
        <v>3947</v>
      </c>
      <c r="C25" s="57">
        <v>1454</v>
      </c>
      <c r="D25" s="57">
        <v>751</v>
      </c>
      <c r="E25" s="57">
        <v>360</v>
      </c>
      <c r="F25" s="57">
        <v>306</v>
      </c>
      <c r="G25" s="57">
        <v>256</v>
      </c>
      <c r="H25" s="57">
        <v>196</v>
      </c>
      <c r="I25" s="57">
        <v>141</v>
      </c>
      <c r="J25" s="57">
        <v>99</v>
      </c>
      <c r="K25" s="57">
        <v>100</v>
      </c>
      <c r="L25" s="56">
        <v>91</v>
      </c>
      <c r="M25" s="56">
        <v>79</v>
      </c>
      <c r="N25" s="56">
        <v>39</v>
      </c>
      <c r="O25" s="56">
        <v>33</v>
      </c>
      <c r="P25" s="56">
        <v>13</v>
      </c>
      <c r="Q25" s="56">
        <v>14</v>
      </c>
      <c r="R25" s="56">
        <v>7</v>
      </c>
      <c r="S25" s="56">
        <v>4</v>
      </c>
      <c r="T25" s="56">
        <v>3</v>
      </c>
      <c r="U25" s="55">
        <v>0</v>
      </c>
      <c r="V25" s="56">
        <v>1</v>
      </c>
      <c r="W25" s="55">
        <v>0</v>
      </c>
      <c r="X25" s="54" t="s">
        <v>323</v>
      </c>
    </row>
    <row r="26" spans="1:24" s="47" customFormat="1" ht="13.5" customHeight="1" x14ac:dyDescent="0.2">
      <c r="A26" s="54" t="s">
        <v>322</v>
      </c>
      <c r="B26" s="58">
        <f t="shared" si="1"/>
        <v>3220</v>
      </c>
      <c r="C26" s="57">
        <v>1059</v>
      </c>
      <c r="D26" s="57">
        <v>478</v>
      </c>
      <c r="E26" s="57">
        <v>264</v>
      </c>
      <c r="F26" s="57">
        <v>208</v>
      </c>
      <c r="G26" s="57">
        <v>258</v>
      </c>
      <c r="H26" s="57">
        <v>225</v>
      </c>
      <c r="I26" s="57">
        <v>132</v>
      </c>
      <c r="J26" s="57">
        <v>92</v>
      </c>
      <c r="K26" s="57">
        <v>102</v>
      </c>
      <c r="L26" s="56">
        <v>100</v>
      </c>
      <c r="M26" s="56">
        <v>78</v>
      </c>
      <c r="N26" s="56">
        <v>78</v>
      </c>
      <c r="O26" s="56">
        <v>52</v>
      </c>
      <c r="P26" s="56">
        <v>39</v>
      </c>
      <c r="Q26" s="56">
        <v>16</v>
      </c>
      <c r="R26" s="56">
        <v>16</v>
      </c>
      <c r="S26" s="56">
        <v>15</v>
      </c>
      <c r="T26" s="56">
        <v>3</v>
      </c>
      <c r="U26" s="56">
        <v>1</v>
      </c>
      <c r="V26" s="56">
        <v>4</v>
      </c>
      <c r="W26" s="55">
        <v>0</v>
      </c>
      <c r="X26" s="54" t="s">
        <v>322</v>
      </c>
    </row>
    <row r="27" spans="1:24" s="47" customFormat="1" ht="13.5" customHeight="1" x14ac:dyDescent="0.2">
      <c r="A27" s="54" t="s">
        <v>321</v>
      </c>
      <c r="B27" s="58">
        <f t="shared" si="1"/>
        <v>3237</v>
      </c>
      <c r="C27" s="57">
        <v>903</v>
      </c>
      <c r="D27" s="57">
        <v>432</v>
      </c>
      <c r="E27" s="57">
        <v>292</v>
      </c>
      <c r="F27" s="57">
        <v>224</v>
      </c>
      <c r="G27" s="57">
        <v>291</v>
      </c>
      <c r="H27" s="57">
        <v>255</v>
      </c>
      <c r="I27" s="57">
        <v>162</v>
      </c>
      <c r="J27" s="57">
        <v>150</v>
      </c>
      <c r="K27" s="57">
        <v>122</v>
      </c>
      <c r="L27" s="56">
        <v>116</v>
      </c>
      <c r="M27" s="56">
        <v>134</v>
      </c>
      <c r="N27" s="56">
        <v>85</v>
      </c>
      <c r="O27" s="56">
        <v>27</v>
      </c>
      <c r="P27" s="56">
        <v>12</v>
      </c>
      <c r="Q27" s="56">
        <v>13</v>
      </c>
      <c r="R27" s="56">
        <v>7</v>
      </c>
      <c r="S27" s="56">
        <v>5</v>
      </c>
      <c r="T27" s="56">
        <v>6</v>
      </c>
      <c r="U27" s="56">
        <v>1</v>
      </c>
      <c r="V27" s="55">
        <v>0</v>
      </c>
      <c r="W27" s="55">
        <v>0</v>
      </c>
      <c r="X27" s="54" t="s">
        <v>321</v>
      </c>
    </row>
    <row r="28" spans="1:24" s="47" customFormat="1" ht="13.5" customHeight="1" x14ac:dyDescent="0.2">
      <c r="A28" s="54" t="s">
        <v>320</v>
      </c>
      <c r="B28" s="58">
        <f t="shared" si="1"/>
        <v>3192</v>
      </c>
      <c r="C28" s="57">
        <v>732</v>
      </c>
      <c r="D28" s="57">
        <v>481</v>
      </c>
      <c r="E28" s="57">
        <v>276</v>
      </c>
      <c r="F28" s="57">
        <v>252</v>
      </c>
      <c r="G28" s="57">
        <v>263</v>
      </c>
      <c r="H28" s="57">
        <v>252</v>
      </c>
      <c r="I28" s="57">
        <v>200</v>
      </c>
      <c r="J28" s="57">
        <v>146</v>
      </c>
      <c r="K28" s="57">
        <v>135</v>
      </c>
      <c r="L28" s="56">
        <v>121</v>
      </c>
      <c r="M28" s="56">
        <v>142</v>
      </c>
      <c r="N28" s="56">
        <v>74</v>
      </c>
      <c r="O28" s="56">
        <v>40</v>
      </c>
      <c r="P28" s="56">
        <v>15</v>
      </c>
      <c r="Q28" s="56">
        <v>28</v>
      </c>
      <c r="R28" s="56">
        <v>17</v>
      </c>
      <c r="S28" s="56">
        <v>6</v>
      </c>
      <c r="T28" s="56">
        <v>7</v>
      </c>
      <c r="U28" s="56">
        <v>5</v>
      </c>
      <c r="V28" s="55">
        <v>0</v>
      </c>
      <c r="W28" s="55">
        <v>0</v>
      </c>
      <c r="X28" s="54" t="s">
        <v>320</v>
      </c>
    </row>
    <row r="29" spans="1:24" s="47" customFormat="1" ht="13.5" customHeight="1" x14ac:dyDescent="0.2">
      <c r="A29" s="54" t="s">
        <v>319</v>
      </c>
      <c r="B29" s="58">
        <f t="shared" si="1"/>
        <v>2619</v>
      </c>
      <c r="C29" s="57">
        <v>755</v>
      </c>
      <c r="D29" s="57">
        <v>398</v>
      </c>
      <c r="E29" s="57">
        <v>236</v>
      </c>
      <c r="F29" s="57">
        <v>198</v>
      </c>
      <c r="G29" s="57">
        <v>193</v>
      </c>
      <c r="H29" s="57">
        <v>163</v>
      </c>
      <c r="I29" s="57">
        <v>146</v>
      </c>
      <c r="J29" s="57">
        <v>95</v>
      </c>
      <c r="K29" s="57">
        <v>97</v>
      </c>
      <c r="L29" s="56">
        <v>113</v>
      </c>
      <c r="M29" s="56">
        <v>90</v>
      </c>
      <c r="N29" s="56">
        <v>72</v>
      </c>
      <c r="O29" s="56">
        <v>21</v>
      </c>
      <c r="P29" s="56">
        <v>11</v>
      </c>
      <c r="Q29" s="56">
        <v>16</v>
      </c>
      <c r="R29" s="56">
        <v>4</v>
      </c>
      <c r="S29" s="56">
        <v>9</v>
      </c>
      <c r="T29" s="56">
        <v>2</v>
      </c>
      <c r="U29" s="55">
        <v>0</v>
      </c>
      <c r="V29" s="55">
        <v>0</v>
      </c>
      <c r="W29" s="55">
        <v>0</v>
      </c>
      <c r="X29" s="54" t="s">
        <v>319</v>
      </c>
    </row>
    <row r="30" spans="1:24" s="47" customFormat="1" ht="13.5" customHeight="1" x14ac:dyDescent="0.2">
      <c r="A30" s="54" t="s">
        <v>318</v>
      </c>
      <c r="B30" s="58">
        <f t="shared" si="1"/>
        <v>2353</v>
      </c>
      <c r="C30" s="57">
        <v>423</v>
      </c>
      <c r="D30" s="57">
        <v>290</v>
      </c>
      <c r="E30" s="57">
        <v>205</v>
      </c>
      <c r="F30" s="57">
        <v>203</v>
      </c>
      <c r="G30" s="57">
        <v>161</v>
      </c>
      <c r="H30" s="57">
        <v>142</v>
      </c>
      <c r="I30" s="57">
        <v>132</v>
      </c>
      <c r="J30" s="57">
        <v>159</v>
      </c>
      <c r="K30" s="57">
        <v>127</v>
      </c>
      <c r="L30" s="56">
        <v>152</v>
      </c>
      <c r="M30" s="56">
        <v>129</v>
      </c>
      <c r="N30" s="56">
        <v>87</v>
      </c>
      <c r="O30" s="56">
        <v>70</v>
      </c>
      <c r="P30" s="56">
        <v>26</v>
      </c>
      <c r="Q30" s="56">
        <v>20</v>
      </c>
      <c r="R30" s="56">
        <v>11</v>
      </c>
      <c r="S30" s="56">
        <v>10</v>
      </c>
      <c r="T30" s="56">
        <v>4</v>
      </c>
      <c r="U30" s="56">
        <v>2</v>
      </c>
      <c r="V30" s="55">
        <v>0</v>
      </c>
      <c r="W30" s="55">
        <v>0</v>
      </c>
      <c r="X30" s="54" t="s">
        <v>318</v>
      </c>
    </row>
    <row r="31" spans="1:24" s="47" customFormat="1" ht="13.5" customHeight="1" x14ac:dyDescent="0.2">
      <c r="A31" s="54" t="s">
        <v>317</v>
      </c>
      <c r="B31" s="58">
        <f t="shared" si="1"/>
        <v>2368</v>
      </c>
      <c r="C31" s="57">
        <v>409</v>
      </c>
      <c r="D31" s="57">
        <v>394</v>
      </c>
      <c r="E31" s="57">
        <v>243</v>
      </c>
      <c r="F31" s="57">
        <v>272</v>
      </c>
      <c r="G31" s="57">
        <v>214</v>
      </c>
      <c r="H31" s="57">
        <v>148</v>
      </c>
      <c r="I31" s="57">
        <v>117</v>
      </c>
      <c r="J31" s="57">
        <v>103</v>
      </c>
      <c r="K31" s="57">
        <v>95</v>
      </c>
      <c r="L31" s="56">
        <v>103</v>
      </c>
      <c r="M31" s="56">
        <v>93</v>
      </c>
      <c r="N31" s="56">
        <v>69</v>
      </c>
      <c r="O31" s="56">
        <v>42</v>
      </c>
      <c r="P31" s="56">
        <v>21</v>
      </c>
      <c r="Q31" s="56">
        <v>22</v>
      </c>
      <c r="R31" s="56">
        <v>8</v>
      </c>
      <c r="S31" s="56">
        <v>7</v>
      </c>
      <c r="T31" s="56">
        <v>7</v>
      </c>
      <c r="U31" s="56">
        <v>1</v>
      </c>
      <c r="V31" s="55">
        <v>0</v>
      </c>
      <c r="W31" s="55">
        <v>0</v>
      </c>
      <c r="X31" s="54" t="s">
        <v>317</v>
      </c>
    </row>
    <row r="32" spans="1:24" s="47" customFormat="1" ht="13.5" customHeight="1" x14ac:dyDescent="0.2">
      <c r="A32" s="54" t="s">
        <v>316</v>
      </c>
      <c r="B32" s="58">
        <f t="shared" si="1"/>
        <v>3092</v>
      </c>
      <c r="C32" s="57">
        <v>630</v>
      </c>
      <c r="D32" s="57">
        <v>427</v>
      </c>
      <c r="E32" s="57">
        <v>250</v>
      </c>
      <c r="F32" s="57">
        <v>307</v>
      </c>
      <c r="G32" s="57">
        <v>226</v>
      </c>
      <c r="H32" s="57">
        <v>178</v>
      </c>
      <c r="I32" s="57">
        <v>148</v>
      </c>
      <c r="J32" s="57">
        <v>120</v>
      </c>
      <c r="K32" s="57">
        <v>125</v>
      </c>
      <c r="L32" s="56">
        <v>193</v>
      </c>
      <c r="M32" s="56">
        <v>166</v>
      </c>
      <c r="N32" s="56">
        <v>160</v>
      </c>
      <c r="O32" s="56">
        <v>69</v>
      </c>
      <c r="P32" s="56">
        <v>40</v>
      </c>
      <c r="Q32" s="56">
        <v>13</v>
      </c>
      <c r="R32" s="56">
        <v>10</v>
      </c>
      <c r="S32" s="56">
        <v>18</v>
      </c>
      <c r="T32" s="56">
        <v>9</v>
      </c>
      <c r="U32" s="56">
        <v>2</v>
      </c>
      <c r="V32" s="32">
        <v>0</v>
      </c>
      <c r="W32" s="345">
        <v>1</v>
      </c>
      <c r="X32" s="54" t="s">
        <v>316</v>
      </c>
    </row>
    <row r="33" spans="1:24" s="47" customFormat="1" ht="13.5" customHeight="1" x14ac:dyDescent="0.2">
      <c r="A33" s="54" t="s">
        <v>315</v>
      </c>
      <c r="B33" s="58">
        <f t="shared" si="1"/>
        <v>2885</v>
      </c>
      <c r="C33" s="57">
        <v>559</v>
      </c>
      <c r="D33" s="57">
        <v>379</v>
      </c>
      <c r="E33" s="57">
        <v>243</v>
      </c>
      <c r="F33" s="57">
        <v>253</v>
      </c>
      <c r="G33" s="57">
        <v>268</v>
      </c>
      <c r="H33" s="57">
        <v>230</v>
      </c>
      <c r="I33" s="57">
        <v>147</v>
      </c>
      <c r="J33" s="57">
        <v>104</v>
      </c>
      <c r="K33" s="57">
        <v>127</v>
      </c>
      <c r="L33" s="56">
        <v>151</v>
      </c>
      <c r="M33" s="56">
        <v>133</v>
      </c>
      <c r="N33" s="56">
        <v>100</v>
      </c>
      <c r="O33" s="56">
        <v>77</v>
      </c>
      <c r="P33" s="56">
        <v>40</v>
      </c>
      <c r="Q33" s="56">
        <v>26</v>
      </c>
      <c r="R33" s="56">
        <v>19</v>
      </c>
      <c r="S33" s="56">
        <v>13</v>
      </c>
      <c r="T33" s="56">
        <v>11</v>
      </c>
      <c r="U33" s="56">
        <v>5</v>
      </c>
      <c r="V33" s="55">
        <v>0</v>
      </c>
      <c r="W33" s="55">
        <v>0</v>
      </c>
      <c r="X33" s="54" t="s">
        <v>315</v>
      </c>
    </row>
    <row r="34" spans="1:24" s="47" customFormat="1" ht="13.5" customHeight="1" x14ac:dyDescent="0.2">
      <c r="A34" s="54" t="s">
        <v>314</v>
      </c>
      <c r="B34" s="58">
        <f t="shared" si="1"/>
        <v>2106</v>
      </c>
      <c r="C34" s="57">
        <v>385</v>
      </c>
      <c r="D34" s="57">
        <v>276</v>
      </c>
      <c r="E34" s="57">
        <v>222</v>
      </c>
      <c r="F34" s="57">
        <v>211</v>
      </c>
      <c r="G34" s="57">
        <v>184</v>
      </c>
      <c r="H34" s="57">
        <v>118</v>
      </c>
      <c r="I34" s="57">
        <v>96</v>
      </c>
      <c r="J34" s="57">
        <v>84</v>
      </c>
      <c r="K34" s="57">
        <v>99</v>
      </c>
      <c r="L34" s="56">
        <v>98</v>
      </c>
      <c r="M34" s="56">
        <v>107</v>
      </c>
      <c r="N34" s="56">
        <v>86</v>
      </c>
      <c r="O34" s="56">
        <v>51</v>
      </c>
      <c r="P34" s="56">
        <v>31</v>
      </c>
      <c r="Q34" s="56">
        <v>23</v>
      </c>
      <c r="R34" s="56">
        <v>9</v>
      </c>
      <c r="S34" s="56">
        <v>10</v>
      </c>
      <c r="T34" s="56">
        <v>10</v>
      </c>
      <c r="U34" s="56">
        <v>5</v>
      </c>
      <c r="V34" s="345">
        <v>1</v>
      </c>
      <c r="W34" s="55">
        <v>0</v>
      </c>
      <c r="X34" s="54" t="s">
        <v>314</v>
      </c>
    </row>
    <row r="35" spans="1:24" s="47" customFormat="1" ht="13.5" customHeight="1" x14ac:dyDescent="0.2">
      <c r="A35" s="59" t="s">
        <v>313</v>
      </c>
      <c r="B35" s="58">
        <f t="shared" si="1"/>
        <v>1376</v>
      </c>
      <c r="C35" s="57">
        <v>322</v>
      </c>
      <c r="D35" s="57">
        <v>225</v>
      </c>
      <c r="E35" s="57">
        <v>123</v>
      </c>
      <c r="F35" s="57">
        <v>105</v>
      </c>
      <c r="G35" s="57">
        <v>111</v>
      </c>
      <c r="H35" s="57">
        <v>84</v>
      </c>
      <c r="I35" s="57">
        <v>47</v>
      </c>
      <c r="J35" s="57">
        <v>49</v>
      </c>
      <c r="K35" s="57">
        <v>55</v>
      </c>
      <c r="L35" s="56">
        <v>71</v>
      </c>
      <c r="M35" s="56">
        <v>64</v>
      </c>
      <c r="N35" s="56">
        <v>52</v>
      </c>
      <c r="O35" s="56">
        <v>29</v>
      </c>
      <c r="P35" s="56">
        <v>14</v>
      </c>
      <c r="Q35" s="56">
        <v>15</v>
      </c>
      <c r="R35" s="56">
        <v>5</v>
      </c>
      <c r="S35" s="56">
        <v>4</v>
      </c>
      <c r="T35" s="56">
        <v>1</v>
      </c>
      <c r="U35" s="55">
        <v>0</v>
      </c>
      <c r="V35" s="55">
        <v>0</v>
      </c>
      <c r="W35" s="55">
        <v>0</v>
      </c>
      <c r="X35" s="67" t="s">
        <v>312</v>
      </c>
    </row>
    <row r="36" spans="1:24" s="47" customFormat="1" ht="13.5" customHeight="1" x14ac:dyDescent="0.2">
      <c r="A36" s="59" t="s">
        <v>311</v>
      </c>
      <c r="B36" s="58">
        <f t="shared" si="1"/>
        <v>1436</v>
      </c>
      <c r="C36" s="57">
        <v>393</v>
      </c>
      <c r="D36" s="57">
        <v>182</v>
      </c>
      <c r="E36" s="57">
        <v>139</v>
      </c>
      <c r="F36" s="57">
        <v>135</v>
      </c>
      <c r="G36" s="57">
        <v>102</v>
      </c>
      <c r="H36" s="57">
        <v>54</v>
      </c>
      <c r="I36" s="57">
        <v>74</v>
      </c>
      <c r="J36" s="57">
        <v>63</v>
      </c>
      <c r="K36" s="57">
        <v>56</v>
      </c>
      <c r="L36" s="56">
        <v>57</v>
      </c>
      <c r="M36" s="56">
        <v>75</v>
      </c>
      <c r="N36" s="56">
        <v>43</v>
      </c>
      <c r="O36" s="56">
        <v>19</v>
      </c>
      <c r="P36" s="56">
        <v>13</v>
      </c>
      <c r="Q36" s="56">
        <v>13</v>
      </c>
      <c r="R36" s="56">
        <v>6</v>
      </c>
      <c r="S36" s="56">
        <v>6</v>
      </c>
      <c r="T36" s="56">
        <v>5</v>
      </c>
      <c r="U36" s="56">
        <v>1</v>
      </c>
      <c r="V36" s="55">
        <v>0</v>
      </c>
      <c r="W36" s="55">
        <v>0</v>
      </c>
      <c r="X36" s="67" t="s">
        <v>310</v>
      </c>
    </row>
    <row r="37" spans="1:24" s="47" customFormat="1" ht="13.5" customHeight="1" x14ac:dyDescent="0.2">
      <c r="A37" s="54" t="s">
        <v>309</v>
      </c>
      <c r="B37" s="58">
        <f t="shared" si="1"/>
        <v>2279</v>
      </c>
      <c r="C37" s="57">
        <v>617</v>
      </c>
      <c r="D37" s="57">
        <v>387</v>
      </c>
      <c r="E37" s="57">
        <v>235</v>
      </c>
      <c r="F37" s="57">
        <v>163</v>
      </c>
      <c r="G37" s="57">
        <v>151</v>
      </c>
      <c r="H37" s="57">
        <v>113</v>
      </c>
      <c r="I37" s="57">
        <v>128</v>
      </c>
      <c r="J37" s="57">
        <v>66</v>
      </c>
      <c r="K37" s="57">
        <v>80</v>
      </c>
      <c r="L37" s="56">
        <v>72</v>
      </c>
      <c r="M37" s="56">
        <v>98</v>
      </c>
      <c r="N37" s="56">
        <v>65</v>
      </c>
      <c r="O37" s="56">
        <v>29</v>
      </c>
      <c r="P37" s="56">
        <v>25</v>
      </c>
      <c r="Q37" s="56">
        <v>18</v>
      </c>
      <c r="R37" s="56">
        <v>15</v>
      </c>
      <c r="S37" s="56">
        <v>10</v>
      </c>
      <c r="T37" s="56">
        <v>5</v>
      </c>
      <c r="U37" s="56">
        <v>1</v>
      </c>
      <c r="V37" s="56">
        <v>1</v>
      </c>
      <c r="W37" s="55">
        <v>0</v>
      </c>
      <c r="X37" s="54" t="s">
        <v>309</v>
      </c>
    </row>
    <row r="38" spans="1:24" s="47" customFormat="1" ht="13.5" customHeight="1" x14ac:dyDescent="0.2">
      <c r="A38" s="54" t="s">
        <v>308</v>
      </c>
      <c r="B38" s="58">
        <f t="shared" si="1"/>
        <v>1686</v>
      </c>
      <c r="C38" s="57">
        <v>438</v>
      </c>
      <c r="D38" s="57">
        <v>239</v>
      </c>
      <c r="E38" s="57">
        <v>148</v>
      </c>
      <c r="F38" s="57">
        <v>123</v>
      </c>
      <c r="G38" s="57">
        <v>127</v>
      </c>
      <c r="H38" s="57">
        <v>91</v>
      </c>
      <c r="I38" s="57">
        <v>80</v>
      </c>
      <c r="J38" s="57">
        <v>68</v>
      </c>
      <c r="K38" s="57">
        <v>73</v>
      </c>
      <c r="L38" s="56">
        <v>96</v>
      </c>
      <c r="M38" s="56">
        <v>69</v>
      </c>
      <c r="N38" s="56">
        <v>53</v>
      </c>
      <c r="O38" s="56">
        <v>24</v>
      </c>
      <c r="P38" s="56">
        <v>26</v>
      </c>
      <c r="Q38" s="56">
        <v>12</v>
      </c>
      <c r="R38" s="56">
        <v>10</v>
      </c>
      <c r="S38" s="56">
        <v>4</v>
      </c>
      <c r="T38" s="56">
        <v>1</v>
      </c>
      <c r="U38" s="56">
        <v>4</v>
      </c>
      <c r="V38" s="55">
        <v>0</v>
      </c>
      <c r="W38" s="55">
        <v>0</v>
      </c>
      <c r="X38" s="54" t="s">
        <v>308</v>
      </c>
    </row>
    <row r="39" spans="1:24" s="47" customFormat="1" ht="13.5" customHeight="1" x14ac:dyDescent="0.2">
      <c r="A39" s="54" t="s">
        <v>307</v>
      </c>
      <c r="B39" s="58">
        <f t="shared" si="1"/>
        <v>1131</v>
      </c>
      <c r="C39" s="57">
        <v>166</v>
      </c>
      <c r="D39" s="57">
        <v>185</v>
      </c>
      <c r="E39" s="57">
        <v>122</v>
      </c>
      <c r="F39" s="57">
        <v>127</v>
      </c>
      <c r="G39" s="57">
        <v>78</v>
      </c>
      <c r="H39" s="57">
        <v>62</v>
      </c>
      <c r="I39" s="57">
        <v>49</v>
      </c>
      <c r="J39" s="57">
        <v>50</v>
      </c>
      <c r="K39" s="57">
        <v>76</v>
      </c>
      <c r="L39" s="56">
        <v>66</v>
      </c>
      <c r="M39" s="56">
        <v>67</v>
      </c>
      <c r="N39" s="56">
        <v>40</v>
      </c>
      <c r="O39" s="56">
        <v>18</v>
      </c>
      <c r="P39" s="56">
        <v>12</v>
      </c>
      <c r="Q39" s="56">
        <v>6</v>
      </c>
      <c r="R39" s="56">
        <v>6</v>
      </c>
      <c r="S39" s="56">
        <v>1</v>
      </c>
      <c r="T39" s="55">
        <v>0</v>
      </c>
      <c r="U39" s="55">
        <v>0</v>
      </c>
      <c r="V39" s="55">
        <v>0</v>
      </c>
      <c r="W39" s="55">
        <v>0</v>
      </c>
      <c r="X39" s="54" t="s">
        <v>307</v>
      </c>
    </row>
    <row r="40" spans="1:24" s="47" customFormat="1" ht="13.5" customHeight="1" x14ac:dyDescent="0.2">
      <c r="A40" s="54" t="s">
        <v>306</v>
      </c>
      <c r="B40" s="58">
        <f t="shared" si="1"/>
        <v>946</v>
      </c>
      <c r="C40" s="57">
        <v>139</v>
      </c>
      <c r="D40" s="57">
        <v>119</v>
      </c>
      <c r="E40" s="57">
        <v>89</v>
      </c>
      <c r="F40" s="57">
        <v>90</v>
      </c>
      <c r="G40" s="57">
        <v>103</v>
      </c>
      <c r="H40" s="57">
        <v>45</v>
      </c>
      <c r="I40" s="57">
        <v>53</v>
      </c>
      <c r="J40" s="57">
        <v>44</v>
      </c>
      <c r="K40" s="57">
        <v>57</v>
      </c>
      <c r="L40" s="56">
        <v>55</v>
      </c>
      <c r="M40" s="56">
        <v>64</v>
      </c>
      <c r="N40" s="56">
        <v>49</v>
      </c>
      <c r="O40" s="56">
        <v>16</v>
      </c>
      <c r="P40" s="56">
        <v>6</v>
      </c>
      <c r="Q40" s="56">
        <v>7</v>
      </c>
      <c r="R40" s="56">
        <v>6</v>
      </c>
      <c r="S40" s="56">
        <v>1</v>
      </c>
      <c r="T40" s="56">
        <v>3</v>
      </c>
      <c r="U40" s="55">
        <v>0</v>
      </c>
      <c r="V40" s="55">
        <v>0</v>
      </c>
      <c r="W40" s="55">
        <v>0</v>
      </c>
      <c r="X40" s="54" t="s">
        <v>306</v>
      </c>
    </row>
    <row r="41" spans="1:24" s="47" customFormat="1" ht="13.5" customHeight="1" x14ac:dyDescent="0.2">
      <c r="A41" s="54" t="s">
        <v>305</v>
      </c>
      <c r="B41" s="58">
        <f t="shared" si="1"/>
        <v>552</v>
      </c>
      <c r="C41" s="57">
        <v>144</v>
      </c>
      <c r="D41" s="57">
        <v>82</v>
      </c>
      <c r="E41" s="57">
        <v>59</v>
      </c>
      <c r="F41" s="57">
        <v>51</v>
      </c>
      <c r="G41" s="57">
        <v>31</v>
      </c>
      <c r="H41" s="57">
        <v>30</v>
      </c>
      <c r="I41" s="57">
        <v>29</v>
      </c>
      <c r="J41" s="57">
        <v>11</v>
      </c>
      <c r="K41" s="57">
        <v>24</v>
      </c>
      <c r="L41" s="56">
        <v>30</v>
      </c>
      <c r="M41" s="56">
        <v>22</v>
      </c>
      <c r="N41" s="56">
        <v>14</v>
      </c>
      <c r="O41" s="56">
        <v>6</v>
      </c>
      <c r="P41" s="56">
        <v>7</v>
      </c>
      <c r="Q41" s="56">
        <v>4</v>
      </c>
      <c r="R41" s="56">
        <v>3</v>
      </c>
      <c r="S41" s="56">
        <v>3</v>
      </c>
      <c r="T41" s="56">
        <v>2</v>
      </c>
      <c r="U41" s="55">
        <v>0</v>
      </c>
      <c r="V41" s="55">
        <v>0</v>
      </c>
      <c r="W41" s="55">
        <v>0</v>
      </c>
      <c r="X41" s="54" t="s">
        <v>305</v>
      </c>
    </row>
    <row r="42" spans="1:24" s="47" customFormat="1" ht="13.5" customHeight="1" x14ac:dyDescent="0.2">
      <c r="A42" s="54" t="s">
        <v>304</v>
      </c>
      <c r="B42" s="58">
        <f t="shared" si="1"/>
        <v>42</v>
      </c>
      <c r="C42" s="57">
        <v>12</v>
      </c>
      <c r="D42" s="57">
        <v>11</v>
      </c>
      <c r="E42" s="57">
        <v>4</v>
      </c>
      <c r="F42" s="57">
        <v>2</v>
      </c>
      <c r="G42" s="57">
        <v>2</v>
      </c>
      <c r="H42" s="57">
        <v>4</v>
      </c>
      <c r="I42" s="57">
        <v>1</v>
      </c>
      <c r="J42" s="57">
        <v>2</v>
      </c>
      <c r="K42" s="57">
        <v>1</v>
      </c>
      <c r="L42" s="345">
        <v>2</v>
      </c>
      <c r="M42" s="56">
        <v>1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  <c r="X42" s="54" t="s">
        <v>304</v>
      </c>
    </row>
    <row r="43" spans="1:24" s="47" customFormat="1" ht="13.5" customHeight="1" x14ac:dyDescent="0.2">
      <c r="A43" s="54" t="s">
        <v>303</v>
      </c>
      <c r="B43" s="58">
        <f t="shared" si="1"/>
        <v>609</v>
      </c>
      <c r="C43" s="57">
        <v>90</v>
      </c>
      <c r="D43" s="57">
        <v>79</v>
      </c>
      <c r="E43" s="57">
        <v>54</v>
      </c>
      <c r="F43" s="57">
        <v>51</v>
      </c>
      <c r="G43" s="57">
        <v>70</v>
      </c>
      <c r="H43" s="57">
        <v>28</v>
      </c>
      <c r="I43" s="57">
        <v>26</v>
      </c>
      <c r="J43" s="57">
        <v>41</v>
      </c>
      <c r="K43" s="57">
        <v>26</v>
      </c>
      <c r="L43" s="56">
        <v>34</v>
      </c>
      <c r="M43" s="56">
        <v>53</v>
      </c>
      <c r="N43" s="56">
        <v>21</v>
      </c>
      <c r="O43" s="56">
        <v>12</v>
      </c>
      <c r="P43" s="56">
        <v>7</v>
      </c>
      <c r="Q43" s="56">
        <v>6</v>
      </c>
      <c r="R43" s="56">
        <v>8</v>
      </c>
      <c r="S43" s="56">
        <v>3</v>
      </c>
      <c r="T43" s="55">
        <v>0</v>
      </c>
      <c r="U43" s="55">
        <v>0</v>
      </c>
      <c r="V43" s="55">
        <v>0</v>
      </c>
      <c r="W43" s="55">
        <v>0</v>
      </c>
      <c r="X43" s="54" t="s">
        <v>303</v>
      </c>
    </row>
    <row r="44" spans="1:24" s="47" customFormat="1" ht="13.5" customHeight="1" x14ac:dyDescent="0.2">
      <c r="A44" s="54" t="s">
        <v>302</v>
      </c>
      <c r="B44" s="58">
        <f t="shared" si="1"/>
        <v>958</v>
      </c>
      <c r="C44" s="57">
        <v>141</v>
      </c>
      <c r="D44" s="57">
        <v>96</v>
      </c>
      <c r="E44" s="57">
        <v>59</v>
      </c>
      <c r="F44" s="57">
        <v>55</v>
      </c>
      <c r="G44" s="57">
        <v>84</v>
      </c>
      <c r="H44" s="57">
        <v>41</v>
      </c>
      <c r="I44" s="57">
        <v>39</v>
      </c>
      <c r="J44" s="57">
        <v>62</v>
      </c>
      <c r="K44" s="57">
        <v>105</v>
      </c>
      <c r="L44" s="56">
        <v>100</v>
      </c>
      <c r="M44" s="56">
        <v>90</v>
      </c>
      <c r="N44" s="56">
        <v>44</v>
      </c>
      <c r="O44" s="56">
        <v>20</v>
      </c>
      <c r="P44" s="56">
        <v>10</v>
      </c>
      <c r="Q44" s="56">
        <v>4</v>
      </c>
      <c r="R44" s="56">
        <v>6</v>
      </c>
      <c r="S44" s="56">
        <v>2</v>
      </c>
      <c r="T44" s="55">
        <v>0</v>
      </c>
      <c r="U44" s="55">
        <v>0</v>
      </c>
      <c r="V44" s="55">
        <v>0</v>
      </c>
      <c r="W44" s="55">
        <v>0</v>
      </c>
      <c r="X44" s="54" t="s">
        <v>302</v>
      </c>
    </row>
    <row r="45" spans="1:24" s="47" customFormat="1" ht="13.5" customHeight="1" x14ac:dyDescent="0.2">
      <c r="A45" s="54" t="s">
        <v>301</v>
      </c>
      <c r="B45" s="58">
        <f t="shared" si="1"/>
        <v>864</v>
      </c>
      <c r="C45" s="57">
        <v>109</v>
      </c>
      <c r="D45" s="57">
        <v>104</v>
      </c>
      <c r="E45" s="57">
        <v>174</v>
      </c>
      <c r="F45" s="57">
        <v>74</v>
      </c>
      <c r="G45" s="57">
        <v>46</v>
      </c>
      <c r="H45" s="57">
        <v>34</v>
      </c>
      <c r="I45" s="57">
        <v>37</v>
      </c>
      <c r="J45" s="57">
        <v>31</v>
      </c>
      <c r="K45" s="57">
        <v>56</v>
      </c>
      <c r="L45" s="56">
        <v>57</v>
      </c>
      <c r="M45" s="56">
        <v>70</v>
      </c>
      <c r="N45" s="56">
        <v>34</v>
      </c>
      <c r="O45" s="56">
        <v>15</v>
      </c>
      <c r="P45" s="56">
        <v>11</v>
      </c>
      <c r="Q45" s="56">
        <v>3</v>
      </c>
      <c r="R45" s="56">
        <v>3</v>
      </c>
      <c r="S45" s="56">
        <v>4</v>
      </c>
      <c r="T45" s="56">
        <v>1</v>
      </c>
      <c r="U45" s="345">
        <v>1</v>
      </c>
      <c r="V45" s="32">
        <v>0</v>
      </c>
      <c r="W45" s="55">
        <v>0</v>
      </c>
      <c r="X45" s="54" t="s">
        <v>301</v>
      </c>
    </row>
    <row r="46" spans="1:24" s="47" customFormat="1" ht="13.5" customHeight="1" x14ac:dyDescent="0.2">
      <c r="A46" s="54" t="s">
        <v>300</v>
      </c>
      <c r="B46" s="58">
        <f t="shared" si="1"/>
        <v>3779</v>
      </c>
      <c r="C46" s="57">
        <v>1240</v>
      </c>
      <c r="D46" s="57">
        <v>451</v>
      </c>
      <c r="E46" s="57">
        <v>422</v>
      </c>
      <c r="F46" s="57">
        <v>262</v>
      </c>
      <c r="G46" s="57">
        <v>217</v>
      </c>
      <c r="H46" s="57">
        <v>147</v>
      </c>
      <c r="I46" s="57">
        <v>131</v>
      </c>
      <c r="J46" s="57">
        <v>131</v>
      </c>
      <c r="K46" s="57">
        <v>147</v>
      </c>
      <c r="L46" s="56">
        <v>128</v>
      </c>
      <c r="M46" s="56">
        <v>122</v>
      </c>
      <c r="N46" s="56">
        <v>106</v>
      </c>
      <c r="O46" s="56">
        <v>84</v>
      </c>
      <c r="P46" s="56">
        <v>64</v>
      </c>
      <c r="Q46" s="56">
        <v>54</v>
      </c>
      <c r="R46" s="56">
        <v>40</v>
      </c>
      <c r="S46" s="56">
        <v>18</v>
      </c>
      <c r="T46" s="56">
        <v>11</v>
      </c>
      <c r="U46" s="56">
        <v>3</v>
      </c>
      <c r="V46" s="346">
        <v>1</v>
      </c>
      <c r="W46" s="55">
        <v>0</v>
      </c>
      <c r="X46" s="54" t="s">
        <v>300</v>
      </c>
    </row>
    <row r="47" spans="1:24" s="47" customFormat="1" ht="13.5" customHeight="1" x14ac:dyDescent="0.2">
      <c r="A47" s="54" t="s">
        <v>299</v>
      </c>
      <c r="B47" s="58">
        <f t="shared" si="1"/>
        <v>3384</v>
      </c>
      <c r="C47" s="57">
        <v>902</v>
      </c>
      <c r="D47" s="57">
        <v>451</v>
      </c>
      <c r="E47" s="57">
        <v>312</v>
      </c>
      <c r="F47" s="57">
        <v>237</v>
      </c>
      <c r="G47" s="57">
        <v>227</v>
      </c>
      <c r="H47" s="57">
        <v>186</v>
      </c>
      <c r="I47" s="57">
        <v>146</v>
      </c>
      <c r="J47" s="57">
        <v>147</v>
      </c>
      <c r="K47" s="57">
        <v>149</v>
      </c>
      <c r="L47" s="56">
        <v>127</v>
      </c>
      <c r="M47" s="56">
        <v>130</v>
      </c>
      <c r="N47" s="56">
        <v>107</v>
      </c>
      <c r="O47" s="56">
        <v>89</v>
      </c>
      <c r="P47" s="56">
        <v>55</v>
      </c>
      <c r="Q47" s="56">
        <v>46</v>
      </c>
      <c r="R47" s="56">
        <v>30</v>
      </c>
      <c r="S47" s="56">
        <v>23</v>
      </c>
      <c r="T47" s="56">
        <v>14</v>
      </c>
      <c r="U47" s="56">
        <v>3</v>
      </c>
      <c r="V47" s="56">
        <v>3</v>
      </c>
      <c r="W47" s="55">
        <v>0</v>
      </c>
      <c r="X47" s="54" t="s">
        <v>299</v>
      </c>
    </row>
    <row r="48" spans="1:24" s="47" customFormat="1" ht="13.5" customHeight="1" x14ac:dyDescent="0.2">
      <c r="A48" s="54" t="s">
        <v>298</v>
      </c>
      <c r="B48" s="58">
        <f t="shared" si="1"/>
        <v>5131</v>
      </c>
      <c r="C48" s="57">
        <v>1320</v>
      </c>
      <c r="D48" s="57">
        <v>724</v>
      </c>
      <c r="E48" s="57">
        <v>436</v>
      </c>
      <c r="F48" s="57">
        <v>403</v>
      </c>
      <c r="G48" s="57">
        <v>340</v>
      </c>
      <c r="H48" s="57">
        <v>312</v>
      </c>
      <c r="I48" s="57">
        <v>250</v>
      </c>
      <c r="J48" s="57">
        <v>212</v>
      </c>
      <c r="K48" s="57">
        <v>191</v>
      </c>
      <c r="L48" s="56">
        <v>194</v>
      </c>
      <c r="M48" s="56">
        <v>214</v>
      </c>
      <c r="N48" s="56">
        <v>205</v>
      </c>
      <c r="O48" s="56">
        <v>133</v>
      </c>
      <c r="P48" s="56">
        <v>71</v>
      </c>
      <c r="Q48" s="56">
        <v>45</v>
      </c>
      <c r="R48" s="56">
        <v>37</v>
      </c>
      <c r="S48" s="56">
        <v>25</v>
      </c>
      <c r="T48" s="56">
        <v>13</v>
      </c>
      <c r="U48" s="56">
        <v>5</v>
      </c>
      <c r="V48" s="56">
        <v>1</v>
      </c>
      <c r="W48" s="55">
        <v>0</v>
      </c>
      <c r="X48" s="54" t="s">
        <v>298</v>
      </c>
    </row>
    <row r="49" spans="1:24" s="47" customFormat="1" ht="13.5" customHeight="1" x14ac:dyDescent="0.2">
      <c r="A49" s="54" t="s">
        <v>297</v>
      </c>
      <c r="B49" s="58">
        <f t="shared" si="1"/>
        <v>1924</v>
      </c>
      <c r="C49" s="57">
        <v>364</v>
      </c>
      <c r="D49" s="57">
        <v>218</v>
      </c>
      <c r="E49" s="57">
        <v>193</v>
      </c>
      <c r="F49" s="57">
        <v>195</v>
      </c>
      <c r="G49" s="57">
        <v>115</v>
      </c>
      <c r="H49" s="57">
        <v>99</v>
      </c>
      <c r="I49" s="57">
        <v>103</v>
      </c>
      <c r="J49" s="57">
        <v>85</v>
      </c>
      <c r="K49" s="57">
        <v>88</v>
      </c>
      <c r="L49" s="56">
        <v>101</v>
      </c>
      <c r="M49" s="56">
        <v>83</v>
      </c>
      <c r="N49" s="56">
        <v>77</v>
      </c>
      <c r="O49" s="56">
        <v>51</v>
      </c>
      <c r="P49" s="56">
        <v>62</v>
      </c>
      <c r="Q49" s="56">
        <v>40</v>
      </c>
      <c r="R49" s="56">
        <v>23</v>
      </c>
      <c r="S49" s="56">
        <v>16</v>
      </c>
      <c r="T49" s="56">
        <v>7</v>
      </c>
      <c r="U49" s="56">
        <v>4</v>
      </c>
      <c r="V49" s="55">
        <v>0</v>
      </c>
      <c r="W49" s="55">
        <v>0</v>
      </c>
      <c r="X49" s="54" t="s">
        <v>297</v>
      </c>
    </row>
    <row r="50" spans="1:24" s="47" customFormat="1" ht="13.5" customHeight="1" x14ac:dyDescent="0.2">
      <c r="A50" s="54" t="s">
        <v>296</v>
      </c>
      <c r="B50" s="58">
        <f t="shared" si="1"/>
        <v>2431</v>
      </c>
      <c r="C50" s="57">
        <v>648</v>
      </c>
      <c r="D50" s="57">
        <v>265</v>
      </c>
      <c r="E50" s="57">
        <v>255</v>
      </c>
      <c r="F50" s="57">
        <v>183</v>
      </c>
      <c r="G50" s="57">
        <v>165</v>
      </c>
      <c r="H50" s="57">
        <v>150</v>
      </c>
      <c r="I50" s="57">
        <v>118</v>
      </c>
      <c r="J50" s="57">
        <v>100</v>
      </c>
      <c r="K50" s="57">
        <v>100</v>
      </c>
      <c r="L50" s="56">
        <v>86</v>
      </c>
      <c r="M50" s="56">
        <v>73</v>
      </c>
      <c r="N50" s="56">
        <v>74</v>
      </c>
      <c r="O50" s="56">
        <v>66</v>
      </c>
      <c r="P50" s="56">
        <v>58</v>
      </c>
      <c r="Q50" s="56">
        <v>38</v>
      </c>
      <c r="R50" s="56">
        <v>14</v>
      </c>
      <c r="S50" s="56">
        <v>19</v>
      </c>
      <c r="T50" s="56">
        <v>12</v>
      </c>
      <c r="U50" s="56">
        <v>6</v>
      </c>
      <c r="V50" s="56">
        <v>1</v>
      </c>
      <c r="W50" s="55">
        <v>0</v>
      </c>
      <c r="X50" s="54" t="s">
        <v>296</v>
      </c>
    </row>
    <row r="51" spans="1:24" s="47" customFormat="1" ht="13.5" customHeight="1" x14ac:dyDescent="0.2">
      <c r="A51" s="54" t="s">
        <v>295</v>
      </c>
      <c r="B51" s="58">
        <f t="shared" si="1"/>
        <v>2233</v>
      </c>
      <c r="C51" s="57">
        <v>386</v>
      </c>
      <c r="D51" s="57">
        <v>292</v>
      </c>
      <c r="E51" s="57">
        <v>186</v>
      </c>
      <c r="F51" s="57">
        <v>186</v>
      </c>
      <c r="G51" s="57">
        <v>135</v>
      </c>
      <c r="H51" s="57">
        <v>104</v>
      </c>
      <c r="I51" s="57">
        <v>105</v>
      </c>
      <c r="J51" s="57">
        <v>97</v>
      </c>
      <c r="K51" s="57">
        <v>105</v>
      </c>
      <c r="L51" s="56">
        <v>121</v>
      </c>
      <c r="M51" s="56">
        <v>100</v>
      </c>
      <c r="N51" s="56">
        <v>107</v>
      </c>
      <c r="O51" s="56">
        <v>95</v>
      </c>
      <c r="P51" s="56">
        <v>78</v>
      </c>
      <c r="Q51" s="56">
        <v>68</v>
      </c>
      <c r="R51" s="56">
        <v>24</v>
      </c>
      <c r="S51" s="56">
        <v>18</v>
      </c>
      <c r="T51" s="56">
        <v>17</v>
      </c>
      <c r="U51" s="56">
        <v>8</v>
      </c>
      <c r="V51" s="56">
        <v>1</v>
      </c>
      <c r="W51" s="55">
        <v>0</v>
      </c>
      <c r="X51" s="54" t="s">
        <v>295</v>
      </c>
    </row>
    <row r="52" spans="1:24" s="47" customFormat="1" ht="13.5" customHeight="1" x14ac:dyDescent="0.2">
      <c r="A52" s="54" t="s">
        <v>294</v>
      </c>
      <c r="B52" s="58">
        <f t="shared" si="1"/>
        <v>2440</v>
      </c>
      <c r="C52" s="57">
        <v>501</v>
      </c>
      <c r="D52" s="57">
        <v>314</v>
      </c>
      <c r="E52" s="57">
        <v>231</v>
      </c>
      <c r="F52" s="57">
        <v>176</v>
      </c>
      <c r="G52" s="57">
        <v>137</v>
      </c>
      <c r="H52" s="57">
        <v>156</v>
      </c>
      <c r="I52" s="57">
        <v>123</v>
      </c>
      <c r="J52" s="57">
        <v>106</v>
      </c>
      <c r="K52" s="57">
        <v>109</v>
      </c>
      <c r="L52" s="56">
        <v>84</v>
      </c>
      <c r="M52" s="56">
        <v>134</v>
      </c>
      <c r="N52" s="56">
        <v>111</v>
      </c>
      <c r="O52" s="56">
        <v>73</v>
      </c>
      <c r="P52" s="56">
        <v>66</v>
      </c>
      <c r="Q52" s="56">
        <v>57</v>
      </c>
      <c r="R52" s="56">
        <v>31</v>
      </c>
      <c r="S52" s="56">
        <v>19</v>
      </c>
      <c r="T52" s="56">
        <v>10</v>
      </c>
      <c r="U52" s="56">
        <v>1</v>
      </c>
      <c r="V52" s="32">
        <v>0</v>
      </c>
      <c r="W52" s="345">
        <v>1</v>
      </c>
      <c r="X52" s="54" t="s">
        <v>294</v>
      </c>
    </row>
    <row r="53" spans="1:24" s="47" customFormat="1" ht="13.5" customHeight="1" x14ac:dyDescent="0.2">
      <c r="A53" s="54" t="s">
        <v>293</v>
      </c>
      <c r="B53" s="58">
        <f t="shared" si="1"/>
        <v>4055</v>
      </c>
      <c r="C53" s="57">
        <v>815</v>
      </c>
      <c r="D53" s="57">
        <v>613</v>
      </c>
      <c r="E53" s="57">
        <v>533</v>
      </c>
      <c r="F53" s="57">
        <v>285</v>
      </c>
      <c r="G53" s="57">
        <v>288</v>
      </c>
      <c r="H53" s="57">
        <v>237</v>
      </c>
      <c r="I53" s="57">
        <v>203</v>
      </c>
      <c r="J53" s="57">
        <v>194</v>
      </c>
      <c r="K53" s="57">
        <v>149</v>
      </c>
      <c r="L53" s="56">
        <v>174</v>
      </c>
      <c r="M53" s="56">
        <v>163</v>
      </c>
      <c r="N53" s="56">
        <v>119</v>
      </c>
      <c r="O53" s="56">
        <v>94</v>
      </c>
      <c r="P53" s="56">
        <v>79</v>
      </c>
      <c r="Q53" s="56">
        <v>54</v>
      </c>
      <c r="R53" s="56">
        <v>31</v>
      </c>
      <c r="S53" s="56">
        <v>11</v>
      </c>
      <c r="T53" s="56">
        <v>12</v>
      </c>
      <c r="U53" s="56">
        <v>1</v>
      </c>
      <c r="V53" s="55">
        <v>0</v>
      </c>
      <c r="W53" s="55">
        <v>0</v>
      </c>
      <c r="X53" s="54" t="s">
        <v>293</v>
      </c>
    </row>
    <row r="54" spans="1:24" s="47" customFormat="1" ht="13.5" customHeight="1" x14ac:dyDescent="0.2">
      <c r="A54" s="54" t="s">
        <v>292</v>
      </c>
      <c r="B54" s="58">
        <f t="shared" si="1"/>
        <v>3548</v>
      </c>
      <c r="C54" s="57">
        <v>607</v>
      </c>
      <c r="D54" s="57">
        <v>403</v>
      </c>
      <c r="E54" s="57">
        <v>270</v>
      </c>
      <c r="F54" s="57">
        <v>313</v>
      </c>
      <c r="G54" s="57">
        <v>404</v>
      </c>
      <c r="H54" s="57">
        <v>272</v>
      </c>
      <c r="I54" s="57">
        <v>202</v>
      </c>
      <c r="J54" s="57">
        <v>186</v>
      </c>
      <c r="K54" s="57">
        <v>157</v>
      </c>
      <c r="L54" s="56">
        <v>153</v>
      </c>
      <c r="M54" s="56">
        <v>159</v>
      </c>
      <c r="N54" s="56">
        <v>104</v>
      </c>
      <c r="O54" s="56">
        <v>92</v>
      </c>
      <c r="P54" s="56">
        <v>70</v>
      </c>
      <c r="Q54" s="56">
        <v>80</v>
      </c>
      <c r="R54" s="56">
        <v>40</v>
      </c>
      <c r="S54" s="56">
        <v>14</v>
      </c>
      <c r="T54" s="56">
        <v>15</v>
      </c>
      <c r="U54" s="56">
        <v>6</v>
      </c>
      <c r="V54" s="56">
        <v>1</v>
      </c>
      <c r="W54" s="55">
        <v>0</v>
      </c>
      <c r="X54" s="54" t="s">
        <v>292</v>
      </c>
    </row>
    <row r="55" spans="1:24" s="47" customFormat="1" ht="13.5" customHeight="1" x14ac:dyDescent="0.2">
      <c r="A55" s="54" t="s">
        <v>291</v>
      </c>
      <c r="B55" s="58">
        <f t="shared" si="1"/>
        <v>4998</v>
      </c>
      <c r="C55" s="57">
        <v>993</v>
      </c>
      <c r="D55" s="57">
        <v>628</v>
      </c>
      <c r="E55" s="57">
        <v>465</v>
      </c>
      <c r="F55" s="57">
        <v>705</v>
      </c>
      <c r="G55" s="57">
        <v>396</v>
      </c>
      <c r="H55" s="57">
        <v>276</v>
      </c>
      <c r="I55" s="57">
        <v>249</v>
      </c>
      <c r="J55" s="57">
        <v>253</v>
      </c>
      <c r="K55" s="57">
        <v>219</v>
      </c>
      <c r="L55" s="56">
        <v>206</v>
      </c>
      <c r="M55" s="56">
        <v>194</v>
      </c>
      <c r="N55" s="56">
        <v>123</v>
      </c>
      <c r="O55" s="56">
        <v>99</v>
      </c>
      <c r="P55" s="56">
        <v>61</v>
      </c>
      <c r="Q55" s="56">
        <v>57</v>
      </c>
      <c r="R55" s="56">
        <v>24</v>
      </c>
      <c r="S55" s="56">
        <v>26</v>
      </c>
      <c r="T55" s="56">
        <v>21</v>
      </c>
      <c r="U55" s="56">
        <v>3</v>
      </c>
      <c r="V55" s="55">
        <v>0</v>
      </c>
      <c r="W55" s="55">
        <v>0</v>
      </c>
      <c r="X55" s="54" t="s">
        <v>291</v>
      </c>
    </row>
    <row r="56" spans="1:24" s="47" customFormat="1" ht="13.5" customHeight="1" x14ac:dyDescent="0.2">
      <c r="A56" s="54" t="s">
        <v>290</v>
      </c>
      <c r="B56" s="58">
        <f t="shared" si="1"/>
        <v>3708</v>
      </c>
      <c r="C56" s="57">
        <v>432</v>
      </c>
      <c r="D56" s="57">
        <v>679</v>
      </c>
      <c r="E56" s="57">
        <v>1139</v>
      </c>
      <c r="F56" s="57">
        <v>265</v>
      </c>
      <c r="G56" s="57">
        <v>156</v>
      </c>
      <c r="H56" s="57">
        <v>120</v>
      </c>
      <c r="I56" s="57">
        <v>101</v>
      </c>
      <c r="J56" s="57">
        <v>154</v>
      </c>
      <c r="K56" s="57">
        <v>182</v>
      </c>
      <c r="L56" s="56">
        <v>94</v>
      </c>
      <c r="M56" s="56">
        <v>112</v>
      </c>
      <c r="N56" s="56">
        <v>99</v>
      </c>
      <c r="O56" s="56">
        <v>58</v>
      </c>
      <c r="P56" s="56">
        <v>44</v>
      </c>
      <c r="Q56" s="56">
        <v>31</v>
      </c>
      <c r="R56" s="56">
        <v>19</v>
      </c>
      <c r="S56" s="56">
        <v>11</v>
      </c>
      <c r="T56" s="56">
        <v>6</v>
      </c>
      <c r="U56" s="56">
        <v>5</v>
      </c>
      <c r="V56" s="56">
        <v>1</v>
      </c>
      <c r="W56" s="55">
        <v>0</v>
      </c>
      <c r="X56" s="54" t="s">
        <v>290</v>
      </c>
    </row>
    <row r="57" spans="1:24" s="47" customFormat="1" ht="13.5" customHeight="1" x14ac:dyDescent="0.2">
      <c r="A57" s="54" t="s">
        <v>289</v>
      </c>
      <c r="B57" s="58">
        <f t="shared" si="1"/>
        <v>7082</v>
      </c>
      <c r="C57" s="57">
        <v>1726</v>
      </c>
      <c r="D57" s="57">
        <v>981</v>
      </c>
      <c r="E57" s="57">
        <v>774</v>
      </c>
      <c r="F57" s="57">
        <v>498</v>
      </c>
      <c r="G57" s="57">
        <v>420</v>
      </c>
      <c r="H57" s="57">
        <v>387</v>
      </c>
      <c r="I57" s="57">
        <v>282</v>
      </c>
      <c r="J57" s="57">
        <v>279</v>
      </c>
      <c r="K57" s="57">
        <v>277</v>
      </c>
      <c r="L57" s="56">
        <v>281</v>
      </c>
      <c r="M57" s="56">
        <v>365</v>
      </c>
      <c r="N57" s="56">
        <v>285</v>
      </c>
      <c r="O57" s="56">
        <v>200</v>
      </c>
      <c r="P57" s="56">
        <v>119</v>
      </c>
      <c r="Q57" s="56">
        <v>77</v>
      </c>
      <c r="R57" s="56">
        <v>54</v>
      </c>
      <c r="S57" s="56">
        <v>39</v>
      </c>
      <c r="T57" s="56">
        <v>20</v>
      </c>
      <c r="U57" s="56">
        <v>15</v>
      </c>
      <c r="V57" s="56">
        <v>2</v>
      </c>
      <c r="W57" s="345">
        <v>1</v>
      </c>
      <c r="X57" s="54" t="s">
        <v>289</v>
      </c>
    </row>
    <row r="58" spans="1:24" s="47" customFormat="1" ht="13.5" customHeight="1" x14ac:dyDescent="0.2">
      <c r="A58" s="54" t="s">
        <v>288</v>
      </c>
      <c r="B58" s="58">
        <f t="shared" si="1"/>
        <v>5124</v>
      </c>
      <c r="C58" s="57">
        <v>1251</v>
      </c>
      <c r="D58" s="57">
        <v>977</v>
      </c>
      <c r="E58" s="57">
        <v>425</v>
      </c>
      <c r="F58" s="57">
        <v>365</v>
      </c>
      <c r="G58" s="57">
        <v>276</v>
      </c>
      <c r="H58" s="57">
        <v>292</v>
      </c>
      <c r="I58" s="57">
        <v>246</v>
      </c>
      <c r="J58" s="57">
        <v>273</v>
      </c>
      <c r="K58" s="57">
        <v>156</v>
      </c>
      <c r="L58" s="56">
        <v>186</v>
      </c>
      <c r="M58" s="56">
        <v>233</v>
      </c>
      <c r="N58" s="56">
        <v>188</v>
      </c>
      <c r="O58" s="56">
        <v>86</v>
      </c>
      <c r="P58" s="56">
        <v>70</v>
      </c>
      <c r="Q58" s="56">
        <v>38</v>
      </c>
      <c r="R58" s="56">
        <v>32</v>
      </c>
      <c r="S58" s="56">
        <v>20</v>
      </c>
      <c r="T58" s="56">
        <v>6</v>
      </c>
      <c r="U58" s="56">
        <v>3</v>
      </c>
      <c r="V58" s="56">
        <v>1</v>
      </c>
      <c r="W58" s="55">
        <v>0</v>
      </c>
      <c r="X58" s="54" t="s">
        <v>288</v>
      </c>
    </row>
    <row r="59" spans="1:24" s="47" customFormat="1" ht="13.5" customHeight="1" x14ac:dyDescent="0.2">
      <c r="A59" s="54" t="s">
        <v>287</v>
      </c>
      <c r="B59" s="58">
        <f t="shared" si="1"/>
        <v>3519</v>
      </c>
      <c r="C59" s="57">
        <v>563</v>
      </c>
      <c r="D59" s="57">
        <v>418</v>
      </c>
      <c r="E59" s="57">
        <v>265</v>
      </c>
      <c r="F59" s="57">
        <v>291</v>
      </c>
      <c r="G59" s="57">
        <v>262</v>
      </c>
      <c r="H59" s="57">
        <v>217</v>
      </c>
      <c r="I59" s="57">
        <v>182</v>
      </c>
      <c r="J59" s="57">
        <v>193</v>
      </c>
      <c r="K59" s="57">
        <v>285</v>
      </c>
      <c r="L59" s="56">
        <v>175</v>
      </c>
      <c r="M59" s="56">
        <v>240</v>
      </c>
      <c r="N59" s="56">
        <v>196</v>
      </c>
      <c r="O59" s="56">
        <v>98</v>
      </c>
      <c r="P59" s="56">
        <v>45</v>
      </c>
      <c r="Q59" s="56">
        <v>39</v>
      </c>
      <c r="R59" s="56">
        <v>21</v>
      </c>
      <c r="S59" s="56">
        <v>16</v>
      </c>
      <c r="T59" s="56">
        <v>11</v>
      </c>
      <c r="U59" s="56">
        <v>2</v>
      </c>
      <c r="V59" s="55">
        <v>0</v>
      </c>
      <c r="W59" s="55">
        <v>0</v>
      </c>
      <c r="X59" s="54" t="s">
        <v>287</v>
      </c>
    </row>
    <row r="60" spans="1:24" s="47" customFormat="1" ht="13.5" customHeight="1" x14ac:dyDescent="0.2">
      <c r="A60" s="54" t="s">
        <v>286</v>
      </c>
      <c r="B60" s="58">
        <f t="shared" si="1"/>
        <v>4684</v>
      </c>
      <c r="C60" s="57">
        <v>1111</v>
      </c>
      <c r="D60" s="57">
        <v>688</v>
      </c>
      <c r="E60" s="57">
        <v>439</v>
      </c>
      <c r="F60" s="57">
        <v>396</v>
      </c>
      <c r="G60" s="57">
        <v>361</v>
      </c>
      <c r="H60" s="57">
        <v>271</v>
      </c>
      <c r="I60" s="57">
        <v>274</v>
      </c>
      <c r="J60" s="57">
        <v>222</v>
      </c>
      <c r="K60" s="57">
        <v>298</v>
      </c>
      <c r="L60" s="56">
        <v>186</v>
      </c>
      <c r="M60" s="56">
        <v>145</v>
      </c>
      <c r="N60" s="56">
        <v>91</v>
      </c>
      <c r="O60" s="56">
        <v>75</v>
      </c>
      <c r="P60" s="56">
        <v>59</v>
      </c>
      <c r="Q60" s="56">
        <v>29</v>
      </c>
      <c r="R60" s="56">
        <v>20</v>
      </c>
      <c r="S60" s="56">
        <v>11</v>
      </c>
      <c r="T60" s="56">
        <v>6</v>
      </c>
      <c r="U60" s="56">
        <v>2</v>
      </c>
      <c r="V60" s="32">
        <v>0</v>
      </c>
      <c r="W60" s="55">
        <v>0</v>
      </c>
      <c r="X60" s="54" t="s">
        <v>286</v>
      </c>
    </row>
    <row r="61" spans="1:24" s="47" customFormat="1" ht="13.5" customHeight="1" x14ac:dyDescent="0.2">
      <c r="A61" s="54" t="s">
        <v>285</v>
      </c>
      <c r="B61" s="58">
        <f t="shared" si="1"/>
        <v>2231</v>
      </c>
      <c r="C61" s="57">
        <v>256</v>
      </c>
      <c r="D61" s="57">
        <v>237</v>
      </c>
      <c r="E61" s="57">
        <v>220</v>
      </c>
      <c r="F61" s="57">
        <v>211</v>
      </c>
      <c r="G61" s="57">
        <v>197</v>
      </c>
      <c r="H61" s="57">
        <v>160</v>
      </c>
      <c r="I61" s="57">
        <v>179</v>
      </c>
      <c r="J61" s="57">
        <v>156</v>
      </c>
      <c r="K61" s="57">
        <v>294</v>
      </c>
      <c r="L61" s="56">
        <v>95</v>
      </c>
      <c r="M61" s="56">
        <v>96</v>
      </c>
      <c r="N61" s="56">
        <v>48</v>
      </c>
      <c r="O61" s="56">
        <v>32</v>
      </c>
      <c r="P61" s="56">
        <v>20</v>
      </c>
      <c r="Q61" s="56">
        <v>12</v>
      </c>
      <c r="R61" s="56">
        <v>13</v>
      </c>
      <c r="S61" s="56">
        <v>4</v>
      </c>
      <c r="T61" s="56">
        <v>1</v>
      </c>
      <c r="U61" s="55">
        <v>0</v>
      </c>
      <c r="V61" s="55">
        <v>0</v>
      </c>
      <c r="W61" s="55">
        <v>0</v>
      </c>
      <c r="X61" s="54" t="s">
        <v>285</v>
      </c>
    </row>
    <row r="62" spans="1:24" s="47" customFormat="1" ht="13.5" customHeight="1" x14ac:dyDescent="0.2">
      <c r="A62" s="54" t="s">
        <v>284</v>
      </c>
      <c r="B62" s="58">
        <f t="shared" si="1"/>
        <v>3949</v>
      </c>
      <c r="C62" s="57">
        <v>688</v>
      </c>
      <c r="D62" s="57">
        <v>503</v>
      </c>
      <c r="E62" s="57">
        <v>551</v>
      </c>
      <c r="F62" s="57">
        <v>403</v>
      </c>
      <c r="G62" s="57">
        <v>348</v>
      </c>
      <c r="H62" s="57">
        <v>305</v>
      </c>
      <c r="I62" s="57">
        <v>270</v>
      </c>
      <c r="J62" s="57">
        <v>176</v>
      </c>
      <c r="K62" s="57">
        <v>181</v>
      </c>
      <c r="L62" s="56">
        <v>189</v>
      </c>
      <c r="M62" s="56">
        <v>157</v>
      </c>
      <c r="N62" s="56">
        <v>89</v>
      </c>
      <c r="O62" s="56">
        <v>28</v>
      </c>
      <c r="P62" s="56">
        <v>25</v>
      </c>
      <c r="Q62" s="56">
        <v>16</v>
      </c>
      <c r="R62" s="56">
        <v>8</v>
      </c>
      <c r="S62" s="56">
        <v>4</v>
      </c>
      <c r="T62" s="56">
        <v>5</v>
      </c>
      <c r="U62" s="56">
        <v>2</v>
      </c>
      <c r="V62" s="56">
        <v>1</v>
      </c>
      <c r="W62" s="32">
        <v>0</v>
      </c>
      <c r="X62" s="54" t="s">
        <v>284</v>
      </c>
    </row>
    <row r="63" spans="1:24" s="47" customFormat="1" ht="13.5" customHeight="1" x14ac:dyDescent="0.2">
      <c r="A63" s="54" t="s">
        <v>283</v>
      </c>
      <c r="B63" s="58">
        <f t="shared" si="1"/>
        <v>1834</v>
      </c>
      <c r="C63" s="57">
        <v>444</v>
      </c>
      <c r="D63" s="57">
        <v>264</v>
      </c>
      <c r="E63" s="57">
        <v>210</v>
      </c>
      <c r="F63" s="57">
        <v>150</v>
      </c>
      <c r="G63" s="57">
        <v>191</v>
      </c>
      <c r="H63" s="57">
        <v>143</v>
      </c>
      <c r="I63" s="57">
        <v>82</v>
      </c>
      <c r="J63" s="57">
        <v>80</v>
      </c>
      <c r="K63" s="57">
        <v>64</v>
      </c>
      <c r="L63" s="56">
        <v>83</v>
      </c>
      <c r="M63" s="56">
        <v>54</v>
      </c>
      <c r="N63" s="56">
        <v>32</v>
      </c>
      <c r="O63" s="56">
        <v>16</v>
      </c>
      <c r="P63" s="56">
        <v>8</v>
      </c>
      <c r="Q63" s="56">
        <v>10</v>
      </c>
      <c r="R63" s="56">
        <v>1</v>
      </c>
      <c r="S63" s="56">
        <v>2</v>
      </c>
      <c r="T63" s="55">
        <v>0</v>
      </c>
      <c r="U63" s="55">
        <v>0</v>
      </c>
      <c r="V63" s="55">
        <v>0</v>
      </c>
      <c r="W63" s="55">
        <v>0</v>
      </c>
      <c r="X63" s="54" t="s">
        <v>283</v>
      </c>
    </row>
    <row r="64" spans="1:24" s="60" customFormat="1" ht="13.5" customHeight="1" x14ac:dyDescent="0.2">
      <c r="A64" s="53" t="s">
        <v>282</v>
      </c>
      <c r="B64" s="63">
        <f t="shared" si="1"/>
        <v>3870</v>
      </c>
      <c r="C64" s="62">
        <v>760</v>
      </c>
      <c r="D64" s="62">
        <v>517</v>
      </c>
      <c r="E64" s="62">
        <v>364</v>
      </c>
      <c r="F64" s="62">
        <v>374</v>
      </c>
      <c r="G64" s="62">
        <v>325</v>
      </c>
      <c r="H64" s="62">
        <v>320</v>
      </c>
      <c r="I64" s="62">
        <v>231</v>
      </c>
      <c r="J64" s="62">
        <v>224</v>
      </c>
      <c r="K64" s="62">
        <v>235</v>
      </c>
      <c r="L64" s="61">
        <v>195</v>
      </c>
      <c r="M64" s="61">
        <v>141</v>
      </c>
      <c r="N64" s="61">
        <v>108</v>
      </c>
      <c r="O64" s="61">
        <v>26</v>
      </c>
      <c r="P64" s="61">
        <v>21</v>
      </c>
      <c r="Q64" s="61">
        <v>12</v>
      </c>
      <c r="R64" s="61">
        <v>8</v>
      </c>
      <c r="S64" s="61">
        <v>6</v>
      </c>
      <c r="T64" s="61">
        <v>3</v>
      </c>
      <c r="U64" s="52">
        <v>0</v>
      </c>
      <c r="V64" s="52">
        <v>0</v>
      </c>
      <c r="W64" s="52">
        <v>0</v>
      </c>
      <c r="X64" s="53" t="s">
        <v>282</v>
      </c>
    </row>
    <row r="65" spans="1:24" s="47" customFormat="1" ht="13.5" customHeight="1" x14ac:dyDescent="0.2">
      <c r="A65" s="54" t="s">
        <v>281</v>
      </c>
      <c r="B65" s="58">
        <f t="shared" si="1"/>
        <v>1987</v>
      </c>
      <c r="C65" s="57">
        <v>241</v>
      </c>
      <c r="D65" s="57">
        <v>250</v>
      </c>
      <c r="E65" s="57">
        <v>166</v>
      </c>
      <c r="F65" s="57">
        <v>239</v>
      </c>
      <c r="G65" s="57">
        <v>161</v>
      </c>
      <c r="H65" s="57">
        <v>108</v>
      </c>
      <c r="I65" s="57">
        <v>86</v>
      </c>
      <c r="J65" s="57">
        <v>96</v>
      </c>
      <c r="K65" s="57">
        <v>76</v>
      </c>
      <c r="L65" s="56">
        <v>111</v>
      </c>
      <c r="M65" s="56">
        <v>122</v>
      </c>
      <c r="N65" s="56">
        <v>105</v>
      </c>
      <c r="O65" s="56">
        <v>84</v>
      </c>
      <c r="P65" s="56">
        <v>44</v>
      </c>
      <c r="Q65" s="56">
        <v>39</v>
      </c>
      <c r="R65" s="56">
        <v>23</v>
      </c>
      <c r="S65" s="56">
        <v>22</v>
      </c>
      <c r="T65" s="56">
        <v>7</v>
      </c>
      <c r="U65" s="56">
        <v>3</v>
      </c>
      <c r="V65" s="56">
        <v>4</v>
      </c>
      <c r="W65" s="55">
        <v>0</v>
      </c>
      <c r="X65" s="54" t="s">
        <v>281</v>
      </c>
    </row>
    <row r="66" spans="1:24" s="47" customFormat="1" ht="13.5" customHeight="1" x14ac:dyDescent="0.2">
      <c r="A66" s="54" t="s">
        <v>280</v>
      </c>
      <c r="B66" s="58">
        <f t="shared" si="1"/>
        <v>4204</v>
      </c>
      <c r="C66" s="57">
        <v>622</v>
      </c>
      <c r="D66" s="57">
        <v>513</v>
      </c>
      <c r="E66" s="57">
        <v>384</v>
      </c>
      <c r="F66" s="57">
        <v>437</v>
      </c>
      <c r="G66" s="57">
        <v>339</v>
      </c>
      <c r="H66" s="57">
        <v>295</v>
      </c>
      <c r="I66" s="57">
        <v>208</v>
      </c>
      <c r="J66" s="57">
        <v>191</v>
      </c>
      <c r="K66" s="57">
        <v>189</v>
      </c>
      <c r="L66" s="56">
        <v>231</v>
      </c>
      <c r="M66" s="56">
        <v>237</v>
      </c>
      <c r="N66" s="56">
        <v>183</v>
      </c>
      <c r="O66" s="56">
        <v>115</v>
      </c>
      <c r="P66" s="56">
        <v>89</v>
      </c>
      <c r="Q66" s="56">
        <v>74</v>
      </c>
      <c r="R66" s="56">
        <v>44</v>
      </c>
      <c r="S66" s="56">
        <v>35</v>
      </c>
      <c r="T66" s="56">
        <v>12</v>
      </c>
      <c r="U66" s="56">
        <v>6</v>
      </c>
      <c r="V66" s="55">
        <v>0</v>
      </c>
      <c r="W66" s="55">
        <v>0</v>
      </c>
      <c r="X66" s="54" t="s">
        <v>280</v>
      </c>
    </row>
    <row r="67" spans="1:24" s="47" customFormat="1" ht="13.5" customHeight="1" x14ac:dyDescent="0.2">
      <c r="A67" s="54" t="s">
        <v>279</v>
      </c>
      <c r="B67" s="58">
        <f t="shared" si="1"/>
        <v>2992</v>
      </c>
      <c r="C67" s="57">
        <v>565</v>
      </c>
      <c r="D67" s="57">
        <v>1031</v>
      </c>
      <c r="E67" s="57">
        <v>256</v>
      </c>
      <c r="F67" s="57">
        <v>346</v>
      </c>
      <c r="G67" s="57">
        <v>158</v>
      </c>
      <c r="H67" s="57">
        <v>128</v>
      </c>
      <c r="I67" s="57">
        <v>77</v>
      </c>
      <c r="J67" s="57">
        <v>184</v>
      </c>
      <c r="K67" s="57">
        <v>44</v>
      </c>
      <c r="L67" s="56">
        <v>68</v>
      </c>
      <c r="M67" s="56">
        <v>57</v>
      </c>
      <c r="N67" s="56">
        <v>35</v>
      </c>
      <c r="O67" s="56">
        <v>11</v>
      </c>
      <c r="P67" s="56">
        <v>17</v>
      </c>
      <c r="Q67" s="56">
        <v>8</v>
      </c>
      <c r="R67" s="56">
        <v>2</v>
      </c>
      <c r="S67" s="345">
        <v>2</v>
      </c>
      <c r="T67" s="32">
        <v>0</v>
      </c>
      <c r="U67" s="56">
        <v>2</v>
      </c>
      <c r="V67" s="345">
        <v>1</v>
      </c>
      <c r="W67" s="55">
        <v>0</v>
      </c>
      <c r="X67" s="54" t="s">
        <v>279</v>
      </c>
    </row>
    <row r="68" spans="1:24" s="47" customFormat="1" ht="13.5" customHeight="1" x14ac:dyDescent="0.2">
      <c r="A68" s="54" t="s">
        <v>278</v>
      </c>
      <c r="B68" s="58">
        <f t="shared" si="1"/>
        <v>3926</v>
      </c>
      <c r="C68" s="57">
        <v>673</v>
      </c>
      <c r="D68" s="57">
        <v>497</v>
      </c>
      <c r="E68" s="57">
        <v>357</v>
      </c>
      <c r="F68" s="57">
        <v>545</v>
      </c>
      <c r="G68" s="57">
        <v>382</v>
      </c>
      <c r="H68" s="57">
        <v>199</v>
      </c>
      <c r="I68" s="57">
        <v>139</v>
      </c>
      <c r="J68" s="57">
        <v>174</v>
      </c>
      <c r="K68" s="57">
        <v>177</v>
      </c>
      <c r="L68" s="56">
        <v>127</v>
      </c>
      <c r="M68" s="56">
        <v>184</v>
      </c>
      <c r="N68" s="56">
        <v>130</v>
      </c>
      <c r="O68" s="56">
        <v>115</v>
      </c>
      <c r="P68" s="56">
        <v>121</v>
      </c>
      <c r="Q68" s="56">
        <v>61</v>
      </c>
      <c r="R68" s="56">
        <v>20</v>
      </c>
      <c r="S68" s="56">
        <v>13</v>
      </c>
      <c r="T68" s="56">
        <v>10</v>
      </c>
      <c r="U68" s="56">
        <v>1</v>
      </c>
      <c r="V68" s="32">
        <v>0</v>
      </c>
      <c r="W68" s="56">
        <v>1</v>
      </c>
      <c r="X68" s="54" t="s">
        <v>278</v>
      </c>
    </row>
    <row r="69" spans="1:24" s="47" customFormat="1" ht="13.5" customHeight="1" x14ac:dyDescent="0.2">
      <c r="A69" s="54" t="s">
        <v>277</v>
      </c>
      <c r="B69" s="58">
        <f t="shared" si="1"/>
        <v>1430</v>
      </c>
      <c r="C69" s="57">
        <v>184</v>
      </c>
      <c r="D69" s="57">
        <v>213</v>
      </c>
      <c r="E69" s="57">
        <v>164</v>
      </c>
      <c r="F69" s="57">
        <v>151</v>
      </c>
      <c r="G69" s="57">
        <v>111</v>
      </c>
      <c r="H69" s="57">
        <v>83</v>
      </c>
      <c r="I69" s="57">
        <v>76</v>
      </c>
      <c r="J69" s="57">
        <v>77</v>
      </c>
      <c r="K69" s="57">
        <v>89</v>
      </c>
      <c r="L69" s="56">
        <v>83</v>
      </c>
      <c r="M69" s="56">
        <v>64</v>
      </c>
      <c r="N69" s="56">
        <v>68</v>
      </c>
      <c r="O69" s="56">
        <v>24</v>
      </c>
      <c r="P69" s="56">
        <v>17</v>
      </c>
      <c r="Q69" s="56">
        <v>10</v>
      </c>
      <c r="R69" s="56">
        <v>6</v>
      </c>
      <c r="S69" s="56">
        <v>3</v>
      </c>
      <c r="T69" s="56">
        <v>7</v>
      </c>
      <c r="U69" s="55">
        <v>0</v>
      </c>
      <c r="V69" s="55">
        <v>0</v>
      </c>
      <c r="W69" s="55">
        <v>0</v>
      </c>
      <c r="X69" s="54" t="s">
        <v>277</v>
      </c>
    </row>
    <row r="70" spans="1:24" s="47" customFormat="1" ht="13.5" customHeight="1" x14ac:dyDescent="0.2">
      <c r="A70" s="54" t="s">
        <v>276</v>
      </c>
      <c r="B70" s="58">
        <f t="shared" si="1"/>
        <v>2693</v>
      </c>
      <c r="C70" s="57">
        <v>360</v>
      </c>
      <c r="D70" s="57">
        <v>338</v>
      </c>
      <c r="E70" s="57">
        <v>264</v>
      </c>
      <c r="F70" s="57">
        <v>273</v>
      </c>
      <c r="G70" s="57">
        <v>221</v>
      </c>
      <c r="H70" s="57">
        <v>161</v>
      </c>
      <c r="I70" s="57">
        <v>118</v>
      </c>
      <c r="J70" s="57">
        <v>148</v>
      </c>
      <c r="K70" s="57">
        <v>247</v>
      </c>
      <c r="L70" s="56">
        <v>177</v>
      </c>
      <c r="M70" s="56">
        <v>171</v>
      </c>
      <c r="N70" s="56">
        <v>105</v>
      </c>
      <c r="O70" s="56">
        <v>46</v>
      </c>
      <c r="P70" s="56">
        <v>22</v>
      </c>
      <c r="Q70" s="56">
        <v>15</v>
      </c>
      <c r="R70" s="56">
        <v>16</v>
      </c>
      <c r="S70" s="56">
        <v>7</v>
      </c>
      <c r="T70" s="56">
        <v>3</v>
      </c>
      <c r="U70" s="56">
        <v>1</v>
      </c>
      <c r="V70" s="55">
        <v>0</v>
      </c>
      <c r="W70" s="55">
        <v>0</v>
      </c>
      <c r="X70" s="54" t="s">
        <v>276</v>
      </c>
    </row>
    <row r="71" spans="1:24" s="47" customFormat="1" ht="13.5" customHeight="1" x14ac:dyDescent="0.2">
      <c r="A71" s="54" t="s">
        <v>275</v>
      </c>
      <c r="B71" s="58">
        <f t="shared" si="1"/>
        <v>2877</v>
      </c>
      <c r="C71" s="57">
        <v>813</v>
      </c>
      <c r="D71" s="57">
        <v>390</v>
      </c>
      <c r="E71" s="57">
        <v>308</v>
      </c>
      <c r="F71" s="57">
        <v>234</v>
      </c>
      <c r="G71" s="57">
        <v>224</v>
      </c>
      <c r="H71" s="57">
        <v>228</v>
      </c>
      <c r="I71" s="57">
        <v>139</v>
      </c>
      <c r="J71" s="57">
        <v>104</v>
      </c>
      <c r="K71" s="57">
        <v>107</v>
      </c>
      <c r="L71" s="56">
        <v>116</v>
      </c>
      <c r="M71" s="56">
        <v>77</v>
      </c>
      <c r="N71" s="56">
        <v>46</v>
      </c>
      <c r="O71" s="56">
        <v>27</v>
      </c>
      <c r="P71" s="56">
        <v>18</v>
      </c>
      <c r="Q71" s="56">
        <v>20</v>
      </c>
      <c r="R71" s="56">
        <v>16</v>
      </c>
      <c r="S71" s="56">
        <v>9</v>
      </c>
      <c r="T71" s="55">
        <v>0</v>
      </c>
      <c r="U71" s="56">
        <v>1</v>
      </c>
      <c r="V71" s="55">
        <v>0</v>
      </c>
      <c r="W71" s="55">
        <v>0</v>
      </c>
      <c r="X71" s="54" t="s">
        <v>275</v>
      </c>
    </row>
    <row r="72" spans="1:24" s="47" customFormat="1" ht="13.5" customHeight="1" x14ac:dyDescent="0.2">
      <c r="A72" s="54" t="s">
        <v>274</v>
      </c>
      <c r="B72" s="58">
        <f t="shared" si="1"/>
        <v>1671</v>
      </c>
      <c r="C72" s="57">
        <v>772</v>
      </c>
      <c r="D72" s="57">
        <v>243</v>
      </c>
      <c r="E72" s="57">
        <v>131</v>
      </c>
      <c r="F72" s="57">
        <v>99</v>
      </c>
      <c r="G72" s="57">
        <v>75</v>
      </c>
      <c r="H72" s="57">
        <v>66</v>
      </c>
      <c r="I72" s="57">
        <v>51</v>
      </c>
      <c r="J72" s="57">
        <v>46</v>
      </c>
      <c r="K72" s="57">
        <v>61</v>
      </c>
      <c r="L72" s="56">
        <v>40</v>
      </c>
      <c r="M72" s="56">
        <v>28</v>
      </c>
      <c r="N72" s="56">
        <v>18</v>
      </c>
      <c r="O72" s="56">
        <v>14</v>
      </c>
      <c r="P72" s="56">
        <v>7</v>
      </c>
      <c r="Q72" s="56">
        <v>10</v>
      </c>
      <c r="R72" s="56">
        <v>4</v>
      </c>
      <c r="S72" s="56">
        <v>4</v>
      </c>
      <c r="T72" s="56">
        <v>1</v>
      </c>
      <c r="U72" s="55">
        <v>0</v>
      </c>
      <c r="V72" s="32">
        <v>0</v>
      </c>
      <c r="W72" s="345">
        <v>1</v>
      </c>
      <c r="X72" s="54" t="s">
        <v>274</v>
      </c>
    </row>
    <row r="73" spans="1:24" s="47" customFormat="1" ht="13.5" customHeight="1" x14ac:dyDescent="0.2">
      <c r="A73" s="54" t="s">
        <v>273</v>
      </c>
      <c r="B73" s="58">
        <f t="shared" si="1"/>
        <v>2170</v>
      </c>
      <c r="C73" s="57">
        <v>517</v>
      </c>
      <c r="D73" s="57">
        <v>315</v>
      </c>
      <c r="E73" s="57">
        <v>208</v>
      </c>
      <c r="F73" s="57">
        <v>223</v>
      </c>
      <c r="G73" s="57">
        <v>170</v>
      </c>
      <c r="H73" s="57">
        <v>277</v>
      </c>
      <c r="I73" s="57">
        <v>123</v>
      </c>
      <c r="J73" s="57">
        <v>79</v>
      </c>
      <c r="K73" s="57">
        <v>49</v>
      </c>
      <c r="L73" s="56">
        <v>71</v>
      </c>
      <c r="M73" s="56">
        <v>56</v>
      </c>
      <c r="N73" s="56">
        <v>32</v>
      </c>
      <c r="O73" s="56">
        <v>16</v>
      </c>
      <c r="P73" s="56">
        <v>13</v>
      </c>
      <c r="Q73" s="56">
        <v>7</v>
      </c>
      <c r="R73" s="56">
        <v>1</v>
      </c>
      <c r="S73" s="56">
        <v>4</v>
      </c>
      <c r="T73" s="56">
        <v>5</v>
      </c>
      <c r="U73" s="56">
        <v>4</v>
      </c>
      <c r="V73" s="55">
        <v>0</v>
      </c>
      <c r="W73" s="55">
        <v>0</v>
      </c>
      <c r="X73" s="54" t="s">
        <v>273</v>
      </c>
    </row>
    <row r="74" spans="1:24" s="47" customFormat="1" ht="13.5" customHeight="1" x14ac:dyDescent="0.2">
      <c r="A74" s="54" t="s">
        <v>272</v>
      </c>
      <c r="B74" s="58">
        <f t="shared" si="1"/>
        <v>2295</v>
      </c>
      <c r="C74" s="57">
        <v>551</v>
      </c>
      <c r="D74" s="57">
        <v>321</v>
      </c>
      <c r="E74" s="57">
        <v>294</v>
      </c>
      <c r="F74" s="57">
        <v>177</v>
      </c>
      <c r="G74" s="57">
        <v>179</v>
      </c>
      <c r="H74" s="57">
        <v>112</v>
      </c>
      <c r="I74" s="57">
        <v>84</v>
      </c>
      <c r="J74" s="57">
        <v>83</v>
      </c>
      <c r="K74" s="57">
        <v>128</v>
      </c>
      <c r="L74" s="56">
        <v>111</v>
      </c>
      <c r="M74" s="56">
        <v>119</v>
      </c>
      <c r="N74" s="56">
        <v>72</v>
      </c>
      <c r="O74" s="56">
        <v>23</v>
      </c>
      <c r="P74" s="56">
        <v>8</v>
      </c>
      <c r="Q74" s="56">
        <v>14</v>
      </c>
      <c r="R74" s="56">
        <v>13</v>
      </c>
      <c r="S74" s="56">
        <v>6</v>
      </c>
      <c r="T74" s="55">
        <v>0</v>
      </c>
      <c r="U74" s="55">
        <v>0</v>
      </c>
      <c r="V74" s="55">
        <v>0</v>
      </c>
      <c r="W74" s="55">
        <v>0</v>
      </c>
      <c r="X74" s="54" t="s">
        <v>272</v>
      </c>
    </row>
    <row r="75" spans="1:24" s="47" customFormat="1" ht="13.5" customHeight="1" x14ac:dyDescent="0.2">
      <c r="A75" s="59" t="s">
        <v>271</v>
      </c>
      <c r="B75" s="58">
        <f t="shared" si="1"/>
        <v>2476</v>
      </c>
      <c r="C75" s="57">
        <v>456</v>
      </c>
      <c r="D75" s="57">
        <v>348</v>
      </c>
      <c r="E75" s="57">
        <v>208</v>
      </c>
      <c r="F75" s="57">
        <v>201</v>
      </c>
      <c r="G75" s="57">
        <v>211</v>
      </c>
      <c r="H75" s="57">
        <v>148</v>
      </c>
      <c r="I75" s="57">
        <v>122</v>
      </c>
      <c r="J75" s="57">
        <v>121</v>
      </c>
      <c r="K75" s="57">
        <v>114</v>
      </c>
      <c r="L75" s="56">
        <v>128</v>
      </c>
      <c r="M75" s="56">
        <v>119</v>
      </c>
      <c r="N75" s="56">
        <v>126</v>
      </c>
      <c r="O75" s="56">
        <v>81</v>
      </c>
      <c r="P75" s="56">
        <v>35</v>
      </c>
      <c r="Q75" s="56">
        <v>27</v>
      </c>
      <c r="R75" s="56">
        <v>13</v>
      </c>
      <c r="S75" s="56">
        <v>10</v>
      </c>
      <c r="T75" s="56">
        <v>7</v>
      </c>
      <c r="U75" s="56">
        <v>1</v>
      </c>
      <c r="V75" s="55">
        <v>0</v>
      </c>
      <c r="W75" s="55">
        <v>0</v>
      </c>
      <c r="X75" s="59" t="s">
        <v>271</v>
      </c>
    </row>
    <row r="76" spans="1:24" s="47" customFormat="1" ht="13.5" customHeight="1" x14ac:dyDescent="0.2">
      <c r="A76" s="59" t="s">
        <v>270</v>
      </c>
      <c r="B76" s="58">
        <f t="shared" si="1"/>
        <v>3083</v>
      </c>
      <c r="C76" s="57">
        <v>715</v>
      </c>
      <c r="D76" s="57">
        <v>371</v>
      </c>
      <c r="E76" s="57">
        <v>257</v>
      </c>
      <c r="F76" s="57">
        <v>195</v>
      </c>
      <c r="G76" s="57">
        <v>216</v>
      </c>
      <c r="H76" s="57">
        <v>182</v>
      </c>
      <c r="I76" s="57">
        <v>163</v>
      </c>
      <c r="J76" s="57">
        <v>143</v>
      </c>
      <c r="K76" s="57">
        <v>156</v>
      </c>
      <c r="L76" s="56">
        <v>196</v>
      </c>
      <c r="M76" s="56">
        <v>214</v>
      </c>
      <c r="N76" s="56">
        <v>86</v>
      </c>
      <c r="O76" s="56">
        <v>85</v>
      </c>
      <c r="P76" s="56">
        <v>44</v>
      </c>
      <c r="Q76" s="56">
        <v>30</v>
      </c>
      <c r="R76" s="56">
        <v>15</v>
      </c>
      <c r="S76" s="56">
        <v>6</v>
      </c>
      <c r="T76" s="56">
        <v>7</v>
      </c>
      <c r="U76" s="56">
        <v>2</v>
      </c>
      <c r="V76" s="55">
        <v>0</v>
      </c>
      <c r="W76" s="55">
        <v>0</v>
      </c>
      <c r="X76" s="59" t="s">
        <v>270</v>
      </c>
    </row>
    <row r="77" spans="1:24" s="47" customFormat="1" ht="13.5" customHeight="1" x14ac:dyDescent="0.2">
      <c r="A77" s="59" t="s">
        <v>269</v>
      </c>
      <c r="B77" s="58">
        <f t="shared" ref="B77:B140" si="2">SUM(C77:W77)</f>
        <v>3770</v>
      </c>
      <c r="C77" s="57">
        <v>724</v>
      </c>
      <c r="D77" s="57">
        <v>482</v>
      </c>
      <c r="E77" s="57">
        <v>293</v>
      </c>
      <c r="F77" s="57">
        <v>503</v>
      </c>
      <c r="G77" s="57">
        <v>344</v>
      </c>
      <c r="H77" s="57">
        <v>191</v>
      </c>
      <c r="I77" s="57">
        <v>198</v>
      </c>
      <c r="J77" s="57">
        <v>180</v>
      </c>
      <c r="K77" s="57">
        <v>171</v>
      </c>
      <c r="L77" s="56">
        <v>152</v>
      </c>
      <c r="M77" s="56">
        <v>183</v>
      </c>
      <c r="N77" s="56">
        <v>118</v>
      </c>
      <c r="O77" s="56">
        <v>89</v>
      </c>
      <c r="P77" s="56">
        <v>61</v>
      </c>
      <c r="Q77" s="56">
        <v>34</v>
      </c>
      <c r="R77" s="56">
        <v>22</v>
      </c>
      <c r="S77" s="56">
        <v>9</v>
      </c>
      <c r="T77" s="56">
        <v>12</v>
      </c>
      <c r="U77" s="56">
        <v>3</v>
      </c>
      <c r="V77" s="56">
        <v>1</v>
      </c>
      <c r="W77" s="55">
        <v>0</v>
      </c>
      <c r="X77" s="59" t="s">
        <v>269</v>
      </c>
    </row>
    <row r="78" spans="1:24" s="47" customFormat="1" ht="13.5" customHeight="1" x14ac:dyDescent="0.2">
      <c r="A78" s="59" t="s">
        <v>268</v>
      </c>
      <c r="B78" s="58">
        <f t="shared" si="2"/>
        <v>3078</v>
      </c>
      <c r="C78" s="57">
        <v>484</v>
      </c>
      <c r="D78" s="57">
        <v>413</v>
      </c>
      <c r="E78" s="57">
        <v>303</v>
      </c>
      <c r="F78" s="57">
        <v>376</v>
      </c>
      <c r="G78" s="57">
        <v>317</v>
      </c>
      <c r="H78" s="57">
        <v>208</v>
      </c>
      <c r="I78" s="57">
        <v>176</v>
      </c>
      <c r="J78" s="57">
        <v>157</v>
      </c>
      <c r="K78" s="57">
        <v>137</v>
      </c>
      <c r="L78" s="56">
        <v>137</v>
      </c>
      <c r="M78" s="56">
        <v>130</v>
      </c>
      <c r="N78" s="56">
        <v>85</v>
      </c>
      <c r="O78" s="56">
        <v>62</v>
      </c>
      <c r="P78" s="56">
        <v>41</v>
      </c>
      <c r="Q78" s="56">
        <v>25</v>
      </c>
      <c r="R78" s="56">
        <v>11</v>
      </c>
      <c r="S78" s="56">
        <v>10</v>
      </c>
      <c r="T78" s="56">
        <v>5</v>
      </c>
      <c r="U78" s="56">
        <v>1</v>
      </c>
      <c r="V78" s="55">
        <v>0</v>
      </c>
      <c r="W78" s="55">
        <v>0</v>
      </c>
      <c r="X78" s="59" t="s">
        <v>268</v>
      </c>
    </row>
    <row r="79" spans="1:24" s="47" customFormat="1" ht="13.5" customHeight="1" x14ac:dyDescent="0.2">
      <c r="A79" s="54" t="s">
        <v>267</v>
      </c>
      <c r="B79" s="58">
        <f t="shared" si="2"/>
        <v>3620</v>
      </c>
      <c r="C79" s="57">
        <v>907</v>
      </c>
      <c r="D79" s="57">
        <v>506</v>
      </c>
      <c r="E79" s="57">
        <v>295</v>
      </c>
      <c r="F79" s="57">
        <v>244</v>
      </c>
      <c r="G79" s="57">
        <v>247</v>
      </c>
      <c r="H79" s="57">
        <v>188</v>
      </c>
      <c r="I79" s="57">
        <v>165</v>
      </c>
      <c r="J79" s="57">
        <v>156</v>
      </c>
      <c r="K79" s="57">
        <v>161</v>
      </c>
      <c r="L79" s="56">
        <v>163</v>
      </c>
      <c r="M79" s="56">
        <v>165</v>
      </c>
      <c r="N79" s="56">
        <v>186</v>
      </c>
      <c r="O79" s="56">
        <v>118</v>
      </c>
      <c r="P79" s="56">
        <v>50</v>
      </c>
      <c r="Q79" s="56">
        <v>35</v>
      </c>
      <c r="R79" s="56">
        <v>16</v>
      </c>
      <c r="S79" s="56">
        <v>12</v>
      </c>
      <c r="T79" s="56">
        <v>6</v>
      </c>
      <c r="U79" s="32">
        <v>0</v>
      </c>
      <c r="V79" s="55">
        <v>0</v>
      </c>
      <c r="W79" s="55">
        <v>0</v>
      </c>
      <c r="X79" s="54" t="s">
        <v>267</v>
      </c>
    </row>
    <row r="80" spans="1:24" s="47" customFormat="1" ht="13.5" customHeight="1" x14ac:dyDescent="0.2">
      <c r="A80" s="54" t="s">
        <v>266</v>
      </c>
      <c r="B80" s="58">
        <f t="shared" si="2"/>
        <v>3307</v>
      </c>
      <c r="C80" s="57">
        <v>653</v>
      </c>
      <c r="D80" s="57">
        <v>483</v>
      </c>
      <c r="E80" s="57">
        <v>259</v>
      </c>
      <c r="F80" s="57">
        <v>246</v>
      </c>
      <c r="G80" s="57">
        <v>220</v>
      </c>
      <c r="H80" s="57">
        <v>201</v>
      </c>
      <c r="I80" s="57">
        <v>192</v>
      </c>
      <c r="J80" s="57">
        <v>152</v>
      </c>
      <c r="K80" s="57">
        <v>162</v>
      </c>
      <c r="L80" s="56">
        <v>157</v>
      </c>
      <c r="M80" s="56">
        <v>194</v>
      </c>
      <c r="N80" s="56">
        <v>184</v>
      </c>
      <c r="O80" s="56">
        <v>106</v>
      </c>
      <c r="P80" s="56">
        <v>38</v>
      </c>
      <c r="Q80" s="56">
        <v>26</v>
      </c>
      <c r="R80" s="56">
        <v>19</v>
      </c>
      <c r="S80" s="56">
        <v>10</v>
      </c>
      <c r="T80" s="56">
        <v>2</v>
      </c>
      <c r="U80" s="56">
        <v>3</v>
      </c>
      <c r="V80" s="55">
        <v>0</v>
      </c>
      <c r="W80" s="55">
        <v>0</v>
      </c>
      <c r="X80" s="54" t="s">
        <v>266</v>
      </c>
    </row>
    <row r="81" spans="1:24" s="47" customFormat="1" ht="13.5" customHeight="1" x14ac:dyDescent="0.2">
      <c r="A81" s="54" t="s">
        <v>265</v>
      </c>
      <c r="B81" s="58">
        <f t="shared" si="2"/>
        <v>2791</v>
      </c>
      <c r="C81" s="57">
        <v>583</v>
      </c>
      <c r="D81" s="57">
        <v>338</v>
      </c>
      <c r="E81" s="57">
        <v>265</v>
      </c>
      <c r="F81" s="57">
        <v>227</v>
      </c>
      <c r="G81" s="57">
        <v>211</v>
      </c>
      <c r="H81" s="57">
        <v>144</v>
      </c>
      <c r="I81" s="57">
        <v>109</v>
      </c>
      <c r="J81" s="57">
        <v>123</v>
      </c>
      <c r="K81" s="57">
        <v>100</v>
      </c>
      <c r="L81" s="56">
        <v>182</v>
      </c>
      <c r="M81" s="56">
        <v>177</v>
      </c>
      <c r="N81" s="56">
        <v>156</v>
      </c>
      <c r="O81" s="56">
        <v>51</v>
      </c>
      <c r="P81" s="56">
        <v>48</v>
      </c>
      <c r="Q81" s="56">
        <v>23</v>
      </c>
      <c r="R81" s="56">
        <v>26</v>
      </c>
      <c r="S81" s="56">
        <v>18</v>
      </c>
      <c r="T81" s="56">
        <v>5</v>
      </c>
      <c r="U81" s="56">
        <v>5</v>
      </c>
      <c r="V81" s="55">
        <v>0</v>
      </c>
      <c r="W81" s="55">
        <v>0</v>
      </c>
      <c r="X81" s="54" t="s">
        <v>265</v>
      </c>
    </row>
    <row r="82" spans="1:24" s="47" customFormat="1" ht="13.5" customHeight="1" x14ac:dyDescent="0.2">
      <c r="A82" s="54" t="s">
        <v>264</v>
      </c>
      <c r="B82" s="58">
        <f t="shared" si="2"/>
        <v>2641</v>
      </c>
      <c r="C82" s="57">
        <v>457</v>
      </c>
      <c r="D82" s="57">
        <v>320</v>
      </c>
      <c r="E82" s="57">
        <v>199</v>
      </c>
      <c r="F82" s="57">
        <v>201</v>
      </c>
      <c r="G82" s="57">
        <v>179</v>
      </c>
      <c r="H82" s="57">
        <v>150</v>
      </c>
      <c r="I82" s="57">
        <v>145</v>
      </c>
      <c r="J82" s="57">
        <v>121</v>
      </c>
      <c r="K82" s="57">
        <v>133</v>
      </c>
      <c r="L82" s="56">
        <v>156</v>
      </c>
      <c r="M82" s="56">
        <v>177</v>
      </c>
      <c r="N82" s="56">
        <v>128</v>
      </c>
      <c r="O82" s="56">
        <v>102</v>
      </c>
      <c r="P82" s="56">
        <v>59</v>
      </c>
      <c r="Q82" s="56">
        <v>42</v>
      </c>
      <c r="R82" s="56">
        <v>37</v>
      </c>
      <c r="S82" s="56">
        <v>21</v>
      </c>
      <c r="T82" s="56">
        <v>12</v>
      </c>
      <c r="U82" s="56">
        <v>1</v>
      </c>
      <c r="V82" s="56">
        <v>1</v>
      </c>
      <c r="W82" s="55">
        <v>0</v>
      </c>
      <c r="X82" s="54" t="s">
        <v>264</v>
      </c>
    </row>
    <row r="83" spans="1:24" s="47" customFormat="1" ht="13.5" customHeight="1" x14ac:dyDescent="0.2">
      <c r="A83" s="54" t="s">
        <v>263</v>
      </c>
      <c r="B83" s="58">
        <f t="shared" si="2"/>
        <v>4087</v>
      </c>
      <c r="C83" s="57">
        <v>751</v>
      </c>
      <c r="D83" s="57">
        <v>540</v>
      </c>
      <c r="E83" s="57">
        <v>366</v>
      </c>
      <c r="F83" s="57">
        <v>310</v>
      </c>
      <c r="G83" s="57">
        <v>288</v>
      </c>
      <c r="H83" s="57">
        <v>226</v>
      </c>
      <c r="I83" s="57">
        <v>198</v>
      </c>
      <c r="J83" s="57">
        <v>207</v>
      </c>
      <c r="K83" s="57">
        <v>178</v>
      </c>
      <c r="L83" s="56">
        <v>189</v>
      </c>
      <c r="M83" s="56">
        <v>215</v>
      </c>
      <c r="N83" s="56">
        <v>220</v>
      </c>
      <c r="O83" s="56">
        <v>164</v>
      </c>
      <c r="P83" s="56">
        <v>76</v>
      </c>
      <c r="Q83" s="56">
        <v>59</v>
      </c>
      <c r="R83" s="56">
        <v>43</v>
      </c>
      <c r="S83" s="56">
        <v>32</v>
      </c>
      <c r="T83" s="56">
        <v>15</v>
      </c>
      <c r="U83" s="56">
        <v>8</v>
      </c>
      <c r="V83" s="56">
        <v>2</v>
      </c>
      <c r="W83" s="55">
        <v>0</v>
      </c>
      <c r="X83" s="54" t="s">
        <v>263</v>
      </c>
    </row>
    <row r="84" spans="1:24" s="47" customFormat="1" ht="13.5" customHeight="1" x14ac:dyDescent="0.2">
      <c r="A84" s="54" t="s">
        <v>262</v>
      </c>
      <c r="B84" s="58">
        <f t="shared" si="2"/>
        <v>4402</v>
      </c>
      <c r="C84" s="57">
        <v>689</v>
      </c>
      <c r="D84" s="57">
        <v>525</v>
      </c>
      <c r="E84" s="57">
        <v>302</v>
      </c>
      <c r="F84" s="57">
        <v>267</v>
      </c>
      <c r="G84" s="57">
        <v>289</v>
      </c>
      <c r="H84" s="57">
        <v>241</v>
      </c>
      <c r="I84" s="57">
        <v>268</v>
      </c>
      <c r="J84" s="57">
        <v>244</v>
      </c>
      <c r="K84" s="57">
        <v>317</v>
      </c>
      <c r="L84" s="56">
        <v>278</v>
      </c>
      <c r="M84" s="56">
        <v>308</v>
      </c>
      <c r="N84" s="56">
        <v>315</v>
      </c>
      <c r="O84" s="56">
        <v>174</v>
      </c>
      <c r="P84" s="56">
        <v>64</v>
      </c>
      <c r="Q84" s="56">
        <v>52</v>
      </c>
      <c r="R84" s="56">
        <v>38</v>
      </c>
      <c r="S84" s="56">
        <v>17</v>
      </c>
      <c r="T84" s="56">
        <v>10</v>
      </c>
      <c r="U84" s="56">
        <v>4</v>
      </c>
      <c r="V84" s="55">
        <v>0</v>
      </c>
      <c r="W84" s="55">
        <v>0</v>
      </c>
      <c r="X84" s="54" t="s">
        <v>262</v>
      </c>
    </row>
    <row r="85" spans="1:24" s="47" customFormat="1" ht="13.5" customHeight="1" x14ac:dyDescent="0.2">
      <c r="A85" s="54" t="s">
        <v>261</v>
      </c>
      <c r="B85" s="58">
        <f t="shared" si="2"/>
        <v>666</v>
      </c>
      <c r="C85" s="57">
        <v>211</v>
      </c>
      <c r="D85" s="57">
        <v>87</v>
      </c>
      <c r="E85" s="57">
        <v>93</v>
      </c>
      <c r="F85" s="57">
        <v>39</v>
      </c>
      <c r="G85" s="57">
        <v>30</v>
      </c>
      <c r="H85" s="57">
        <v>21</v>
      </c>
      <c r="I85" s="57">
        <v>18</v>
      </c>
      <c r="J85" s="57">
        <v>25</v>
      </c>
      <c r="K85" s="57">
        <v>24</v>
      </c>
      <c r="L85" s="56">
        <v>35</v>
      </c>
      <c r="M85" s="56">
        <v>26</v>
      </c>
      <c r="N85" s="56">
        <v>17</v>
      </c>
      <c r="O85" s="56">
        <v>15</v>
      </c>
      <c r="P85" s="56">
        <v>5</v>
      </c>
      <c r="Q85" s="56">
        <v>7</v>
      </c>
      <c r="R85" s="56">
        <v>4</v>
      </c>
      <c r="S85" s="56">
        <v>5</v>
      </c>
      <c r="T85" s="56">
        <v>3</v>
      </c>
      <c r="U85" s="56">
        <v>1</v>
      </c>
      <c r="V85" s="55">
        <v>0</v>
      </c>
      <c r="W85" s="55">
        <v>0</v>
      </c>
      <c r="X85" s="54" t="s">
        <v>261</v>
      </c>
    </row>
    <row r="86" spans="1:24" s="47" customFormat="1" ht="13.5" customHeight="1" x14ac:dyDescent="0.2">
      <c r="A86" s="54" t="s">
        <v>260</v>
      </c>
      <c r="B86" s="58">
        <f t="shared" si="2"/>
        <v>2826</v>
      </c>
      <c r="C86" s="57">
        <v>535</v>
      </c>
      <c r="D86" s="57">
        <v>302</v>
      </c>
      <c r="E86" s="57">
        <v>198</v>
      </c>
      <c r="F86" s="57">
        <v>173</v>
      </c>
      <c r="G86" s="57">
        <v>131</v>
      </c>
      <c r="H86" s="57">
        <v>167</v>
      </c>
      <c r="I86" s="57">
        <v>115</v>
      </c>
      <c r="J86" s="57">
        <v>134</v>
      </c>
      <c r="K86" s="57">
        <v>209</v>
      </c>
      <c r="L86" s="56">
        <v>250</v>
      </c>
      <c r="M86" s="56">
        <v>328</v>
      </c>
      <c r="N86" s="56">
        <v>112</v>
      </c>
      <c r="O86" s="56">
        <v>58</v>
      </c>
      <c r="P86" s="56">
        <v>38</v>
      </c>
      <c r="Q86" s="56">
        <v>39</v>
      </c>
      <c r="R86" s="56">
        <v>19</v>
      </c>
      <c r="S86" s="56">
        <v>6</v>
      </c>
      <c r="T86" s="56">
        <v>2</v>
      </c>
      <c r="U86" s="56">
        <v>8</v>
      </c>
      <c r="V86" s="345">
        <v>2</v>
      </c>
      <c r="W86" s="55">
        <v>0</v>
      </c>
      <c r="X86" s="54" t="s">
        <v>260</v>
      </c>
    </row>
    <row r="87" spans="1:24" s="47" customFormat="1" ht="13.5" customHeight="1" x14ac:dyDescent="0.2">
      <c r="A87" s="54" t="s">
        <v>259</v>
      </c>
      <c r="B87" s="58">
        <f t="shared" si="2"/>
        <v>1957</v>
      </c>
      <c r="C87" s="57">
        <v>289</v>
      </c>
      <c r="D87" s="57">
        <v>195</v>
      </c>
      <c r="E87" s="57">
        <v>164</v>
      </c>
      <c r="F87" s="57">
        <v>135</v>
      </c>
      <c r="G87" s="57">
        <v>132</v>
      </c>
      <c r="H87" s="57">
        <v>141</v>
      </c>
      <c r="I87" s="57">
        <v>99</v>
      </c>
      <c r="J87" s="57">
        <v>62</v>
      </c>
      <c r="K87" s="57">
        <v>122</v>
      </c>
      <c r="L87" s="56">
        <v>131</v>
      </c>
      <c r="M87" s="56">
        <v>254</v>
      </c>
      <c r="N87" s="56">
        <v>99</v>
      </c>
      <c r="O87" s="56">
        <v>56</v>
      </c>
      <c r="P87" s="56">
        <v>30</v>
      </c>
      <c r="Q87" s="56">
        <v>19</v>
      </c>
      <c r="R87" s="56">
        <v>15</v>
      </c>
      <c r="S87" s="56">
        <v>6</v>
      </c>
      <c r="T87" s="56">
        <v>5</v>
      </c>
      <c r="U87" s="56">
        <v>1</v>
      </c>
      <c r="V87" s="345">
        <v>1</v>
      </c>
      <c r="W87" s="56">
        <v>1</v>
      </c>
      <c r="X87" s="54" t="s">
        <v>259</v>
      </c>
    </row>
    <row r="88" spans="1:24" s="47" customFormat="1" ht="13.5" customHeight="1" x14ac:dyDescent="0.2">
      <c r="A88" s="54" t="s">
        <v>258</v>
      </c>
      <c r="B88" s="55">
        <f t="shared" si="2"/>
        <v>0</v>
      </c>
      <c r="C88" s="55">
        <v>0</v>
      </c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  <c r="W88" s="55">
        <v>0</v>
      </c>
      <c r="X88" s="54" t="s">
        <v>258</v>
      </c>
    </row>
    <row r="89" spans="1:24" s="47" customFormat="1" ht="13.5" customHeight="1" x14ac:dyDescent="0.2">
      <c r="A89" s="54" t="s">
        <v>257</v>
      </c>
      <c r="B89" s="55">
        <f t="shared" si="2"/>
        <v>0</v>
      </c>
      <c r="C89" s="55">
        <v>0</v>
      </c>
      <c r="D89" s="55">
        <v>0</v>
      </c>
      <c r="E89" s="55">
        <v>0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  <c r="W89" s="55">
        <v>0</v>
      </c>
      <c r="X89" s="54" t="s">
        <v>257</v>
      </c>
    </row>
    <row r="90" spans="1:24" s="47" customFormat="1" ht="13.5" customHeight="1" x14ac:dyDescent="0.2">
      <c r="A90" s="54" t="s">
        <v>256</v>
      </c>
      <c r="B90" s="58">
        <f t="shared" si="2"/>
        <v>1773</v>
      </c>
      <c r="C90" s="57">
        <v>236</v>
      </c>
      <c r="D90" s="57">
        <v>177</v>
      </c>
      <c r="E90" s="57">
        <v>219</v>
      </c>
      <c r="F90" s="57">
        <v>180</v>
      </c>
      <c r="G90" s="57">
        <v>157</v>
      </c>
      <c r="H90" s="57">
        <v>113</v>
      </c>
      <c r="I90" s="57">
        <v>86</v>
      </c>
      <c r="J90" s="57">
        <v>72</v>
      </c>
      <c r="K90" s="57">
        <v>96</v>
      </c>
      <c r="L90" s="56">
        <v>131</v>
      </c>
      <c r="M90" s="56">
        <v>131</v>
      </c>
      <c r="N90" s="56">
        <v>77</v>
      </c>
      <c r="O90" s="56">
        <v>32</v>
      </c>
      <c r="P90" s="56">
        <v>23</v>
      </c>
      <c r="Q90" s="56">
        <v>12</v>
      </c>
      <c r="R90" s="56">
        <v>12</v>
      </c>
      <c r="S90" s="56">
        <v>12</v>
      </c>
      <c r="T90" s="56">
        <v>5</v>
      </c>
      <c r="U90" s="56">
        <v>1</v>
      </c>
      <c r="V90" s="32">
        <v>0</v>
      </c>
      <c r="W90" s="345">
        <v>1</v>
      </c>
      <c r="X90" s="66" t="s">
        <v>256</v>
      </c>
    </row>
    <row r="91" spans="1:24" s="47" customFormat="1" ht="13.5" customHeight="1" x14ac:dyDescent="0.2">
      <c r="A91" s="54" t="s">
        <v>255</v>
      </c>
      <c r="B91" s="58">
        <f t="shared" si="2"/>
        <v>2832</v>
      </c>
      <c r="C91" s="57">
        <v>479</v>
      </c>
      <c r="D91" s="57">
        <v>443</v>
      </c>
      <c r="E91" s="57">
        <v>346</v>
      </c>
      <c r="F91" s="57">
        <v>301</v>
      </c>
      <c r="G91" s="57">
        <v>211</v>
      </c>
      <c r="H91" s="57">
        <v>138</v>
      </c>
      <c r="I91" s="57">
        <v>117</v>
      </c>
      <c r="J91" s="57">
        <v>112</v>
      </c>
      <c r="K91" s="57">
        <v>145</v>
      </c>
      <c r="L91" s="56">
        <v>193</v>
      </c>
      <c r="M91" s="56">
        <v>161</v>
      </c>
      <c r="N91" s="56">
        <v>72</v>
      </c>
      <c r="O91" s="56">
        <v>27</v>
      </c>
      <c r="P91" s="56">
        <v>22</v>
      </c>
      <c r="Q91" s="56">
        <v>29</v>
      </c>
      <c r="R91" s="56">
        <v>21</v>
      </c>
      <c r="S91" s="56">
        <v>6</v>
      </c>
      <c r="T91" s="56">
        <v>5</v>
      </c>
      <c r="U91" s="56">
        <v>3</v>
      </c>
      <c r="V91" s="56">
        <v>1</v>
      </c>
      <c r="W91" s="55">
        <v>0</v>
      </c>
      <c r="X91" s="66" t="s">
        <v>254</v>
      </c>
    </row>
    <row r="92" spans="1:24" s="47" customFormat="1" ht="13.5" customHeight="1" x14ac:dyDescent="0.2">
      <c r="A92" s="54" t="s">
        <v>253</v>
      </c>
      <c r="B92" s="58">
        <f t="shared" si="2"/>
        <v>1764</v>
      </c>
      <c r="C92" s="57">
        <v>222</v>
      </c>
      <c r="D92" s="57">
        <v>234</v>
      </c>
      <c r="E92" s="57">
        <v>217</v>
      </c>
      <c r="F92" s="57">
        <v>161</v>
      </c>
      <c r="G92" s="57">
        <v>136</v>
      </c>
      <c r="H92" s="57">
        <v>94</v>
      </c>
      <c r="I92" s="57">
        <v>64</v>
      </c>
      <c r="J92" s="57">
        <v>88</v>
      </c>
      <c r="K92" s="57">
        <v>131</v>
      </c>
      <c r="L92" s="56">
        <v>177</v>
      </c>
      <c r="M92" s="56">
        <v>114</v>
      </c>
      <c r="N92" s="56">
        <v>54</v>
      </c>
      <c r="O92" s="56">
        <v>24</v>
      </c>
      <c r="P92" s="56">
        <v>12</v>
      </c>
      <c r="Q92" s="56">
        <v>21</v>
      </c>
      <c r="R92" s="56">
        <v>8</v>
      </c>
      <c r="S92" s="56">
        <v>5</v>
      </c>
      <c r="T92" s="56">
        <v>2</v>
      </c>
      <c r="U92" s="55">
        <v>0</v>
      </c>
      <c r="V92" s="55">
        <v>0</v>
      </c>
      <c r="W92" s="55">
        <v>0</v>
      </c>
      <c r="X92" s="66" t="s">
        <v>252</v>
      </c>
    </row>
    <row r="93" spans="1:24" s="47" customFormat="1" ht="13.5" customHeight="1" x14ac:dyDescent="0.2">
      <c r="A93" s="54" t="s">
        <v>251</v>
      </c>
      <c r="B93" s="58">
        <f t="shared" si="2"/>
        <v>1374</v>
      </c>
      <c r="C93" s="57">
        <v>195</v>
      </c>
      <c r="D93" s="57">
        <v>196</v>
      </c>
      <c r="E93" s="57">
        <v>139</v>
      </c>
      <c r="F93" s="57">
        <v>142</v>
      </c>
      <c r="G93" s="57">
        <v>125</v>
      </c>
      <c r="H93" s="57">
        <v>78</v>
      </c>
      <c r="I93" s="57">
        <v>41</v>
      </c>
      <c r="J93" s="57">
        <v>77</v>
      </c>
      <c r="K93" s="57">
        <v>81</v>
      </c>
      <c r="L93" s="56">
        <v>122</v>
      </c>
      <c r="M93" s="56">
        <v>83</v>
      </c>
      <c r="N93" s="56">
        <v>42</v>
      </c>
      <c r="O93" s="56">
        <v>22</v>
      </c>
      <c r="P93" s="56">
        <v>10</v>
      </c>
      <c r="Q93" s="56">
        <v>11</v>
      </c>
      <c r="R93" s="56">
        <v>5</v>
      </c>
      <c r="S93" s="56">
        <v>2</v>
      </c>
      <c r="T93" s="55">
        <v>0</v>
      </c>
      <c r="U93" s="56">
        <v>2</v>
      </c>
      <c r="V93" s="56">
        <v>1</v>
      </c>
      <c r="W93" s="55">
        <v>0</v>
      </c>
      <c r="X93" s="66" t="s">
        <v>250</v>
      </c>
    </row>
    <row r="94" spans="1:24" s="47" customFormat="1" ht="13.5" customHeight="1" x14ac:dyDescent="0.2">
      <c r="A94" s="54" t="s">
        <v>249</v>
      </c>
      <c r="B94" s="58">
        <f t="shared" si="2"/>
        <v>2490</v>
      </c>
      <c r="C94" s="57">
        <v>491</v>
      </c>
      <c r="D94" s="57">
        <v>329</v>
      </c>
      <c r="E94" s="57">
        <v>302</v>
      </c>
      <c r="F94" s="57">
        <v>231</v>
      </c>
      <c r="G94" s="57">
        <v>193</v>
      </c>
      <c r="H94" s="57">
        <v>161</v>
      </c>
      <c r="I94" s="57">
        <v>125</v>
      </c>
      <c r="J94" s="57">
        <v>114</v>
      </c>
      <c r="K94" s="57">
        <v>124</v>
      </c>
      <c r="L94" s="56">
        <v>129</v>
      </c>
      <c r="M94" s="56">
        <v>109</v>
      </c>
      <c r="N94" s="56">
        <v>74</v>
      </c>
      <c r="O94" s="56">
        <v>44</v>
      </c>
      <c r="P94" s="56">
        <v>13</v>
      </c>
      <c r="Q94" s="56">
        <v>25</v>
      </c>
      <c r="R94" s="56">
        <v>13</v>
      </c>
      <c r="S94" s="56">
        <v>5</v>
      </c>
      <c r="T94" s="56">
        <v>5</v>
      </c>
      <c r="U94" s="56">
        <v>3</v>
      </c>
      <c r="V94" s="55">
        <v>0</v>
      </c>
      <c r="W94" s="55">
        <v>0</v>
      </c>
      <c r="X94" s="54" t="s">
        <v>249</v>
      </c>
    </row>
    <row r="95" spans="1:24" s="47" customFormat="1" ht="13.5" customHeight="1" x14ac:dyDescent="0.2">
      <c r="A95" s="54" t="s">
        <v>248</v>
      </c>
      <c r="B95" s="58">
        <f t="shared" si="2"/>
        <v>3353</v>
      </c>
      <c r="C95" s="57">
        <v>519</v>
      </c>
      <c r="D95" s="57">
        <v>401</v>
      </c>
      <c r="E95" s="57">
        <v>358</v>
      </c>
      <c r="F95" s="57">
        <v>336</v>
      </c>
      <c r="G95" s="57">
        <v>304</v>
      </c>
      <c r="H95" s="57">
        <v>237</v>
      </c>
      <c r="I95" s="57">
        <v>203</v>
      </c>
      <c r="J95" s="57">
        <v>174</v>
      </c>
      <c r="K95" s="57">
        <v>208</v>
      </c>
      <c r="L95" s="56">
        <v>231</v>
      </c>
      <c r="M95" s="56">
        <v>185</v>
      </c>
      <c r="N95" s="56">
        <v>108</v>
      </c>
      <c r="O95" s="56">
        <v>33</v>
      </c>
      <c r="P95" s="56">
        <v>17</v>
      </c>
      <c r="Q95" s="56">
        <v>19</v>
      </c>
      <c r="R95" s="56">
        <v>9</v>
      </c>
      <c r="S95" s="56">
        <v>5</v>
      </c>
      <c r="T95" s="56">
        <v>3</v>
      </c>
      <c r="U95" s="56">
        <v>3</v>
      </c>
      <c r="V95" s="55">
        <v>0</v>
      </c>
      <c r="W95" s="55">
        <v>0</v>
      </c>
      <c r="X95" s="54" t="s">
        <v>248</v>
      </c>
    </row>
    <row r="96" spans="1:24" s="47" customFormat="1" ht="13.5" customHeight="1" x14ac:dyDescent="0.2">
      <c r="A96" s="54" t="s">
        <v>247</v>
      </c>
      <c r="B96" s="58">
        <f t="shared" si="2"/>
        <v>1513</v>
      </c>
      <c r="C96" s="57">
        <v>281</v>
      </c>
      <c r="D96" s="57">
        <v>203</v>
      </c>
      <c r="E96" s="57">
        <v>132</v>
      </c>
      <c r="F96" s="57">
        <v>159</v>
      </c>
      <c r="G96" s="57">
        <v>123</v>
      </c>
      <c r="H96" s="57">
        <v>96</v>
      </c>
      <c r="I96" s="57">
        <v>65</v>
      </c>
      <c r="J96" s="57">
        <v>73</v>
      </c>
      <c r="K96" s="57">
        <v>82</v>
      </c>
      <c r="L96" s="56">
        <v>65</v>
      </c>
      <c r="M96" s="56">
        <v>81</v>
      </c>
      <c r="N96" s="56">
        <v>71</v>
      </c>
      <c r="O96" s="56">
        <v>32</v>
      </c>
      <c r="P96" s="56">
        <v>22</v>
      </c>
      <c r="Q96" s="56">
        <v>11</v>
      </c>
      <c r="R96" s="56">
        <v>8</v>
      </c>
      <c r="S96" s="56">
        <v>4</v>
      </c>
      <c r="T96" s="56">
        <v>4</v>
      </c>
      <c r="U96" s="56">
        <v>1</v>
      </c>
      <c r="V96" s="55">
        <v>0</v>
      </c>
      <c r="W96" s="55">
        <v>0</v>
      </c>
      <c r="X96" s="54" t="s">
        <v>247</v>
      </c>
    </row>
    <row r="97" spans="1:24" s="47" customFormat="1" ht="13.5" customHeight="1" x14ac:dyDescent="0.2">
      <c r="A97" s="54" t="s">
        <v>246</v>
      </c>
      <c r="B97" s="58">
        <f t="shared" si="2"/>
        <v>1408</v>
      </c>
      <c r="C97" s="57">
        <v>402</v>
      </c>
      <c r="D97" s="57">
        <v>204</v>
      </c>
      <c r="E97" s="57">
        <v>114</v>
      </c>
      <c r="F97" s="57">
        <v>121</v>
      </c>
      <c r="G97" s="57">
        <v>79</v>
      </c>
      <c r="H97" s="57">
        <v>68</v>
      </c>
      <c r="I97" s="57">
        <v>68</v>
      </c>
      <c r="J97" s="57">
        <v>54</v>
      </c>
      <c r="K97" s="57">
        <v>73</v>
      </c>
      <c r="L97" s="56">
        <v>65</v>
      </c>
      <c r="M97" s="56">
        <v>58</v>
      </c>
      <c r="N97" s="56">
        <v>48</v>
      </c>
      <c r="O97" s="56">
        <v>17</v>
      </c>
      <c r="P97" s="56">
        <v>12</v>
      </c>
      <c r="Q97" s="56">
        <v>12</v>
      </c>
      <c r="R97" s="56">
        <v>7</v>
      </c>
      <c r="S97" s="56">
        <v>2</v>
      </c>
      <c r="T97" s="56">
        <v>3</v>
      </c>
      <c r="U97" s="56">
        <v>1</v>
      </c>
      <c r="V97" s="55">
        <v>0</v>
      </c>
      <c r="W97" s="55">
        <v>0</v>
      </c>
      <c r="X97" s="54" t="s">
        <v>246</v>
      </c>
    </row>
    <row r="98" spans="1:24" s="47" customFormat="1" ht="13.5" customHeight="1" x14ac:dyDescent="0.2">
      <c r="A98" s="54" t="s">
        <v>245</v>
      </c>
      <c r="B98" s="58">
        <f t="shared" si="2"/>
        <v>1155</v>
      </c>
      <c r="C98" s="57">
        <v>219</v>
      </c>
      <c r="D98" s="57">
        <v>153</v>
      </c>
      <c r="E98" s="57">
        <v>101</v>
      </c>
      <c r="F98" s="57">
        <v>85</v>
      </c>
      <c r="G98" s="57">
        <v>81</v>
      </c>
      <c r="H98" s="57">
        <v>73</v>
      </c>
      <c r="I98" s="57">
        <v>46</v>
      </c>
      <c r="J98" s="57">
        <v>34</v>
      </c>
      <c r="K98" s="57">
        <v>87</v>
      </c>
      <c r="L98" s="56">
        <v>75</v>
      </c>
      <c r="M98" s="56">
        <v>62</v>
      </c>
      <c r="N98" s="56">
        <v>56</v>
      </c>
      <c r="O98" s="56">
        <v>30</v>
      </c>
      <c r="P98" s="56">
        <v>16</v>
      </c>
      <c r="Q98" s="56">
        <v>12</v>
      </c>
      <c r="R98" s="56">
        <v>12</v>
      </c>
      <c r="S98" s="56">
        <v>5</v>
      </c>
      <c r="T98" s="56">
        <v>4</v>
      </c>
      <c r="U98" s="56">
        <v>3</v>
      </c>
      <c r="V98" s="56">
        <v>1</v>
      </c>
      <c r="W98" s="55">
        <v>0</v>
      </c>
      <c r="X98" s="54" t="s">
        <v>245</v>
      </c>
    </row>
    <row r="99" spans="1:24" s="47" customFormat="1" ht="13.5" customHeight="1" x14ac:dyDescent="0.2">
      <c r="A99" s="54" t="s">
        <v>244</v>
      </c>
      <c r="B99" s="58">
        <f t="shared" si="2"/>
        <v>1002</v>
      </c>
      <c r="C99" s="57">
        <v>118</v>
      </c>
      <c r="D99" s="57">
        <v>113</v>
      </c>
      <c r="E99" s="57">
        <v>138</v>
      </c>
      <c r="F99" s="57">
        <v>118</v>
      </c>
      <c r="G99" s="57">
        <v>79</v>
      </c>
      <c r="H99" s="57">
        <v>41</v>
      </c>
      <c r="I99" s="57">
        <v>54</v>
      </c>
      <c r="J99" s="57">
        <v>46</v>
      </c>
      <c r="K99" s="57">
        <v>75</v>
      </c>
      <c r="L99" s="56">
        <v>55</v>
      </c>
      <c r="M99" s="56">
        <v>63</v>
      </c>
      <c r="N99" s="56">
        <v>32</v>
      </c>
      <c r="O99" s="56">
        <v>27</v>
      </c>
      <c r="P99" s="56">
        <v>13</v>
      </c>
      <c r="Q99" s="56">
        <v>16</v>
      </c>
      <c r="R99" s="56">
        <v>7</v>
      </c>
      <c r="S99" s="56">
        <v>2</v>
      </c>
      <c r="T99" s="56">
        <v>2</v>
      </c>
      <c r="U99" s="56">
        <v>3</v>
      </c>
      <c r="V99" s="55">
        <v>0</v>
      </c>
      <c r="W99" s="55">
        <v>0</v>
      </c>
      <c r="X99" s="54" t="s">
        <v>244</v>
      </c>
    </row>
    <row r="100" spans="1:24" s="47" customFormat="1" ht="13.5" customHeight="1" x14ac:dyDescent="0.2">
      <c r="A100" s="54" t="s">
        <v>243</v>
      </c>
      <c r="B100" s="58">
        <f t="shared" si="2"/>
        <v>3135</v>
      </c>
      <c r="C100" s="57">
        <v>428</v>
      </c>
      <c r="D100" s="57">
        <v>409</v>
      </c>
      <c r="E100" s="57">
        <v>244</v>
      </c>
      <c r="F100" s="57">
        <v>344</v>
      </c>
      <c r="G100" s="57">
        <v>285</v>
      </c>
      <c r="H100" s="57">
        <v>201</v>
      </c>
      <c r="I100" s="57">
        <v>163</v>
      </c>
      <c r="J100" s="57">
        <v>131</v>
      </c>
      <c r="K100" s="57">
        <v>189</v>
      </c>
      <c r="L100" s="56">
        <v>193</v>
      </c>
      <c r="M100" s="56">
        <v>206</v>
      </c>
      <c r="N100" s="56">
        <v>155</v>
      </c>
      <c r="O100" s="56">
        <v>65</v>
      </c>
      <c r="P100" s="56">
        <v>36</v>
      </c>
      <c r="Q100" s="56">
        <v>28</v>
      </c>
      <c r="R100" s="56">
        <v>17</v>
      </c>
      <c r="S100" s="56">
        <v>16</v>
      </c>
      <c r="T100" s="56">
        <v>17</v>
      </c>
      <c r="U100" s="56">
        <v>6</v>
      </c>
      <c r="V100" s="56">
        <v>2</v>
      </c>
      <c r="W100" s="55">
        <v>0</v>
      </c>
      <c r="X100" s="54" t="s">
        <v>243</v>
      </c>
    </row>
    <row r="101" spans="1:24" s="47" customFormat="1" ht="13.5" customHeight="1" x14ac:dyDescent="0.2">
      <c r="A101" s="54" t="s">
        <v>242</v>
      </c>
      <c r="B101" s="58">
        <f t="shared" si="2"/>
        <v>2216</v>
      </c>
      <c r="C101" s="57">
        <v>324</v>
      </c>
      <c r="D101" s="57">
        <v>298</v>
      </c>
      <c r="E101" s="57">
        <v>233</v>
      </c>
      <c r="F101" s="57">
        <v>249</v>
      </c>
      <c r="G101" s="57">
        <v>194</v>
      </c>
      <c r="H101" s="57">
        <v>143</v>
      </c>
      <c r="I101" s="57">
        <v>112</v>
      </c>
      <c r="J101" s="57">
        <v>87</v>
      </c>
      <c r="K101" s="57">
        <v>98</v>
      </c>
      <c r="L101" s="56">
        <v>125</v>
      </c>
      <c r="M101" s="56">
        <v>122</v>
      </c>
      <c r="N101" s="56">
        <v>99</v>
      </c>
      <c r="O101" s="56">
        <v>57</v>
      </c>
      <c r="P101" s="56">
        <v>21</v>
      </c>
      <c r="Q101" s="56">
        <v>17</v>
      </c>
      <c r="R101" s="56">
        <v>11</v>
      </c>
      <c r="S101" s="56">
        <v>12</v>
      </c>
      <c r="T101" s="56">
        <v>10</v>
      </c>
      <c r="U101" s="56">
        <v>3</v>
      </c>
      <c r="V101" s="345">
        <v>1</v>
      </c>
      <c r="W101" s="55">
        <v>0</v>
      </c>
      <c r="X101" s="54" t="s">
        <v>242</v>
      </c>
    </row>
    <row r="102" spans="1:24" s="47" customFormat="1" ht="13.5" customHeight="1" x14ac:dyDescent="0.2">
      <c r="A102" s="54" t="s">
        <v>241</v>
      </c>
      <c r="B102" s="58">
        <f t="shared" si="2"/>
        <v>2118</v>
      </c>
      <c r="C102" s="57">
        <v>301</v>
      </c>
      <c r="D102" s="57">
        <v>275</v>
      </c>
      <c r="E102" s="57">
        <v>190</v>
      </c>
      <c r="F102" s="57">
        <v>217</v>
      </c>
      <c r="G102" s="57">
        <v>180</v>
      </c>
      <c r="H102" s="57">
        <v>130</v>
      </c>
      <c r="I102" s="57">
        <v>113</v>
      </c>
      <c r="J102" s="57">
        <v>106</v>
      </c>
      <c r="K102" s="57">
        <v>95</v>
      </c>
      <c r="L102" s="56">
        <v>122</v>
      </c>
      <c r="M102" s="56">
        <v>150</v>
      </c>
      <c r="N102" s="56">
        <v>94</v>
      </c>
      <c r="O102" s="56">
        <v>64</v>
      </c>
      <c r="P102" s="56">
        <v>27</v>
      </c>
      <c r="Q102" s="56">
        <v>23</v>
      </c>
      <c r="R102" s="56">
        <v>16</v>
      </c>
      <c r="S102" s="56">
        <v>8</v>
      </c>
      <c r="T102" s="56">
        <v>3</v>
      </c>
      <c r="U102" s="56">
        <v>1</v>
      </c>
      <c r="V102" s="56">
        <v>3</v>
      </c>
      <c r="W102" s="55">
        <v>0</v>
      </c>
      <c r="X102" s="54" t="s">
        <v>241</v>
      </c>
    </row>
    <row r="103" spans="1:24" s="47" customFormat="1" ht="13.5" customHeight="1" x14ac:dyDescent="0.2">
      <c r="A103" s="54" t="s">
        <v>240</v>
      </c>
      <c r="B103" s="58">
        <f t="shared" si="2"/>
        <v>2220</v>
      </c>
      <c r="C103" s="57">
        <v>190</v>
      </c>
      <c r="D103" s="57">
        <v>257</v>
      </c>
      <c r="E103" s="57">
        <v>194</v>
      </c>
      <c r="F103" s="57">
        <v>212</v>
      </c>
      <c r="G103" s="57">
        <v>181</v>
      </c>
      <c r="H103" s="57">
        <v>131</v>
      </c>
      <c r="I103" s="57">
        <v>98</v>
      </c>
      <c r="J103" s="57">
        <v>90</v>
      </c>
      <c r="K103" s="57">
        <v>143</v>
      </c>
      <c r="L103" s="56">
        <v>311</v>
      </c>
      <c r="M103" s="56">
        <v>195</v>
      </c>
      <c r="N103" s="56">
        <v>111</v>
      </c>
      <c r="O103" s="56">
        <v>44</v>
      </c>
      <c r="P103" s="56">
        <v>19</v>
      </c>
      <c r="Q103" s="56">
        <v>17</v>
      </c>
      <c r="R103" s="56">
        <v>13</v>
      </c>
      <c r="S103" s="56">
        <v>6</v>
      </c>
      <c r="T103" s="56">
        <v>4</v>
      </c>
      <c r="U103" s="56">
        <v>2</v>
      </c>
      <c r="V103" s="345">
        <v>1</v>
      </c>
      <c r="W103" s="56">
        <v>1</v>
      </c>
      <c r="X103" s="54" t="s">
        <v>240</v>
      </c>
    </row>
    <row r="104" spans="1:24" s="47" customFormat="1" ht="13.5" customHeight="1" x14ac:dyDescent="0.2">
      <c r="A104" s="54" t="s">
        <v>239</v>
      </c>
      <c r="B104" s="58">
        <f t="shared" si="2"/>
        <v>2546</v>
      </c>
      <c r="C104" s="57">
        <v>271</v>
      </c>
      <c r="D104" s="57">
        <v>321</v>
      </c>
      <c r="E104" s="57">
        <v>261</v>
      </c>
      <c r="F104" s="57">
        <v>168</v>
      </c>
      <c r="G104" s="57">
        <v>212</v>
      </c>
      <c r="H104" s="57">
        <v>182</v>
      </c>
      <c r="I104" s="57">
        <v>168</v>
      </c>
      <c r="J104" s="57">
        <v>156</v>
      </c>
      <c r="K104" s="57">
        <v>147</v>
      </c>
      <c r="L104" s="56">
        <v>161</v>
      </c>
      <c r="M104" s="56">
        <v>200</v>
      </c>
      <c r="N104" s="56">
        <v>162</v>
      </c>
      <c r="O104" s="56">
        <v>56</v>
      </c>
      <c r="P104" s="56">
        <v>29</v>
      </c>
      <c r="Q104" s="56">
        <v>20</v>
      </c>
      <c r="R104" s="56">
        <v>15</v>
      </c>
      <c r="S104" s="56">
        <v>14</v>
      </c>
      <c r="T104" s="56">
        <v>3</v>
      </c>
      <c r="U104" s="55">
        <v>0</v>
      </c>
      <c r="V104" s="55">
        <v>0</v>
      </c>
      <c r="W104" s="55">
        <v>0</v>
      </c>
      <c r="X104" s="54" t="s">
        <v>239</v>
      </c>
    </row>
    <row r="105" spans="1:24" s="47" customFormat="1" ht="13.5" customHeight="1" x14ac:dyDescent="0.2">
      <c r="A105" s="54" t="s">
        <v>238</v>
      </c>
      <c r="B105" s="58">
        <f t="shared" si="2"/>
        <v>2272</v>
      </c>
      <c r="C105" s="57">
        <v>288</v>
      </c>
      <c r="D105" s="57">
        <v>276</v>
      </c>
      <c r="E105" s="57">
        <v>206</v>
      </c>
      <c r="F105" s="57">
        <v>196</v>
      </c>
      <c r="G105" s="57">
        <v>234</v>
      </c>
      <c r="H105" s="57">
        <v>207</v>
      </c>
      <c r="I105" s="57">
        <v>133</v>
      </c>
      <c r="J105" s="57">
        <v>116</v>
      </c>
      <c r="K105" s="57">
        <v>124</v>
      </c>
      <c r="L105" s="56">
        <v>146</v>
      </c>
      <c r="M105" s="56">
        <v>150</v>
      </c>
      <c r="N105" s="56">
        <v>83</v>
      </c>
      <c r="O105" s="56">
        <v>60</v>
      </c>
      <c r="P105" s="56">
        <v>19</v>
      </c>
      <c r="Q105" s="56">
        <v>9</v>
      </c>
      <c r="R105" s="56">
        <v>11</v>
      </c>
      <c r="S105" s="56">
        <v>8</v>
      </c>
      <c r="T105" s="56">
        <v>2</v>
      </c>
      <c r="U105" s="56">
        <v>3</v>
      </c>
      <c r="V105" s="55">
        <v>0</v>
      </c>
      <c r="W105" s="56">
        <v>1</v>
      </c>
      <c r="X105" s="54" t="s">
        <v>238</v>
      </c>
    </row>
    <row r="106" spans="1:24" s="47" customFormat="1" ht="13.5" customHeight="1" x14ac:dyDescent="0.2">
      <c r="A106" s="54" t="s">
        <v>237</v>
      </c>
      <c r="B106" s="58">
        <f t="shared" si="2"/>
        <v>1941</v>
      </c>
      <c r="C106" s="57">
        <v>372</v>
      </c>
      <c r="D106" s="57">
        <v>225</v>
      </c>
      <c r="E106" s="57">
        <v>156</v>
      </c>
      <c r="F106" s="57">
        <v>198</v>
      </c>
      <c r="G106" s="57">
        <v>130</v>
      </c>
      <c r="H106" s="57">
        <v>165</v>
      </c>
      <c r="I106" s="57">
        <v>97</v>
      </c>
      <c r="J106" s="57">
        <v>85</v>
      </c>
      <c r="K106" s="57">
        <v>98</v>
      </c>
      <c r="L106" s="56">
        <v>100</v>
      </c>
      <c r="M106" s="56">
        <v>118</v>
      </c>
      <c r="N106" s="56">
        <v>90</v>
      </c>
      <c r="O106" s="56">
        <v>48</v>
      </c>
      <c r="P106" s="56">
        <v>18</v>
      </c>
      <c r="Q106" s="56">
        <v>15</v>
      </c>
      <c r="R106" s="56">
        <v>12</v>
      </c>
      <c r="S106" s="56">
        <v>9</v>
      </c>
      <c r="T106" s="56">
        <v>4</v>
      </c>
      <c r="U106" s="56">
        <v>1</v>
      </c>
      <c r="V106" s="55">
        <v>0</v>
      </c>
      <c r="W106" s="55">
        <v>0</v>
      </c>
      <c r="X106" s="54" t="s">
        <v>237</v>
      </c>
    </row>
    <row r="107" spans="1:24" s="47" customFormat="1" ht="13.5" customHeight="1" x14ac:dyDescent="0.2">
      <c r="A107" s="54" t="s">
        <v>236</v>
      </c>
      <c r="B107" s="58">
        <f t="shared" si="2"/>
        <v>1931</v>
      </c>
      <c r="C107" s="57">
        <v>484</v>
      </c>
      <c r="D107" s="57">
        <v>233</v>
      </c>
      <c r="E107" s="57">
        <v>150</v>
      </c>
      <c r="F107" s="57">
        <v>119</v>
      </c>
      <c r="G107" s="57">
        <v>133</v>
      </c>
      <c r="H107" s="57">
        <v>141</v>
      </c>
      <c r="I107" s="57">
        <v>94</v>
      </c>
      <c r="J107" s="57">
        <v>91</v>
      </c>
      <c r="K107" s="57">
        <v>117</v>
      </c>
      <c r="L107" s="56">
        <v>80</v>
      </c>
      <c r="M107" s="56">
        <v>95</v>
      </c>
      <c r="N107" s="56">
        <v>69</v>
      </c>
      <c r="O107" s="56">
        <v>51</v>
      </c>
      <c r="P107" s="56">
        <v>31</v>
      </c>
      <c r="Q107" s="56">
        <v>16</v>
      </c>
      <c r="R107" s="56">
        <v>12</v>
      </c>
      <c r="S107" s="56">
        <v>9</v>
      </c>
      <c r="T107" s="56">
        <v>4</v>
      </c>
      <c r="U107" s="56">
        <v>2</v>
      </c>
      <c r="V107" s="55">
        <v>0</v>
      </c>
      <c r="W107" s="55">
        <v>0</v>
      </c>
      <c r="X107" s="54" t="s">
        <v>236</v>
      </c>
    </row>
    <row r="108" spans="1:24" s="47" customFormat="1" ht="13.5" customHeight="1" x14ac:dyDescent="0.2">
      <c r="A108" s="54" t="s">
        <v>235</v>
      </c>
      <c r="B108" s="58">
        <f t="shared" si="2"/>
        <v>4578</v>
      </c>
      <c r="C108" s="57">
        <v>588</v>
      </c>
      <c r="D108" s="57">
        <v>555</v>
      </c>
      <c r="E108" s="57">
        <v>429</v>
      </c>
      <c r="F108" s="57">
        <v>451</v>
      </c>
      <c r="G108" s="57">
        <v>461</v>
      </c>
      <c r="H108" s="57">
        <v>342</v>
      </c>
      <c r="I108" s="57">
        <v>302</v>
      </c>
      <c r="J108" s="57">
        <v>260</v>
      </c>
      <c r="K108" s="57">
        <v>232</v>
      </c>
      <c r="L108" s="56">
        <v>293</v>
      </c>
      <c r="M108" s="56">
        <v>200</v>
      </c>
      <c r="N108" s="56">
        <v>182</v>
      </c>
      <c r="O108" s="56">
        <v>127</v>
      </c>
      <c r="P108" s="56">
        <v>59</v>
      </c>
      <c r="Q108" s="56">
        <v>35</v>
      </c>
      <c r="R108" s="56">
        <v>21</v>
      </c>
      <c r="S108" s="56">
        <v>20</v>
      </c>
      <c r="T108" s="56">
        <v>15</v>
      </c>
      <c r="U108" s="56">
        <v>6</v>
      </c>
      <c r="V108" s="32">
        <v>0</v>
      </c>
      <c r="W108" s="55">
        <v>0</v>
      </c>
      <c r="X108" s="54" t="s">
        <v>235</v>
      </c>
    </row>
    <row r="109" spans="1:24" s="47" customFormat="1" ht="13.5" customHeight="1" x14ac:dyDescent="0.2">
      <c r="A109" s="54" t="s">
        <v>234</v>
      </c>
      <c r="B109" s="58">
        <f t="shared" si="2"/>
        <v>2589</v>
      </c>
      <c r="C109" s="57">
        <v>666</v>
      </c>
      <c r="D109" s="57">
        <v>408</v>
      </c>
      <c r="E109" s="57">
        <v>248</v>
      </c>
      <c r="F109" s="57">
        <v>197</v>
      </c>
      <c r="G109" s="57">
        <v>183</v>
      </c>
      <c r="H109" s="57">
        <v>157</v>
      </c>
      <c r="I109" s="57">
        <v>107</v>
      </c>
      <c r="J109" s="57">
        <v>97</v>
      </c>
      <c r="K109" s="57">
        <v>102</v>
      </c>
      <c r="L109" s="56">
        <v>86</v>
      </c>
      <c r="M109" s="56">
        <v>76</v>
      </c>
      <c r="N109" s="56">
        <v>78</v>
      </c>
      <c r="O109" s="56">
        <v>65</v>
      </c>
      <c r="P109" s="56">
        <v>43</v>
      </c>
      <c r="Q109" s="56">
        <v>40</v>
      </c>
      <c r="R109" s="56">
        <v>13</v>
      </c>
      <c r="S109" s="56">
        <v>11</v>
      </c>
      <c r="T109" s="56">
        <v>7</v>
      </c>
      <c r="U109" s="56">
        <v>4</v>
      </c>
      <c r="V109" s="56">
        <v>1</v>
      </c>
      <c r="W109" s="55">
        <v>0</v>
      </c>
      <c r="X109" s="54" t="s">
        <v>234</v>
      </c>
    </row>
    <row r="110" spans="1:24" s="47" customFormat="1" ht="13.5" customHeight="1" x14ac:dyDescent="0.2">
      <c r="A110" s="54" t="s">
        <v>233</v>
      </c>
      <c r="B110" s="58">
        <f t="shared" si="2"/>
        <v>3472</v>
      </c>
      <c r="C110" s="57">
        <v>734</v>
      </c>
      <c r="D110" s="57">
        <v>492</v>
      </c>
      <c r="E110" s="57">
        <v>324</v>
      </c>
      <c r="F110" s="57">
        <v>272</v>
      </c>
      <c r="G110" s="57">
        <v>249</v>
      </c>
      <c r="H110" s="57">
        <v>219</v>
      </c>
      <c r="I110" s="57">
        <v>194</v>
      </c>
      <c r="J110" s="57">
        <v>167</v>
      </c>
      <c r="K110" s="57">
        <v>168</v>
      </c>
      <c r="L110" s="56">
        <v>162</v>
      </c>
      <c r="M110" s="56">
        <v>134</v>
      </c>
      <c r="N110" s="56">
        <v>100</v>
      </c>
      <c r="O110" s="56">
        <v>120</v>
      </c>
      <c r="P110" s="56">
        <v>46</v>
      </c>
      <c r="Q110" s="56">
        <v>34</v>
      </c>
      <c r="R110" s="56">
        <v>29</v>
      </c>
      <c r="S110" s="56">
        <v>9</v>
      </c>
      <c r="T110" s="56">
        <v>10</v>
      </c>
      <c r="U110" s="56">
        <v>9</v>
      </c>
      <c r="V110" s="55">
        <v>0</v>
      </c>
      <c r="W110" s="55">
        <v>0</v>
      </c>
      <c r="X110" s="54" t="s">
        <v>233</v>
      </c>
    </row>
    <row r="111" spans="1:24" s="47" customFormat="1" ht="13.5" customHeight="1" x14ac:dyDescent="0.2">
      <c r="A111" s="54" t="s">
        <v>232</v>
      </c>
      <c r="B111" s="58">
        <f t="shared" si="2"/>
        <v>4189</v>
      </c>
      <c r="C111" s="57">
        <v>1473</v>
      </c>
      <c r="D111" s="57">
        <v>568</v>
      </c>
      <c r="E111" s="57">
        <v>992</v>
      </c>
      <c r="F111" s="57">
        <v>231</v>
      </c>
      <c r="G111" s="57">
        <v>153</v>
      </c>
      <c r="H111" s="57">
        <v>96</v>
      </c>
      <c r="I111" s="57">
        <v>86</v>
      </c>
      <c r="J111" s="57">
        <v>87</v>
      </c>
      <c r="K111" s="57">
        <v>60</v>
      </c>
      <c r="L111" s="56">
        <v>62</v>
      </c>
      <c r="M111" s="56">
        <v>160</v>
      </c>
      <c r="N111" s="56">
        <v>84</v>
      </c>
      <c r="O111" s="56">
        <v>47</v>
      </c>
      <c r="P111" s="56">
        <v>58</v>
      </c>
      <c r="Q111" s="56">
        <v>16</v>
      </c>
      <c r="R111" s="56">
        <v>7</v>
      </c>
      <c r="S111" s="56">
        <v>3</v>
      </c>
      <c r="T111" s="56">
        <v>3</v>
      </c>
      <c r="U111" s="56">
        <v>3</v>
      </c>
      <c r="V111" s="55">
        <v>0</v>
      </c>
      <c r="W111" s="55">
        <v>0</v>
      </c>
      <c r="X111" s="54" t="s">
        <v>232</v>
      </c>
    </row>
    <row r="112" spans="1:24" s="47" customFormat="1" ht="13.5" customHeight="1" x14ac:dyDescent="0.2">
      <c r="A112" s="54" t="s">
        <v>231</v>
      </c>
      <c r="B112" s="58">
        <f t="shared" si="2"/>
        <v>2545</v>
      </c>
      <c r="C112" s="57">
        <v>559</v>
      </c>
      <c r="D112" s="57">
        <v>352</v>
      </c>
      <c r="E112" s="57">
        <v>285</v>
      </c>
      <c r="F112" s="57">
        <v>312</v>
      </c>
      <c r="G112" s="57">
        <v>244</v>
      </c>
      <c r="H112" s="57">
        <v>97</v>
      </c>
      <c r="I112" s="57">
        <v>97</v>
      </c>
      <c r="J112" s="57">
        <v>96</v>
      </c>
      <c r="K112" s="57">
        <v>85</v>
      </c>
      <c r="L112" s="56">
        <v>92</v>
      </c>
      <c r="M112" s="56">
        <v>97</v>
      </c>
      <c r="N112" s="56">
        <v>72</v>
      </c>
      <c r="O112" s="56">
        <v>55</v>
      </c>
      <c r="P112" s="56">
        <v>50</v>
      </c>
      <c r="Q112" s="56">
        <v>23</v>
      </c>
      <c r="R112" s="56">
        <v>17</v>
      </c>
      <c r="S112" s="56">
        <v>4</v>
      </c>
      <c r="T112" s="56">
        <v>6</v>
      </c>
      <c r="U112" s="56">
        <v>2</v>
      </c>
      <c r="V112" s="55">
        <v>0</v>
      </c>
      <c r="W112" s="55">
        <v>0</v>
      </c>
      <c r="X112" s="54" t="s">
        <v>231</v>
      </c>
    </row>
    <row r="113" spans="1:24" s="47" customFormat="1" ht="13.5" customHeight="1" x14ac:dyDescent="0.2">
      <c r="A113" s="54" t="s">
        <v>230</v>
      </c>
      <c r="B113" s="58">
        <f t="shared" si="2"/>
        <v>9841</v>
      </c>
      <c r="C113" s="57">
        <v>2446</v>
      </c>
      <c r="D113" s="57">
        <v>2071</v>
      </c>
      <c r="E113" s="57">
        <v>3231</v>
      </c>
      <c r="F113" s="57">
        <v>654</v>
      </c>
      <c r="G113" s="57">
        <v>203</v>
      </c>
      <c r="H113" s="57">
        <v>256</v>
      </c>
      <c r="I113" s="57">
        <v>131</v>
      </c>
      <c r="J113" s="57">
        <v>144</v>
      </c>
      <c r="K113" s="57">
        <v>137</v>
      </c>
      <c r="L113" s="56">
        <v>144</v>
      </c>
      <c r="M113" s="56">
        <v>118</v>
      </c>
      <c r="N113" s="56">
        <v>104</v>
      </c>
      <c r="O113" s="56">
        <v>92</v>
      </c>
      <c r="P113" s="56">
        <v>57</v>
      </c>
      <c r="Q113" s="56">
        <v>33</v>
      </c>
      <c r="R113" s="56">
        <v>10</v>
      </c>
      <c r="S113" s="56">
        <v>8</v>
      </c>
      <c r="T113" s="56">
        <v>1</v>
      </c>
      <c r="U113" s="56">
        <v>1</v>
      </c>
      <c r="V113" s="55">
        <v>0</v>
      </c>
      <c r="W113" s="55">
        <v>0</v>
      </c>
      <c r="X113" s="54" t="s">
        <v>230</v>
      </c>
    </row>
    <row r="114" spans="1:24" s="47" customFormat="1" ht="13.5" customHeight="1" x14ac:dyDescent="0.2">
      <c r="A114" s="54" t="s">
        <v>229</v>
      </c>
      <c r="B114" s="58">
        <f t="shared" si="2"/>
        <v>796</v>
      </c>
      <c r="C114" s="57">
        <v>93</v>
      </c>
      <c r="D114" s="57">
        <v>86</v>
      </c>
      <c r="E114" s="57">
        <v>81</v>
      </c>
      <c r="F114" s="57">
        <v>92</v>
      </c>
      <c r="G114" s="57">
        <v>68</v>
      </c>
      <c r="H114" s="57">
        <v>71</v>
      </c>
      <c r="I114" s="57">
        <v>54</v>
      </c>
      <c r="J114" s="57">
        <v>43</v>
      </c>
      <c r="K114" s="57">
        <v>37</v>
      </c>
      <c r="L114" s="56">
        <v>50</v>
      </c>
      <c r="M114" s="56">
        <v>33</v>
      </c>
      <c r="N114" s="56">
        <v>30</v>
      </c>
      <c r="O114" s="56">
        <v>23</v>
      </c>
      <c r="P114" s="56">
        <v>9</v>
      </c>
      <c r="Q114" s="56">
        <v>11</v>
      </c>
      <c r="R114" s="56">
        <v>7</v>
      </c>
      <c r="S114" s="56">
        <v>5</v>
      </c>
      <c r="T114" s="56">
        <v>2</v>
      </c>
      <c r="U114" s="345">
        <v>1</v>
      </c>
      <c r="V114" s="55">
        <v>0</v>
      </c>
      <c r="W114" s="55">
        <v>0</v>
      </c>
      <c r="X114" s="54" t="s">
        <v>229</v>
      </c>
    </row>
    <row r="115" spans="1:24" s="47" customFormat="1" ht="13.5" customHeight="1" x14ac:dyDescent="0.2">
      <c r="A115" s="54" t="s">
        <v>228</v>
      </c>
      <c r="B115" s="58">
        <f t="shared" si="2"/>
        <v>1828</v>
      </c>
      <c r="C115" s="57">
        <v>273</v>
      </c>
      <c r="D115" s="57">
        <v>207</v>
      </c>
      <c r="E115" s="57">
        <v>149</v>
      </c>
      <c r="F115" s="57">
        <v>176</v>
      </c>
      <c r="G115" s="57">
        <v>140</v>
      </c>
      <c r="H115" s="57">
        <v>133</v>
      </c>
      <c r="I115" s="57">
        <v>125</v>
      </c>
      <c r="J115" s="57">
        <v>104</v>
      </c>
      <c r="K115" s="57">
        <v>157</v>
      </c>
      <c r="L115" s="56">
        <v>115</v>
      </c>
      <c r="M115" s="56">
        <v>107</v>
      </c>
      <c r="N115" s="56">
        <v>52</v>
      </c>
      <c r="O115" s="56">
        <v>34</v>
      </c>
      <c r="P115" s="56">
        <v>23</v>
      </c>
      <c r="Q115" s="56">
        <v>18</v>
      </c>
      <c r="R115" s="56">
        <v>8</v>
      </c>
      <c r="S115" s="56">
        <v>5</v>
      </c>
      <c r="T115" s="56">
        <v>1</v>
      </c>
      <c r="U115" s="345">
        <v>1</v>
      </c>
      <c r="V115" s="55">
        <v>0</v>
      </c>
      <c r="W115" s="55">
        <v>0</v>
      </c>
      <c r="X115" s="54" t="s">
        <v>228</v>
      </c>
    </row>
    <row r="116" spans="1:24" s="47" customFormat="1" ht="13.5" customHeight="1" x14ac:dyDescent="0.2">
      <c r="A116" s="54" t="s">
        <v>227</v>
      </c>
      <c r="B116" s="58">
        <f t="shared" si="2"/>
        <v>2391</v>
      </c>
      <c r="C116" s="57">
        <v>403</v>
      </c>
      <c r="D116" s="57">
        <v>299</v>
      </c>
      <c r="E116" s="57">
        <v>311</v>
      </c>
      <c r="F116" s="57">
        <v>263</v>
      </c>
      <c r="G116" s="57">
        <v>226</v>
      </c>
      <c r="H116" s="57">
        <v>161</v>
      </c>
      <c r="I116" s="57">
        <v>137</v>
      </c>
      <c r="J116" s="57">
        <v>107</v>
      </c>
      <c r="K116" s="57">
        <v>96</v>
      </c>
      <c r="L116" s="56">
        <v>99</v>
      </c>
      <c r="M116" s="56">
        <v>118</v>
      </c>
      <c r="N116" s="56">
        <v>64</v>
      </c>
      <c r="O116" s="56">
        <v>31</v>
      </c>
      <c r="P116" s="56">
        <v>29</v>
      </c>
      <c r="Q116" s="56">
        <v>18</v>
      </c>
      <c r="R116" s="56">
        <v>14</v>
      </c>
      <c r="S116" s="56">
        <v>9</v>
      </c>
      <c r="T116" s="56">
        <v>5</v>
      </c>
      <c r="U116" s="56">
        <v>1</v>
      </c>
      <c r="V116" s="32">
        <v>0</v>
      </c>
      <c r="W116" s="55">
        <v>0</v>
      </c>
      <c r="X116" s="54" t="s">
        <v>227</v>
      </c>
    </row>
    <row r="117" spans="1:24" s="47" customFormat="1" ht="13.5" customHeight="1" x14ac:dyDescent="0.2">
      <c r="A117" s="54" t="s">
        <v>226</v>
      </c>
      <c r="B117" s="58">
        <f t="shared" si="2"/>
        <v>1959</v>
      </c>
      <c r="C117" s="57">
        <v>262</v>
      </c>
      <c r="D117" s="57">
        <v>188</v>
      </c>
      <c r="E117" s="57">
        <v>177</v>
      </c>
      <c r="F117" s="57">
        <v>195</v>
      </c>
      <c r="G117" s="57">
        <v>191</v>
      </c>
      <c r="H117" s="57">
        <v>111</v>
      </c>
      <c r="I117" s="57">
        <v>107</v>
      </c>
      <c r="J117" s="57">
        <v>91</v>
      </c>
      <c r="K117" s="57">
        <v>166</v>
      </c>
      <c r="L117" s="56">
        <v>155</v>
      </c>
      <c r="M117" s="56">
        <v>138</v>
      </c>
      <c r="N117" s="56">
        <v>78</v>
      </c>
      <c r="O117" s="56">
        <v>43</v>
      </c>
      <c r="P117" s="56">
        <v>19</v>
      </c>
      <c r="Q117" s="56">
        <v>17</v>
      </c>
      <c r="R117" s="56">
        <v>11</v>
      </c>
      <c r="S117" s="56">
        <v>4</v>
      </c>
      <c r="T117" s="56">
        <v>5</v>
      </c>
      <c r="U117" s="56">
        <v>1</v>
      </c>
      <c r="V117" s="55">
        <v>0</v>
      </c>
      <c r="W117" s="55">
        <v>0</v>
      </c>
      <c r="X117" s="54" t="s">
        <v>226</v>
      </c>
    </row>
    <row r="118" spans="1:24" s="60" customFormat="1" ht="13.5" customHeight="1" x14ac:dyDescent="0.2">
      <c r="A118" s="53" t="s">
        <v>225</v>
      </c>
      <c r="B118" s="63">
        <f t="shared" si="2"/>
        <v>1622</v>
      </c>
      <c r="C118" s="62">
        <v>243</v>
      </c>
      <c r="D118" s="62">
        <v>240</v>
      </c>
      <c r="E118" s="62">
        <v>131</v>
      </c>
      <c r="F118" s="62">
        <v>174</v>
      </c>
      <c r="G118" s="62">
        <v>137</v>
      </c>
      <c r="H118" s="62">
        <v>117</v>
      </c>
      <c r="I118" s="62">
        <v>75</v>
      </c>
      <c r="J118" s="62">
        <v>91</v>
      </c>
      <c r="K118" s="62">
        <v>105</v>
      </c>
      <c r="L118" s="61">
        <v>111</v>
      </c>
      <c r="M118" s="61">
        <v>95</v>
      </c>
      <c r="N118" s="61">
        <v>57</v>
      </c>
      <c r="O118" s="61">
        <v>19</v>
      </c>
      <c r="P118" s="61">
        <v>9</v>
      </c>
      <c r="Q118" s="61">
        <v>9</v>
      </c>
      <c r="R118" s="61">
        <v>4</v>
      </c>
      <c r="S118" s="61">
        <v>5</v>
      </c>
      <c r="T118" s="33">
        <v>0</v>
      </c>
      <c r="U118" s="52">
        <v>0</v>
      </c>
      <c r="V118" s="52">
        <v>0</v>
      </c>
      <c r="W118" s="52">
        <v>0</v>
      </c>
      <c r="X118" s="53" t="s">
        <v>225</v>
      </c>
    </row>
    <row r="119" spans="1:24" s="47" customFormat="1" ht="13.5" customHeight="1" x14ac:dyDescent="0.2">
      <c r="A119" s="54" t="s">
        <v>224</v>
      </c>
      <c r="B119" s="58">
        <f t="shared" si="2"/>
        <v>2045</v>
      </c>
      <c r="C119" s="57">
        <v>365</v>
      </c>
      <c r="D119" s="57">
        <v>423</v>
      </c>
      <c r="E119" s="57">
        <v>204</v>
      </c>
      <c r="F119" s="57">
        <v>141</v>
      </c>
      <c r="G119" s="57">
        <v>101</v>
      </c>
      <c r="H119" s="57">
        <v>79</v>
      </c>
      <c r="I119" s="57">
        <v>94</v>
      </c>
      <c r="J119" s="57">
        <v>96</v>
      </c>
      <c r="K119" s="57">
        <v>77</v>
      </c>
      <c r="L119" s="56">
        <v>95</v>
      </c>
      <c r="M119" s="56">
        <v>100</v>
      </c>
      <c r="N119" s="56">
        <v>76</v>
      </c>
      <c r="O119" s="56">
        <v>65</v>
      </c>
      <c r="P119" s="56">
        <v>37</v>
      </c>
      <c r="Q119" s="56">
        <v>40</v>
      </c>
      <c r="R119" s="56">
        <v>24</v>
      </c>
      <c r="S119" s="56">
        <v>15</v>
      </c>
      <c r="T119" s="56">
        <v>10</v>
      </c>
      <c r="U119" s="56">
        <v>3</v>
      </c>
      <c r="V119" s="55">
        <v>0</v>
      </c>
      <c r="W119" s="55">
        <v>0</v>
      </c>
      <c r="X119" s="54" t="s">
        <v>224</v>
      </c>
    </row>
    <row r="120" spans="1:24" s="47" customFormat="1" ht="13.5" customHeight="1" x14ac:dyDescent="0.2">
      <c r="A120" s="54" t="s">
        <v>223</v>
      </c>
      <c r="B120" s="58">
        <f t="shared" si="2"/>
        <v>4824</v>
      </c>
      <c r="C120" s="57">
        <v>926</v>
      </c>
      <c r="D120" s="57">
        <v>639</v>
      </c>
      <c r="E120" s="57">
        <v>400</v>
      </c>
      <c r="F120" s="57">
        <v>346</v>
      </c>
      <c r="G120" s="57">
        <v>263</v>
      </c>
      <c r="H120" s="57">
        <v>252</v>
      </c>
      <c r="I120" s="57">
        <v>262</v>
      </c>
      <c r="J120" s="57">
        <v>187</v>
      </c>
      <c r="K120" s="57">
        <v>214</v>
      </c>
      <c r="L120" s="56">
        <v>256</v>
      </c>
      <c r="M120" s="56">
        <v>233</v>
      </c>
      <c r="N120" s="56">
        <v>213</v>
      </c>
      <c r="O120" s="56">
        <v>176</v>
      </c>
      <c r="P120" s="56">
        <v>142</v>
      </c>
      <c r="Q120" s="56">
        <v>130</v>
      </c>
      <c r="R120" s="56">
        <v>66</v>
      </c>
      <c r="S120" s="56">
        <v>63</v>
      </c>
      <c r="T120" s="56">
        <v>45</v>
      </c>
      <c r="U120" s="56">
        <v>10</v>
      </c>
      <c r="V120" s="56">
        <v>1</v>
      </c>
      <c r="W120" s="55">
        <v>0</v>
      </c>
      <c r="X120" s="54" t="s">
        <v>223</v>
      </c>
    </row>
    <row r="121" spans="1:24" s="47" customFormat="1" ht="13.5" customHeight="1" x14ac:dyDescent="0.2">
      <c r="A121" s="54" t="s">
        <v>222</v>
      </c>
      <c r="B121" s="58">
        <f t="shared" si="2"/>
        <v>4977</v>
      </c>
      <c r="C121" s="57">
        <v>1057</v>
      </c>
      <c r="D121" s="57">
        <v>569</v>
      </c>
      <c r="E121" s="57">
        <v>423</v>
      </c>
      <c r="F121" s="57">
        <v>304</v>
      </c>
      <c r="G121" s="57">
        <v>348</v>
      </c>
      <c r="H121" s="57">
        <v>291</v>
      </c>
      <c r="I121" s="57">
        <v>242</v>
      </c>
      <c r="J121" s="57">
        <v>214</v>
      </c>
      <c r="K121" s="57">
        <v>219</v>
      </c>
      <c r="L121" s="56">
        <v>216</v>
      </c>
      <c r="M121" s="56">
        <v>255</v>
      </c>
      <c r="N121" s="56">
        <v>244</v>
      </c>
      <c r="O121" s="56">
        <v>203</v>
      </c>
      <c r="P121" s="56">
        <v>114</v>
      </c>
      <c r="Q121" s="56">
        <v>125</v>
      </c>
      <c r="R121" s="56">
        <v>69</v>
      </c>
      <c r="S121" s="56">
        <v>42</v>
      </c>
      <c r="T121" s="56">
        <v>27</v>
      </c>
      <c r="U121" s="56">
        <v>14</v>
      </c>
      <c r="V121" s="56">
        <v>1</v>
      </c>
      <c r="W121" s="55">
        <v>0</v>
      </c>
      <c r="X121" s="54" t="s">
        <v>222</v>
      </c>
    </row>
    <row r="122" spans="1:24" s="47" customFormat="1" ht="13.5" customHeight="1" x14ac:dyDescent="0.2">
      <c r="A122" s="54" t="s">
        <v>221</v>
      </c>
      <c r="B122" s="58">
        <f t="shared" si="2"/>
        <v>1843</v>
      </c>
      <c r="C122" s="57">
        <v>584</v>
      </c>
      <c r="D122" s="57">
        <v>255</v>
      </c>
      <c r="E122" s="57">
        <v>178</v>
      </c>
      <c r="F122" s="57">
        <v>120</v>
      </c>
      <c r="G122" s="57">
        <v>121</v>
      </c>
      <c r="H122" s="57">
        <v>112</v>
      </c>
      <c r="I122" s="57">
        <v>69</v>
      </c>
      <c r="J122" s="57">
        <v>59</v>
      </c>
      <c r="K122" s="57">
        <v>67</v>
      </c>
      <c r="L122" s="56">
        <v>52</v>
      </c>
      <c r="M122" s="56">
        <v>59</v>
      </c>
      <c r="N122" s="56">
        <v>35</v>
      </c>
      <c r="O122" s="56">
        <v>37</v>
      </c>
      <c r="P122" s="56">
        <v>36</v>
      </c>
      <c r="Q122" s="56">
        <v>29</v>
      </c>
      <c r="R122" s="56">
        <v>11</v>
      </c>
      <c r="S122" s="56">
        <v>9</v>
      </c>
      <c r="T122" s="56">
        <v>7</v>
      </c>
      <c r="U122" s="56">
        <v>3</v>
      </c>
      <c r="V122" s="55">
        <v>0</v>
      </c>
      <c r="W122" s="55">
        <v>0</v>
      </c>
      <c r="X122" s="54" t="s">
        <v>221</v>
      </c>
    </row>
    <row r="123" spans="1:24" s="47" customFormat="1" ht="13.5" customHeight="1" x14ac:dyDescent="0.2">
      <c r="A123" s="54" t="s">
        <v>220</v>
      </c>
      <c r="B123" s="58">
        <f t="shared" si="2"/>
        <v>1209</v>
      </c>
      <c r="C123" s="57">
        <v>302</v>
      </c>
      <c r="D123" s="57">
        <v>166</v>
      </c>
      <c r="E123" s="57">
        <v>92</v>
      </c>
      <c r="F123" s="57">
        <v>82</v>
      </c>
      <c r="G123" s="57">
        <v>86</v>
      </c>
      <c r="H123" s="57">
        <v>63</v>
      </c>
      <c r="I123" s="57">
        <v>58</v>
      </c>
      <c r="J123" s="57">
        <v>42</v>
      </c>
      <c r="K123" s="57">
        <v>50</v>
      </c>
      <c r="L123" s="56">
        <v>38</v>
      </c>
      <c r="M123" s="56">
        <v>47</v>
      </c>
      <c r="N123" s="56">
        <v>51</v>
      </c>
      <c r="O123" s="56">
        <v>36</v>
      </c>
      <c r="P123" s="56">
        <v>22</v>
      </c>
      <c r="Q123" s="56">
        <v>31</v>
      </c>
      <c r="R123" s="56">
        <v>19</v>
      </c>
      <c r="S123" s="56">
        <v>10</v>
      </c>
      <c r="T123" s="56">
        <v>5</v>
      </c>
      <c r="U123" s="56">
        <v>5</v>
      </c>
      <c r="V123" s="56">
        <v>4</v>
      </c>
      <c r="W123" s="55">
        <v>0</v>
      </c>
      <c r="X123" s="54" t="s">
        <v>220</v>
      </c>
    </row>
    <row r="124" spans="1:24" s="47" customFormat="1" ht="13.5" customHeight="1" x14ac:dyDescent="0.2">
      <c r="A124" s="54" t="s">
        <v>219</v>
      </c>
      <c r="B124" s="58">
        <f t="shared" si="2"/>
        <v>2030</v>
      </c>
      <c r="C124" s="57">
        <v>460</v>
      </c>
      <c r="D124" s="57">
        <v>248</v>
      </c>
      <c r="E124" s="57">
        <v>178</v>
      </c>
      <c r="F124" s="57">
        <v>247</v>
      </c>
      <c r="G124" s="57">
        <v>131</v>
      </c>
      <c r="H124" s="57">
        <v>97</v>
      </c>
      <c r="I124" s="57">
        <v>92</v>
      </c>
      <c r="J124" s="57">
        <v>86</v>
      </c>
      <c r="K124" s="57">
        <v>78</v>
      </c>
      <c r="L124" s="56">
        <v>68</v>
      </c>
      <c r="M124" s="56">
        <v>79</v>
      </c>
      <c r="N124" s="56">
        <v>71</v>
      </c>
      <c r="O124" s="56">
        <v>55</v>
      </c>
      <c r="P124" s="56">
        <v>30</v>
      </c>
      <c r="Q124" s="56">
        <v>45</v>
      </c>
      <c r="R124" s="56">
        <v>27</v>
      </c>
      <c r="S124" s="56">
        <v>15</v>
      </c>
      <c r="T124" s="56">
        <v>14</v>
      </c>
      <c r="U124" s="56">
        <v>7</v>
      </c>
      <c r="V124" s="56">
        <v>1</v>
      </c>
      <c r="W124" s="345">
        <v>1</v>
      </c>
      <c r="X124" s="54" t="s">
        <v>219</v>
      </c>
    </row>
    <row r="125" spans="1:24" s="47" customFormat="1" ht="13.5" customHeight="1" x14ac:dyDescent="0.2">
      <c r="A125" s="54" t="s">
        <v>218</v>
      </c>
      <c r="B125" s="58">
        <f t="shared" si="2"/>
        <v>2183</v>
      </c>
      <c r="C125" s="57">
        <v>450</v>
      </c>
      <c r="D125" s="57">
        <v>268</v>
      </c>
      <c r="E125" s="57">
        <v>208</v>
      </c>
      <c r="F125" s="57">
        <v>167</v>
      </c>
      <c r="G125" s="57">
        <v>157</v>
      </c>
      <c r="H125" s="57">
        <v>118</v>
      </c>
      <c r="I125" s="57">
        <v>95</v>
      </c>
      <c r="J125" s="57">
        <v>97</v>
      </c>
      <c r="K125" s="57">
        <v>93</v>
      </c>
      <c r="L125" s="56">
        <v>97</v>
      </c>
      <c r="M125" s="56">
        <v>94</v>
      </c>
      <c r="N125" s="56">
        <v>81</v>
      </c>
      <c r="O125" s="56">
        <v>64</v>
      </c>
      <c r="P125" s="56">
        <v>54</v>
      </c>
      <c r="Q125" s="56">
        <v>57</v>
      </c>
      <c r="R125" s="56">
        <v>31</v>
      </c>
      <c r="S125" s="56">
        <v>17</v>
      </c>
      <c r="T125" s="56">
        <v>25</v>
      </c>
      <c r="U125" s="56">
        <v>9</v>
      </c>
      <c r="V125" s="56">
        <v>1</v>
      </c>
      <c r="W125" s="55">
        <v>0</v>
      </c>
      <c r="X125" s="54" t="s">
        <v>218</v>
      </c>
    </row>
    <row r="126" spans="1:24" s="47" customFormat="1" ht="13.5" customHeight="1" x14ac:dyDescent="0.2">
      <c r="A126" s="54" t="s">
        <v>217</v>
      </c>
      <c r="B126" s="58">
        <f t="shared" si="2"/>
        <v>2604</v>
      </c>
      <c r="C126" s="57">
        <v>659</v>
      </c>
      <c r="D126" s="57">
        <v>415</v>
      </c>
      <c r="E126" s="57">
        <v>268</v>
      </c>
      <c r="F126" s="57">
        <v>274</v>
      </c>
      <c r="G126" s="57">
        <v>167</v>
      </c>
      <c r="H126" s="57">
        <v>106</v>
      </c>
      <c r="I126" s="57">
        <v>98</v>
      </c>
      <c r="J126" s="57">
        <v>85</v>
      </c>
      <c r="K126" s="57">
        <v>76</v>
      </c>
      <c r="L126" s="56">
        <v>84</v>
      </c>
      <c r="M126" s="56">
        <v>85</v>
      </c>
      <c r="N126" s="56">
        <v>66</v>
      </c>
      <c r="O126" s="56">
        <v>63</v>
      </c>
      <c r="P126" s="56">
        <v>43</v>
      </c>
      <c r="Q126" s="56">
        <v>42</v>
      </c>
      <c r="R126" s="56">
        <v>31</v>
      </c>
      <c r="S126" s="56">
        <v>24</v>
      </c>
      <c r="T126" s="56">
        <v>9</v>
      </c>
      <c r="U126" s="56">
        <v>7</v>
      </c>
      <c r="V126" s="56">
        <v>2</v>
      </c>
      <c r="W126" s="32">
        <v>0</v>
      </c>
      <c r="X126" s="54" t="s">
        <v>217</v>
      </c>
    </row>
    <row r="127" spans="1:24" s="47" customFormat="1" ht="13.5" customHeight="1" x14ac:dyDescent="0.2">
      <c r="A127" s="54" t="s">
        <v>216</v>
      </c>
      <c r="B127" s="58">
        <f t="shared" si="2"/>
        <v>4323</v>
      </c>
      <c r="C127" s="57">
        <v>820</v>
      </c>
      <c r="D127" s="57">
        <v>769</v>
      </c>
      <c r="E127" s="57">
        <v>993</v>
      </c>
      <c r="F127" s="57">
        <v>316</v>
      </c>
      <c r="G127" s="57">
        <v>325</v>
      </c>
      <c r="H127" s="57">
        <v>205</v>
      </c>
      <c r="I127" s="57">
        <v>241</v>
      </c>
      <c r="J127" s="57">
        <v>122</v>
      </c>
      <c r="K127" s="57">
        <v>117</v>
      </c>
      <c r="L127" s="56">
        <v>118</v>
      </c>
      <c r="M127" s="56">
        <v>89</v>
      </c>
      <c r="N127" s="56">
        <v>45</v>
      </c>
      <c r="O127" s="56">
        <v>45</v>
      </c>
      <c r="P127" s="56">
        <v>40</v>
      </c>
      <c r="Q127" s="56">
        <v>44</v>
      </c>
      <c r="R127" s="56">
        <v>20</v>
      </c>
      <c r="S127" s="56">
        <v>3</v>
      </c>
      <c r="T127" s="56">
        <v>6</v>
      </c>
      <c r="U127" s="56">
        <v>4</v>
      </c>
      <c r="V127" s="56">
        <v>1</v>
      </c>
      <c r="W127" s="55">
        <v>0</v>
      </c>
      <c r="X127" s="54" t="s">
        <v>216</v>
      </c>
    </row>
    <row r="128" spans="1:24" s="47" customFormat="1" ht="13.5" customHeight="1" x14ac:dyDescent="0.2">
      <c r="A128" s="54" t="s">
        <v>215</v>
      </c>
      <c r="B128" s="58">
        <f t="shared" si="2"/>
        <v>3375</v>
      </c>
      <c r="C128" s="57">
        <v>752</v>
      </c>
      <c r="D128" s="57">
        <v>386</v>
      </c>
      <c r="E128" s="57">
        <v>269</v>
      </c>
      <c r="F128" s="57">
        <v>321</v>
      </c>
      <c r="G128" s="57">
        <v>205</v>
      </c>
      <c r="H128" s="57">
        <v>154</v>
      </c>
      <c r="I128" s="57">
        <v>155</v>
      </c>
      <c r="J128" s="57">
        <v>174</v>
      </c>
      <c r="K128" s="57">
        <v>137</v>
      </c>
      <c r="L128" s="56">
        <v>151</v>
      </c>
      <c r="M128" s="56">
        <v>148</v>
      </c>
      <c r="N128" s="56">
        <v>119</v>
      </c>
      <c r="O128" s="56">
        <v>113</v>
      </c>
      <c r="P128" s="56">
        <v>77</v>
      </c>
      <c r="Q128" s="56">
        <v>93</v>
      </c>
      <c r="R128" s="56">
        <v>50</v>
      </c>
      <c r="S128" s="56">
        <v>34</v>
      </c>
      <c r="T128" s="56">
        <v>24</v>
      </c>
      <c r="U128" s="56">
        <v>11</v>
      </c>
      <c r="V128" s="56">
        <v>2</v>
      </c>
      <c r="W128" s="55">
        <v>0</v>
      </c>
      <c r="X128" s="54" t="s">
        <v>215</v>
      </c>
    </row>
    <row r="129" spans="1:24" s="47" customFormat="1" ht="13.5" customHeight="1" x14ac:dyDescent="0.2">
      <c r="A129" s="59" t="s">
        <v>214</v>
      </c>
      <c r="B129" s="58">
        <f t="shared" si="2"/>
        <v>1941</v>
      </c>
      <c r="C129" s="57">
        <v>619</v>
      </c>
      <c r="D129" s="57">
        <v>322</v>
      </c>
      <c r="E129" s="57">
        <v>169</v>
      </c>
      <c r="F129" s="57">
        <v>187</v>
      </c>
      <c r="G129" s="57">
        <v>110</v>
      </c>
      <c r="H129" s="57">
        <v>70</v>
      </c>
      <c r="I129" s="57">
        <v>75</v>
      </c>
      <c r="J129" s="57">
        <v>54</v>
      </c>
      <c r="K129" s="57">
        <v>48</v>
      </c>
      <c r="L129" s="56">
        <v>60</v>
      </c>
      <c r="M129" s="56">
        <v>52</v>
      </c>
      <c r="N129" s="56">
        <v>45</v>
      </c>
      <c r="O129" s="56">
        <v>46</v>
      </c>
      <c r="P129" s="56">
        <v>32</v>
      </c>
      <c r="Q129" s="56">
        <v>22</v>
      </c>
      <c r="R129" s="56">
        <v>12</v>
      </c>
      <c r="S129" s="56">
        <v>6</v>
      </c>
      <c r="T129" s="56">
        <v>9</v>
      </c>
      <c r="U129" s="56">
        <v>3</v>
      </c>
      <c r="V129" s="55">
        <v>0</v>
      </c>
      <c r="W129" s="55">
        <v>0</v>
      </c>
      <c r="X129" s="59" t="s">
        <v>214</v>
      </c>
    </row>
    <row r="130" spans="1:24" s="47" customFormat="1" ht="13.5" customHeight="1" x14ac:dyDescent="0.2">
      <c r="A130" s="59" t="s">
        <v>213</v>
      </c>
      <c r="B130" s="58">
        <f t="shared" si="2"/>
        <v>3916</v>
      </c>
      <c r="C130" s="57">
        <v>674</v>
      </c>
      <c r="D130" s="57">
        <v>506</v>
      </c>
      <c r="E130" s="57">
        <v>579</v>
      </c>
      <c r="F130" s="57">
        <v>387</v>
      </c>
      <c r="G130" s="57">
        <v>277</v>
      </c>
      <c r="H130" s="57">
        <v>167</v>
      </c>
      <c r="I130" s="57">
        <v>142</v>
      </c>
      <c r="J130" s="57">
        <v>160</v>
      </c>
      <c r="K130" s="57">
        <v>282</v>
      </c>
      <c r="L130" s="56">
        <v>246</v>
      </c>
      <c r="M130" s="56">
        <v>150</v>
      </c>
      <c r="N130" s="56">
        <v>98</v>
      </c>
      <c r="O130" s="56">
        <v>79</v>
      </c>
      <c r="P130" s="56">
        <v>61</v>
      </c>
      <c r="Q130" s="56">
        <v>50</v>
      </c>
      <c r="R130" s="56">
        <v>28</v>
      </c>
      <c r="S130" s="56">
        <v>16</v>
      </c>
      <c r="T130" s="56">
        <v>9</v>
      </c>
      <c r="U130" s="56">
        <v>5</v>
      </c>
      <c r="V130" s="32">
        <v>0</v>
      </c>
      <c r="W130" s="55">
        <v>0</v>
      </c>
      <c r="X130" s="59" t="s">
        <v>213</v>
      </c>
    </row>
    <row r="131" spans="1:24" s="47" customFormat="1" ht="13.5" customHeight="1" x14ac:dyDescent="0.2">
      <c r="A131" s="54" t="s">
        <v>212</v>
      </c>
      <c r="B131" s="58">
        <f t="shared" si="2"/>
        <v>3542</v>
      </c>
      <c r="C131" s="57">
        <v>710</v>
      </c>
      <c r="D131" s="57">
        <v>390</v>
      </c>
      <c r="E131" s="57">
        <v>310</v>
      </c>
      <c r="F131" s="57">
        <v>248</v>
      </c>
      <c r="G131" s="57">
        <v>221</v>
      </c>
      <c r="H131" s="57">
        <v>246</v>
      </c>
      <c r="I131" s="57">
        <v>150</v>
      </c>
      <c r="J131" s="57">
        <v>183</v>
      </c>
      <c r="K131" s="57">
        <v>146</v>
      </c>
      <c r="L131" s="56">
        <v>160</v>
      </c>
      <c r="M131" s="56">
        <v>162</v>
      </c>
      <c r="N131" s="56">
        <v>158</v>
      </c>
      <c r="O131" s="56">
        <v>138</v>
      </c>
      <c r="P131" s="56">
        <v>108</v>
      </c>
      <c r="Q131" s="56">
        <v>83</v>
      </c>
      <c r="R131" s="56">
        <v>48</v>
      </c>
      <c r="S131" s="56">
        <v>30</v>
      </c>
      <c r="T131" s="56">
        <v>39</v>
      </c>
      <c r="U131" s="56">
        <v>11</v>
      </c>
      <c r="V131" s="56">
        <v>1</v>
      </c>
      <c r="W131" s="55">
        <v>0</v>
      </c>
      <c r="X131" s="54" t="s">
        <v>212</v>
      </c>
    </row>
    <row r="132" spans="1:24" s="47" customFormat="1" ht="13.5" customHeight="1" x14ac:dyDescent="0.2">
      <c r="A132" s="54" t="s">
        <v>211</v>
      </c>
      <c r="B132" s="58">
        <f t="shared" si="2"/>
        <v>3775</v>
      </c>
      <c r="C132" s="57">
        <v>1101</v>
      </c>
      <c r="D132" s="57">
        <v>546</v>
      </c>
      <c r="E132" s="57">
        <v>388</v>
      </c>
      <c r="F132" s="57">
        <v>332</v>
      </c>
      <c r="G132" s="57">
        <v>205</v>
      </c>
      <c r="H132" s="57">
        <v>209</v>
      </c>
      <c r="I132" s="57">
        <v>167</v>
      </c>
      <c r="J132" s="57">
        <v>141</v>
      </c>
      <c r="K132" s="57">
        <v>113</v>
      </c>
      <c r="L132" s="56">
        <v>125</v>
      </c>
      <c r="M132" s="56">
        <v>117</v>
      </c>
      <c r="N132" s="56">
        <v>82</v>
      </c>
      <c r="O132" s="56">
        <v>65</v>
      </c>
      <c r="P132" s="56">
        <v>56</v>
      </c>
      <c r="Q132" s="56">
        <v>55</v>
      </c>
      <c r="R132" s="56">
        <v>28</v>
      </c>
      <c r="S132" s="56">
        <v>20</v>
      </c>
      <c r="T132" s="56">
        <v>14</v>
      </c>
      <c r="U132" s="56">
        <v>8</v>
      </c>
      <c r="V132" s="56">
        <v>2</v>
      </c>
      <c r="W132" s="56">
        <v>1</v>
      </c>
      <c r="X132" s="54" t="s">
        <v>211</v>
      </c>
    </row>
    <row r="133" spans="1:24" s="47" customFormat="1" ht="13.5" customHeight="1" x14ac:dyDescent="0.2">
      <c r="A133" s="54" t="s">
        <v>210</v>
      </c>
      <c r="B133" s="58">
        <f t="shared" si="2"/>
        <v>3230</v>
      </c>
      <c r="C133" s="57">
        <v>811</v>
      </c>
      <c r="D133" s="57">
        <v>456</v>
      </c>
      <c r="E133" s="57">
        <v>417</v>
      </c>
      <c r="F133" s="57">
        <v>268</v>
      </c>
      <c r="G133" s="57">
        <v>202</v>
      </c>
      <c r="H133" s="57">
        <v>138</v>
      </c>
      <c r="I133" s="57">
        <v>114</v>
      </c>
      <c r="J133" s="57">
        <v>112</v>
      </c>
      <c r="K133" s="57">
        <v>109</v>
      </c>
      <c r="L133" s="56">
        <v>112</v>
      </c>
      <c r="M133" s="56">
        <v>110</v>
      </c>
      <c r="N133" s="56">
        <v>94</v>
      </c>
      <c r="O133" s="56">
        <v>84</v>
      </c>
      <c r="P133" s="56">
        <v>62</v>
      </c>
      <c r="Q133" s="56">
        <v>74</v>
      </c>
      <c r="R133" s="56">
        <v>29</v>
      </c>
      <c r="S133" s="56">
        <v>18</v>
      </c>
      <c r="T133" s="56">
        <v>12</v>
      </c>
      <c r="U133" s="56">
        <v>6</v>
      </c>
      <c r="V133" s="56">
        <v>2</v>
      </c>
      <c r="W133" s="55">
        <v>0</v>
      </c>
      <c r="X133" s="54" t="s">
        <v>210</v>
      </c>
    </row>
    <row r="134" spans="1:24" s="47" customFormat="1" ht="13.5" customHeight="1" x14ac:dyDescent="0.2">
      <c r="A134" s="54" t="s">
        <v>209</v>
      </c>
      <c r="B134" s="58">
        <f t="shared" si="2"/>
        <v>2114</v>
      </c>
      <c r="C134" s="57">
        <v>433</v>
      </c>
      <c r="D134" s="57">
        <v>305</v>
      </c>
      <c r="E134" s="57">
        <v>324</v>
      </c>
      <c r="F134" s="57">
        <v>290</v>
      </c>
      <c r="G134" s="57">
        <v>155</v>
      </c>
      <c r="H134" s="57">
        <v>85</v>
      </c>
      <c r="I134" s="57">
        <v>79</v>
      </c>
      <c r="J134" s="57">
        <v>69</v>
      </c>
      <c r="K134" s="57">
        <v>82</v>
      </c>
      <c r="L134" s="56">
        <v>81</v>
      </c>
      <c r="M134" s="56">
        <v>62</v>
      </c>
      <c r="N134" s="56">
        <v>48</v>
      </c>
      <c r="O134" s="56">
        <v>40</v>
      </c>
      <c r="P134" s="56">
        <v>23</v>
      </c>
      <c r="Q134" s="56">
        <v>17</v>
      </c>
      <c r="R134" s="56">
        <v>6</v>
      </c>
      <c r="S134" s="56">
        <v>11</v>
      </c>
      <c r="T134" s="56">
        <v>1</v>
      </c>
      <c r="U134" s="56">
        <v>3</v>
      </c>
      <c r="V134" s="32">
        <v>0</v>
      </c>
      <c r="W134" s="55">
        <v>0</v>
      </c>
      <c r="X134" s="64" t="s">
        <v>208</v>
      </c>
    </row>
    <row r="135" spans="1:24" s="47" customFormat="1" ht="13.5" customHeight="1" x14ac:dyDescent="0.2">
      <c r="A135" s="54" t="s">
        <v>207</v>
      </c>
      <c r="B135" s="58">
        <f t="shared" si="2"/>
        <v>2202</v>
      </c>
      <c r="C135" s="57">
        <v>295</v>
      </c>
      <c r="D135" s="57">
        <v>249</v>
      </c>
      <c r="E135" s="57">
        <v>149</v>
      </c>
      <c r="F135" s="57">
        <v>184</v>
      </c>
      <c r="G135" s="57">
        <v>247</v>
      </c>
      <c r="H135" s="57">
        <v>117</v>
      </c>
      <c r="I135" s="57">
        <v>120</v>
      </c>
      <c r="J135" s="57">
        <v>151</v>
      </c>
      <c r="K135" s="57">
        <v>157</v>
      </c>
      <c r="L135" s="56">
        <v>161</v>
      </c>
      <c r="M135" s="56">
        <v>147</v>
      </c>
      <c r="N135" s="56">
        <v>78</v>
      </c>
      <c r="O135" s="56">
        <v>43</v>
      </c>
      <c r="P135" s="56">
        <v>30</v>
      </c>
      <c r="Q135" s="56">
        <v>32</v>
      </c>
      <c r="R135" s="56">
        <v>22</v>
      </c>
      <c r="S135" s="56">
        <v>8</v>
      </c>
      <c r="T135" s="56">
        <v>9</v>
      </c>
      <c r="U135" s="56">
        <v>2</v>
      </c>
      <c r="V135" s="55">
        <v>0</v>
      </c>
      <c r="W135" s="56">
        <v>1</v>
      </c>
      <c r="X135" s="64" t="s">
        <v>206</v>
      </c>
    </row>
    <row r="136" spans="1:24" s="47" customFormat="1" ht="13.5" customHeight="1" x14ac:dyDescent="0.2">
      <c r="A136" s="54" t="s">
        <v>205</v>
      </c>
      <c r="B136" s="58">
        <f t="shared" si="2"/>
        <v>3863</v>
      </c>
      <c r="C136" s="57">
        <v>574</v>
      </c>
      <c r="D136" s="57">
        <v>476</v>
      </c>
      <c r="E136" s="57">
        <v>476</v>
      </c>
      <c r="F136" s="57">
        <v>411</v>
      </c>
      <c r="G136" s="57">
        <v>566</v>
      </c>
      <c r="H136" s="57">
        <v>226</v>
      </c>
      <c r="I136" s="57">
        <v>171</v>
      </c>
      <c r="J136" s="57">
        <v>193</v>
      </c>
      <c r="K136" s="57">
        <v>297</v>
      </c>
      <c r="L136" s="56">
        <v>173</v>
      </c>
      <c r="M136" s="56">
        <v>107</v>
      </c>
      <c r="N136" s="56">
        <v>63</v>
      </c>
      <c r="O136" s="56">
        <v>43</v>
      </c>
      <c r="P136" s="56">
        <v>29</v>
      </c>
      <c r="Q136" s="56">
        <v>32</v>
      </c>
      <c r="R136" s="56">
        <v>11</v>
      </c>
      <c r="S136" s="56">
        <v>4</v>
      </c>
      <c r="T136" s="56">
        <v>9</v>
      </c>
      <c r="U136" s="56">
        <v>2</v>
      </c>
      <c r="V136" s="55">
        <v>0</v>
      </c>
      <c r="W136" s="55">
        <v>0</v>
      </c>
      <c r="X136" s="54" t="s">
        <v>205</v>
      </c>
    </row>
    <row r="137" spans="1:24" s="47" customFormat="1" ht="13.5" customHeight="1" x14ac:dyDescent="0.2">
      <c r="A137" s="54" t="s">
        <v>204</v>
      </c>
      <c r="B137" s="58">
        <f t="shared" si="2"/>
        <v>1920</v>
      </c>
      <c r="C137" s="57">
        <v>456</v>
      </c>
      <c r="D137" s="57">
        <v>252</v>
      </c>
      <c r="E137" s="57">
        <v>174</v>
      </c>
      <c r="F137" s="57">
        <v>137</v>
      </c>
      <c r="G137" s="57">
        <v>141</v>
      </c>
      <c r="H137" s="57">
        <v>95</v>
      </c>
      <c r="I137" s="57">
        <v>76</v>
      </c>
      <c r="J137" s="57">
        <v>58</v>
      </c>
      <c r="K137" s="57">
        <v>83</v>
      </c>
      <c r="L137" s="56">
        <v>63</v>
      </c>
      <c r="M137" s="56">
        <v>92</v>
      </c>
      <c r="N137" s="56">
        <v>83</v>
      </c>
      <c r="O137" s="56">
        <v>66</v>
      </c>
      <c r="P137" s="56">
        <v>47</v>
      </c>
      <c r="Q137" s="56">
        <v>46</v>
      </c>
      <c r="R137" s="56">
        <v>17</v>
      </c>
      <c r="S137" s="56">
        <v>17</v>
      </c>
      <c r="T137" s="56">
        <v>11</v>
      </c>
      <c r="U137" s="56">
        <v>5</v>
      </c>
      <c r="V137" s="56">
        <v>1</v>
      </c>
      <c r="W137" s="55">
        <v>0</v>
      </c>
      <c r="X137" s="54" t="s">
        <v>204</v>
      </c>
    </row>
    <row r="138" spans="1:24" s="47" customFormat="1" ht="13.5" customHeight="1" x14ac:dyDescent="0.2">
      <c r="A138" s="54" t="s">
        <v>203</v>
      </c>
      <c r="B138" s="58">
        <f t="shared" si="2"/>
        <v>2601</v>
      </c>
      <c r="C138" s="57">
        <v>794</v>
      </c>
      <c r="D138" s="57">
        <v>345</v>
      </c>
      <c r="E138" s="57">
        <v>248</v>
      </c>
      <c r="F138" s="57">
        <v>217</v>
      </c>
      <c r="G138" s="57">
        <v>154</v>
      </c>
      <c r="H138" s="57">
        <v>97</v>
      </c>
      <c r="I138" s="57">
        <v>94</v>
      </c>
      <c r="J138" s="57">
        <v>92</v>
      </c>
      <c r="K138" s="57">
        <v>87</v>
      </c>
      <c r="L138" s="56">
        <v>104</v>
      </c>
      <c r="M138" s="56">
        <v>98</v>
      </c>
      <c r="N138" s="56">
        <v>60</v>
      </c>
      <c r="O138" s="56">
        <v>57</v>
      </c>
      <c r="P138" s="56">
        <v>38</v>
      </c>
      <c r="Q138" s="56">
        <v>48</v>
      </c>
      <c r="R138" s="56">
        <v>34</v>
      </c>
      <c r="S138" s="56">
        <v>19</v>
      </c>
      <c r="T138" s="56">
        <v>9</v>
      </c>
      <c r="U138" s="56">
        <v>6</v>
      </c>
      <c r="V138" s="32">
        <v>0</v>
      </c>
      <c r="W138" s="55">
        <v>0</v>
      </c>
      <c r="X138" s="54" t="s">
        <v>203</v>
      </c>
    </row>
    <row r="139" spans="1:24" s="47" customFormat="1" ht="13.5" customHeight="1" x14ac:dyDescent="0.2">
      <c r="A139" s="54" t="s">
        <v>202</v>
      </c>
      <c r="B139" s="58">
        <f t="shared" si="2"/>
        <v>4139</v>
      </c>
      <c r="C139" s="57">
        <v>1410</v>
      </c>
      <c r="D139" s="57">
        <v>641</v>
      </c>
      <c r="E139" s="57">
        <v>315</v>
      </c>
      <c r="F139" s="57">
        <v>257</v>
      </c>
      <c r="G139" s="57">
        <v>195</v>
      </c>
      <c r="H139" s="57">
        <v>190</v>
      </c>
      <c r="I139" s="57">
        <v>143</v>
      </c>
      <c r="J139" s="57">
        <v>154</v>
      </c>
      <c r="K139" s="57">
        <v>128</v>
      </c>
      <c r="L139" s="56">
        <v>147</v>
      </c>
      <c r="M139" s="56">
        <v>126</v>
      </c>
      <c r="N139" s="56">
        <v>113</v>
      </c>
      <c r="O139" s="56">
        <v>86</v>
      </c>
      <c r="P139" s="56">
        <v>78</v>
      </c>
      <c r="Q139" s="56">
        <v>71</v>
      </c>
      <c r="R139" s="56">
        <v>29</v>
      </c>
      <c r="S139" s="56">
        <v>26</v>
      </c>
      <c r="T139" s="56">
        <v>24</v>
      </c>
      <c r="U139" s="56">
        <v>6</v>
      </c>
      <c r="V139" s="32">
        <v>0</v>
      </c>
      <c r="W139" s="55">
        <v>0</v>
      </c>
      <c r="X139" s="54" t="s">
        <v>202</v>
      </c>
    </row>
    <row r="140" spans="1:24" s="47" customFormat="1" ht="13.5" customHeight="1" x14ac:dyDescent="0.2">
      <c r="A140" s="54" t="s">
        <v>201</v>
      </c>
      <c r="B140" s="58">
        <f t="shared" si="2"/>
        <v>3884</v>
      </c>
      <c r="C140" s="57">
        <v>1012</v>
      </c>
      <c r="D140" s="57">
        <v>1602</v>
      </c>
      <c r="E140" s="57">
        <v>269</v>
      </c>
      <c r="F140" s="57">
        <v>170</v>
      </c>
      <c r="G140" s="57">
        <v>158</v>
      </c>
      <c r="H140" s="57">
        <v>106</v>
      </c>
      <c r="I140" s="57">
        <v>95</v>
      </c>
      <c r="J140" s="57">
        <v>119</v>
      </c>
      <c r="K140" s="57">
        <v>112</v>
      </c>
      <c r="L140" s="56">
        <v>73</v>
      </c>
      <c r="M140" s="56">
        <v>25</v>
      </c>
      <c r="N140" s="56">
        <v>32</v>
      </c>
      <c r="O140" s="56">
        <v>31</v>
      </c>
      <c r="P140" s="56">
        <v>30</v>
      </c>
      <c r="Q140" s="56">
        <v>26</v>
      </c>
      <c r="R140" s="56">
        <v>14</v>
      </c>
      <c r="S140" s="56">
        <v>5</v>
      </c>
      <c r="T140" s="56">
        <v>4</v>
      </c>
      <c r="U140" s="56">
        <v>1</v>
      </c>
      <c r="V140" s="55">
        <v>0</v>
      </c>
      <c r="W140" s="55">
        <v>0</v>
      </c>
      <c r="X140" s="54" t="s">
        <v>201</v>
      </c>
    </row>
    <row r="141" spans="1:24" s="47" customFormat="1" ht="13.5" customHeight="1" x14ac:dyDescent="0.2">
      <c r="A141" s="54" t="s">
        <v>200</v>
      </c>
      <c r="B141" s="58">
        <f t="shared" ref="B141:B204" si="3">SUM(C141:W141)</f>
        <v>1469</v>
      </c>
      <c r="C141" s="57">
        <v>347</v>
      </c>
      <c r="D141" s="57">
        <v>709</v>
      </c>
      <c r="E141" s="57">
        <v>108</v>
      </c>
      <c r="F141" s="57">
        <v>74</v>
      </c>
      <c r="G141" s="57">
        <v>33</v>
      </c>
      <c r="H141" s="57">
        <v>27</v>
      </c>
      <c r="I141" s="57">
        <v>39</v>
      </c>
      <c r="J141" s="57">
        <v>28</v>
      </c>
      <c r="K141" s="57">
        <v>19</v>
      </c>
      <c r="L141" s="56">
        <v>23</v>
      </c>
      <c r="M141" s="56">
        <v>18</v>
      </c>
      <c r="N141" s="56">
        <v>10</v>
      </c>
      <c r="O141" s="56">
        <v>8</v>
      </c>
      <c r="P141" s="56">
        <v>6</v>
      </c>
      <c r="Q141" s="56">
        <v>14</v>
      </c>
      <c r="R141" s="56">
        <v>1</v>
      </c>
      <c r="S141" s="56">
        <v>3</v>
      </c>
      <c r="T141" s="345">
        <v>1</v>
      </c>
      <c r="U141" s="55">
        <v>0</v>
      </c>
      <c r="V141" s="55">
        <v>0</v>
      </c>
      <c r="W141" s="345">
        <v>1</v>
      </c>
      <c r="X141" s="64" t="s">
        <v>199</v>
      </c>
    </row>
    <row r="142" spans="1:24" s="47" customFormat="1" ht="13.5" customHeight="1" x14ac:dyDescent="0.2">
      <c r="A142" s="54" t="s">
        <v>198</v>
      </c>
      <c r="B142" s="58">
        <f t="shared" si="3"/>
        <v>2168</v>
      </c>
      <c r="C142" s="57">
        <v>429</v>
      </c>
      <c r="D142" s="57">
        <v>256</v>
      </c>
      <c r="E142" s="57">
        <v>205</v>
      </c>
      <c r="F142" s="57">
        <v>173</v>
      </c>
      <c r="G142" s="57">
        <v>186</v>
      </c>
      <c r="H142" s="57">
        <v>109</v>
      </c>
      <c r="I142" s="57">
        <v>94</v>
      </c>
      <c r="J142" s="57">
        <v>82</v>
      </c>
      <c r="K142" s="57">
        <v>98</v>
      </c>
      <c r="L142" s="56">
        <v>102</v>
      </c>
      <c r="M142" s="56">
        <v>112</v>
      </c>
      <c r="N142" s="56">
        <v>83</v>
      </c>
      <c r="O142" s="56">
        <v>67</v>
      </c>
      <c r="P142" s="56">
        <v>68</v>
      </c>
      <c r="Q142" s="56">
        <v>45</v>
      </c>
      <c r="R142" s="56">
        <v>28</v>
      </c>
      <c r="S142" s="56">
        <v>21</v>
      </c>
      <c r="T142" s="56">
        <v>6</v>
      </c>
      <c r="U142" s="56">
        <v>2</v>
      </c>
      <c r="V142" s="56">
        <v>2</v>
      </c>
      <c r="W142" s="55">
        <v>0</v>
      </c>
      <c r="X142" s="64" t="s">
        <v>197</v>
      </c>
    </row>
    <row r="143" spans="1:24" s="47" customFormat="1" ht="13.5" customHeight="1" x14ac:dyDescent="0.2">
      <c r="A143" s="54" t="s">
        <v>196</v>
      </c>
      <c r="B143" s="58">
        <f t="shared" si="3"/>
        <v>1985</v>
      </c>
      <c r="C143" s="57">
        <v>474</v>
      </c>
      <c r="D143" s="57">
        <v>345</v>
      </c>
      <c r="E143" s="57">
        <v>164</v>
      </c>
      <c r="F143" s="57">
        <v>130</v>
      </c>
      <c r="G143" s="57">
        <v>120</v>
      </c>
      <c r="H143" s="57">
        <v>95</v>
      </c>
      <c r="I143" s="57">
        <v>81</v>
      </c>
      <c r="J143" s="57">
        <v>98</v>
      </c>
      <c r="K143" s="57">
        <v>90</v>
      </c>
      <c r="L143" s="56">
        <v>83</v>
      </c>
      <c r="M143" s="56">
        <v>71</v>
      </c>
      <c r="N143" s="56">
        <v>63</v>
      </c>
      <c r="O143" s="56">
        <v>59</v>
      </c>
      <c r="P143" s="56">
        <v>50</v>
      </c>
      <c r="Q143" s="56">
        <v>32</v>
      </c>
      <c r="R143" s="56">
        <v>14</v>
      </c>
      <c r="S143" s="56">
        <v>5</v>
      </c>
      <c r="T143" s="56">
        <v>5</v>
      </c>
      <c r="U143" s="56">
        <v>4</v>
      </c>
      <c r="V143" s="56">
        <v>2</v>
      </c>
      <c r="W143" s="55">
        <v>0</v>
      </c>
      <c r="X143" s="64" t="s">
        <v>195</v>
      </c>
    </row>
    <row r="144" spans="1:24" s="47" customFormat="1" ht="13.5" customHeight="1" x14ac:dyDescent="0.2">
      <c r="A144" s="54" t="s">
        <v>194</v>
      </c>
      <c r="B144" s="58">
        <f t="shared" si="3"/>
        <v>2087</v>
      </c>
      <c r="C144" s="57">
        <v>666</v>
      </c>
      <c r="D144" s="57">
        <v>316</v>
      </c>
      <c r="E144" s="57">
        <v>137</v>
      </c>
      <c r="F144" s="57">
        <v>90</v>
      </c>
      <c r="G144" s="57">
        <v>108</v>
      </c>
      <c r="H144" s="57">
        <v>93</v>
      </c>
      <c r="I144" s="57">
        <v>98</v>
      </c>
      <c r="J144" s="57">
        <v>92</v>
      </c>
      <c r="K144" s="57">
        <v>91</v>
      </c>
      <c r="L144" s="56">
        <v>82</v>
      </c>
      <c r="M144" s="56">
        <v>69</v>
      </c>
      <c r="N144" s="56">
        <v>58</v>
      </c>
      <c r="O144" s="56">
        <v>49</v>
      </c>
      <c r="P144" s="56">
        <v>42</v>
      </c>
      <c r="Q144" s="56">
        <v>48</v>
      </c>
      <c r="R144" s="56">
        <v>20</v>
      </c>
      <c r="S144" s="56">
        <v>10</v>
      </c>
      <c r="T144" s="56">
        <v>11</v>
      </c>
      <c r="U144" s="56">
        <v>4</v>
      </c>
      <c r="V144" s="56">
        <v>3</v>
      </c>
      <c r="W144" s="55">
        <v>0</v>
      </c>
      <c r="X144" s="54" t="s">
        <v>194</v>
      </c>
    </row>
    <row r="145" spans="1:24" s="47" customFormat="1" ht="13.5" customHeight="1" x14ac:dyDescent="0.2">
      <c r="A145" s="54" t="s">
        <v>193</v>
      </c>
      <c r="B145" s="58">
        <f t="shared" si="3"/>
        <v>3655</v>
      </c>
      <c r="C145" s="57">
        <v>515</v>
      </c>
      <c r="D145" s="57">
        <v>670</v>
      </c>
      <c r="E145" s="57">
        <v>352</v>
      </c>
      <c r="F145" s="57">
        <v>253</v>
      </c>
      <c r="G145" s="57">
        <v>188</v>
      </c>
      <c r="H145" s="57">
        <v>160</v>
      </c>
      <c r="I145" s="57">
        <v>197</v>
      </c>
      <c r="J145" s="57">
        <v>155</v>
      </c>
      <c r="K145" s="57">
        <v>190</v>
      </c>
      <c r="L145" s="56">
        <v>171</v>
      </c>
      <c r="M145" s="56">
        <v>252</v>
      </c>
      <c r="N145" s="56">
        <v>180</v>
      </c>
      <c r="O145" s="56">
        <v>122</v>
      </c>
      <c r="P145" s="56">
        <v>91</v>
      </c>
      <c r="Q145" s="56">
        <v>72</v>
      </c>
      <c r="R145" s="56">
        <v>38</v>
      </c>
      <c r="S145" s="56">
        <v>27</v>
      </c>
      <c r="T145" s="56">
        <v>12</v>
      </c>
      <c r="U145" s="56">
        <v>8</v>
      </c>
      <c r="V145" s="56">
        <v>2</v>
      </c>
      <c r="W145" s="55">
        <v>0</v>
      </c>
      <c r="X145" s="54" t="s">
        <v>193</v>
      </c>
    </row>
    <row r="146" spans="1:24" s="47" customFormat="1" ht="13.5" customHeight="1" x14ac:dyDescent="0.2">
      <c r="A146" s="54" t="s">
        <v>192</v>
      </c>
      <c r="B146" s="58">
        <f t="shared" si="3"/>
        <v>1756</v>
      </c>
      <c r="C146" s="57">
        <v>372</v>
      </c>
      <c r="D146" s="57">
        <v>231</v>
      </c>
      <c r="E146" s="57">
        <v>141</v>
      </c>
      <c r="F146" s="57">
        <v>130</v>
      </c>
      <c r="G146" s="57">
        <v>85</v>
      </c>
      <c r="H146" s="57">
        <v>82</v>
      </c>
      <c r="I146" s="57">
        <v>82</v>
      </c>
      <c r="J146" s="57">
        <v>77</v>
      </c>
      <c r="K146" s="57">
        <v>80</v>
      </c>
      <c r="L146" s="56">
        <v>96</v>
      </c>
      <c r="M146" s="56">
        <v>90</v>
      </c>
      <c r="N146" s="56">
        <v>77</v>
      </c>
      <c r="O146" s="56">
        <v>56</v>
      </c>
      <c r="P146" s="56">
        <v>52</v>
      </c>
      <c r="Q146" s="56">
        <v>55</v>
      </c>
      <c r="R146" s="56">
        <v>18</v>
      </c>
      <c r="S146" s="56">
        <v>17</v>
      </c>
      <c r="T146" s="56">
        <v>11</v>
      </c>
      <c r="U146" s="56">
        <v>2</v>
      </c>
      <c r="V146" s="56">
        <v>2</v>
      </c>
      <c r="W146" s="55">
        <v>0</v>
      </c>
      <c r="X146" s="54" t="s">
        <v>192</v>
      </c>
    </row>
    <row r="147" spans="1:24" s="47" customFormat="1" ht="13.5" customHeight="1" x14ac:dyDescent="0.2">
      <c r="A147" s="54" t="s">
        <v>191</v>
      </c>
      <c r="B147" s="58">
        <f t="shared" si="3"/>
        <v>4126</v>
      </c>
      <c r="C147" s="57">
        <v>1105</v>
      </c>
      <c r="D147" s="57">
        <v>509</v>
      </c>
      <c r="E147" s="57">
        <v>264</v>
      </c>
      <c r="F147" s="57">
        <v>300</v>
      </c>
      <c r="G147" s="57">
        <v>236</v>
      </c>
      <c r="H147" s="57">
        <v>251</v>
      </c>
      <c r="I147" s="57">
        <v>194</v>
      </c>
      <c r="J147" s="57">
        <v>180</v>
      </c>
      <c r="K147" s="57">
        <v>203</v>
      </c>
      <c r="L147" s="56">
        <v>210</v>
      </c>
      <c r="M147" s="56">
        <v>244</v>
      </c>
      <c r="N147" s="56">
        <v>239</v>
      </c>
      <c r="O147" s="56">
        <v>88</v>
      </c>
      <c r="P147" s="56">
        <v>35</v>
      </c>
      <c r="Q147" s="56">
        <v>36</v>
      </c>
      <c r="R147" s="56">
        <v>13</v>
      </c>
      <c r="S147" s="56">
        <v>7</v>
      </c>
      <c r="T147" s="56">
        <v>8</v>
      </c>
      <c r="U147" s="56">
        <v>4</v>
      </c>
      <c r="V147" s="55">
        <v>0</v>
      </c>
      <c r="W147" s="55">
        <v>0</v>
      </c>
      <c r="X147" s="54" t="s">
        <v>191</v>
      </c>
    </row>
    <row r="148" spans="1:24" s="47" customFormat="1" ht="13.5" customHeight="1" x14ac:dyDescent="0.2">
      <c r="A148" s="54" t="s">
        <v>190</v>
      </c>
      <c r="B148" s="58">
        <f t="shared" si="3"/>
        <v>2692</v>
      </c>
      <c r="C148" s="57">
        <v>778</v>
      </c>
      <c r="D148" s="57">
        <v>338</v>
      </c>
      <c r="E148" s="57">
        <v>257</v>
      </c>
      <c r="F148" s="57">
        <v>206</v>
      </c>
      <c r="G148" s="57">
        <v>188</v>
      </c>
      <c r="H148" s="57">
        <v>186</v>
      </c>
      <c r="I148" s="57">
        <v>121</v>
      </c>
      <c r="J148" s="57">
        <v>123</v>
      </c>
      <c r="K148" s="57">
        <v>107</v>
      </c>
      <c r="L148" s="56">
        <v>83</v>
      </c>
      <c r="M148" s="56">
        <v>95</v>
      </c>
      <c r="N148" s="56">
        <v>90</v>
      </c>
      <c r="O148" s="56">
        <v>45</v>
      </c>
      <c r="P148" s="56">
        <v>27</v>
      </c>
      <c r="Q148" s="56">
        <v>16</v>
      </c>
      <c r="R148" s="56">
        <v>10</v>
      </c>
      <c r="S148" s="56">
        <v>8</v>
      </c>
      <c r="T148" s="56">
        <v>7</v>
      </c>
      <c r="U148" s="56">
        <v>5</v>
      </c>
      <c r="V148" s="56">
        <v>2</v>
      </c>
      <c r="W148" s="55">
        <v>0</v>
      </c>
      <c r="X148" s="54" t="s">
        <v>190</v>
      </c>
    </row>
    <row r="149" spans="1:24" s="47" customFormat="1" ht="13.5" customHeight="1" x14ac:dyDescent="0.2">
      <c r="A149" s="54" t="s">
        <v>189</v>
      </c>
      <c r="B149" s="58">
        <f t="shared" si="3"/>
        <v>3335</v>
      </c>
      <c r="C149" s="57">
        <v>754</v>
      </c>
      <c r="D149" s="57">
        <v>433</v>
      </c>
      <c r="E149" s="57">
        <v>219</v>
      </c>
      <c r="F149" s="57">
        <v>229</v>
      </c>
      <c r="G149" s="57">
        <v>235</v>
      </c>
      <c r="H149" s="57">
        <v>207</v>
      </c>
      <c r="I149" s="57">
        <v>173</v>
      </c>
      <c r="J149" s="57">
        <v>142</v>
      </c>
      <c r="K149" s="57">
        <v>188</v>
      </c>
      <c r="L149" s="56">
        <v>191</v>
      </c>
      <c r="M149" s="56">
        <v>199</v>
      </c>
      <c r="N149" s="56">
        <v>208</v>
      </c>
      <c r="O149" s="56">
        <v>60</v>
      </c>
      <c r="P149" s="56">
        <v>36</v>
      </c>
      <c r="Q149" s="56">
        <v>19</v>
      </c>
      <c r="R149" s="56">
        <v>21</v>
      </c>
      <c r="S149" s="56">
        <v>12</v>
      </c>
      <c r="T149" s="56">
        <v>5</v>
      </c>
      <c r="U149" s="56">
        <v>2</v>
      </c>
      <c r="V149" s="345">
        <v>1</v>
      </c>
      <c r="W149" s="56">
        <v>1</v>
      </c>
      <c r="X149" s="54" t="s">
        <v>189</v>
      </c>
    </row>
    <row r="150" spans="1:24" s="47" customFormat="1" ht="13.5" customHeight="1" x14ac:dyDescent="0.2">
      <c r="A150" s="54" t="s">
        <v>188</v>
      </c>
      <c r="B150" s="58">
        <f t="shared" si="3"/>
        <v>1568</v>
      </c>
      <c r="C150" s="57">
        <v>435</v>
      </c>
      <c r="D150" s="57">
        <v>234</v>
      </c>
      <c r="E150" s="57">
        <v>90</v>
      </c>
      <c r="F150" s="57">
        <v>92</v>
      </c>
      <c r="G150" s="57">
        <v>87</v>
      </c>
      <c r="H150" s="57">
        <v>94</v>
      </c>
      <c r="I150" s="57">
        <v>53</v>
      </c>
      <c r="J150" s="57">
        <v>68</v>
      </c>
      <c r="K150" s="57">
        <v>84</v>
      </c>
      <c r="L150" s="56">
        <v>91</v>
      </c>
      <c r="M150" s="56">
        <v>96</v>
      </c>
      <c r="N150" s="56">
        <v>87</v>
      </c>
      <c r="O150" s="56">
        <v>20</v>
      </c>
      <c r="P150" s="56">
        <v>17</v>
      </c>
      <c r="Q150" s="56">
        <v>8</v>
      </c>
      <c r="R150" s="56">
        <v>3</v>
      </c>
      <c r="S150" s="56">
        <v>6</v>
      </c>
      <c r="T150" s="56">
        <v>2</v>
      </c>
      <c r="U150" s="56">
        <v>1</v>
      </c>
      <c r="V150" s="55">
        <v>0</v>
      </c>
      <c r="W150" s="55">
        <v>0</v>
      </c>
      <c r="X150" s="54" t="s">
        <v>188</v>
      </c>
    </row>
    <row r="151" spans="1:24" s="47" customFormat="1" ht="13.5" customHeight="1" x14ac:dyDescent="0.2">
      <c r="A151" s="54" t="s">
        <v>187</v>
      </c>
      <c r="B151" s="58">
        <f t="shared" si="3"/>
        <v>2535</v>
      </c>
      <c r="C151" s="57">
        <v>649</v>
      </c>
      <c r="D151" s="57">
        <v>317</v>
      </c>
      <c r="E151" s="57">
        <v>214</v>
      </c>
      <c r="F151" s="57">
        <v>187</v>
      </c>
      <c r="G151" s="57">
        <v>199</v>
      </c>
      <c r="H151" s="57">
        <v>176</v>
      </c>
      <c r="I151" s="57">
        <v>106</v>
      </c>
      <c r="J151" s="57">
        <v>115</v>
      </c>
      <c r="K151" s="57">
        <v>98</v>
      </c>
      <c r="L151" s="56">
        <v>127</v>
      </c>
      <c r="M151" s="56">
        <v>124</v>
      </c>
      <c r="N151" s="56">
        <v>90</v>
      </c>
      <c r="O151" s="56">
        <v>45</v>
      </c>
      <c r="P151" s="56">
        <v>29</v>
      </c>
      <c r="Q151" s="56">
        <v>19</v>
      </c>
      <c r="R151" s="56">
        <v>16</v>
      </c>
      <c r="S151" s="56">
        <v>14</v>
      </c>
      <c r="T151" s="56">
        <v>7</v>
      </c>
      <c r="U151" s="56">
        <v>3</v>
      </c>
      <c r="V151" s="55">
        <v>0</v>
      </c>
      <c r="W151" s="55">
        <v>0</v>
      </c>
      <c r="X151" s="54" t="s">
        <v>187</v>
      </c>
    </row>
    <row r="152" spans="1:24" s="47" customFormat="1" ht="13.5" customHeight="1" x14ac:dyDescent="0.2">
      <c r="A152" s="54" t="s">
        <v>186</v>
      </c>
      <c r="B152" s="58">
        <f t="shared" si="3"/>
        <v>2725</v>
      </c>
      <c r="C152" s="57">
        <v>521</v>
      </c>
      <c r="D152" s="57">
        <v>338</v>
      </c>
      <c r="E152" s="57">
        <v>206</v>
      </c>
      <c r="F152" s="57">
        <v>223</v>
      </c>
      <c r="G152" s="57">
        <v>215</v>
      </c>
      <c r="H152" s="57">
        <v>137</v>
      </c>
      <c r="I152" s="57">
        <v>100</v>
      </c>
      <c r="J152" s="57">
        <v>139</v>
      </c>
      <c r="K152" s="57">
        <v>154</v>
      </c>
      <c r="L152" s="56">
        <v>152</v>
      </c>
      <c r="M152" s="56">
        <v>201</v>
      </c>
      <c r="N152" s="56">
        <v>197</v>
      </c>
      <c r="O152" s="56">
        <v>53</v>
      </c>
      <c r="P152" s="56">
        <v>30</v>
      </c>
      <c r="Q152" s="56">
        <v>23</v>
      </c>
      <c r="R152" s="56">
        <v>15</v>
      </c>
      <c r="S152" s="56">
        <v>9</v>
      </c>
      <c r="T152" s="56">
        <v>8</v>
      </c>
      <c r="U152" s="56">
        <v>3</v>
      </c>
      <c r="V152" s="56">
        <v>1</v>
      </c>
      <c r="W152" s="55">
        <v>0</v>
      </c>
      <c r="X152" s="54" t="s">
        <v>186</v>
      </c>
    </row>
    <row r="153" spans="1:24" s="47" customFormat="1" ht="13.5" customHeight="1" x14ac:dyDescent="0.2">
      <c r="A153" s="54" t="s">
        <v>185</v>
      </c>
      <c r="B153" s="58">
        <f t="shared" si="3"/>
        <v>1618</v>
      </c>
      <c r="C153" s="57">
        <v>175</v>
      </c>
      <c r="D153" s="57">
        <v>205</v>
      </c>
      <c r="E153" s="57">
        <v>144</v>
      </c>
      <c r="F153" s="57">
        <v>162</v>
      </c>
      <c r="G153" s="57">
        <v>111</v>
      </c>
      <c r="H153" s="57">
        <v>72</v>
      </c>
      <c r="I153" s="57">
        <v>57</v>
      </c>
      <c r="J153" s="57">
        <v>75</v>
      </c>
      <c r="K153" s="57">
        <v>86</v>
      </c>
      <c r="L153" s="56">
        <v>127</v>
      </c>
      <c r="M153" s="56">
        <v>175</v>
      </c>
      <c r="N153" s="56">
        <v>103</v>
      </c>
      <c r="O153" s="56">
        <v>50</v>
      </c>
      <c r="P153" s="56">
        <v>20</v>
      </c>
      <c r="Q153" s="56">
        <v>27</v>
      </c>
      <c r="R153" s="56">
        <v>11</v>
      </c>
      <c r="S153" s="56">
        <v>10</v>
      </c>
      <c r="T153" s="56">
        <v>6</v>
      </c>
      <c r="U153" s="345">
        <v>1</v>
      </c>
      <c r="V153" s="56">
        <v>1</v>
      </c>
      <c r="W153" s="55">
        <v>0</v>
      </c>
      <c r="X153" s="54" t="s">
        <v>185</v>
      </c>
    </row>
    <row r="154" spans="1:24" s="47" customFormat="1" ht="13.5" customHeight="1" x14ac:dyDescent="0.2">
      <c r="A154" s="54" t="s">
        <v>184</v>
      </c>
      <c r="B154" s="58">
        <f t="shared" si="3"/>
        <v>1881</v>
      </c>
      <c r="C154" s="57">
        <v>171</v>
      </c>
      <c r="D154" s="57">
        <v>211</v>
      </c>
      <c r="E154" s="57">
        <v>178</v>
      </c>
      <c r="F154" s="57">
        <v>127</v>
      </c>
      <c r="G154" s="57">
        <v>172</v>
      </c>
      <c r="H154" s="57">
        <v>110</v>
      </c>
      <c r="I154" s="57">
        <v>95</v>
      </c>
      <c r="J154" s="57">
        <v>80</v>
      </c>
      <c r="K154" s="57">
        <v>120</v>
      </c>
      <c r="L154" s="56">
        <v>230</v>
      </c>
      <c r="M154" s="56">
        <v>211</v>
      </c>
      <c r="N154" s="56">
        <v>104</v>
      </c>
      <c r="O154" s="56">
        <v>33</v>
      </c>
      <c r="P154" s="56">
        <v>13</v>
      </c>
      <c r="Q154" s="56">
        <v>12</v>
      </c>
      <c r="R154" s="56">
        <v>7</v>
      </c>
      <c r="S154" s="56">
        <v>6</v>
      </c>
      <c r="T154" s="56">
        <v>1</v>
      </c>
      <c r="U154" s="32">
        <v>0</v>
      </c>
      <c r="V154" s="55">
        <v>0</v>
      </c>
      <c r="W154" s="55">
        <v>0</v>
      </c>
      <c r="X154" s="54" t="s">
        <v>184</v>
      </c>
    </row>
    <row r="155" spans="1:24" s="47" customFormat="1" ht="13.5" customHeight="1" x14ac:dyDescent="0.2">
      <c r="A155" s="54" t="s">
        <v>183</v>
      </c>
      <c r="B155" s="58">
        <f t="shared" si="3"/>
        <v>2200</v>
      </c>
      <c r="C155" s="57">
        <v>392</v>
      </c>
      <c r="D155" s="57">
        <v>277</v>
      </c>
      <c r="E155" s="57">
        <v>192</v>
      </c>
      <c r="F155" s="57">
        <v>175</v>
      </c>
      <c r="G155" s="57">
        <v>173</v>
      </c>
      <c r="H155" s="57">
        <v>139</v>
      </c>
      <c r="I155" s="57">
        <v>179</v>
      </c>
      <c r="J155" s="57">
        <v>95</v>
      </c>
      <c r="K155" s="57">
        <v>139</v>
      </c>
      <c r="L155" s="56">
        <v>155</v>
      </c>
      <c r="M155" s="56">
        <v>143</v>
      </c>
      <c r="N155" s="56">
        <v>63</v>
      </c>
      <c r="O155" s="56">
        <v>36</v>
      </c>
      <c r="P155" s="56">
        <v>12</v>
      </c>
      <c r="Q155" s="56">
        <v>15</v>
      </c>
      <c r="R155" s="56">
        <v>9</v>
      </c>
      <c r="S155" s="56">
        <v>4</v>
      </c>
      <c r="T155" s="56">
        <v>2</v>
      </c>
      <c r="U155" s="55">
        <v>0</v>
      </c>
      <c r="V155" s="55">
        <v>0</v>
      </c>
      <c r="W155" s="55">
        <v>0</v>
      </c>
      <c r="X155" s="54" t="s">
        <v>183</v>
      </c>
    </row>
    <row r="156" spans="1:24" s="47" customFormat="1" ht="13.5" customHeight="1" x14ac:dyDescent="0.2">
      <c r="A156" s="54" t="s">
        <v>182</v>
      </c>
      <c r="B156" s="58">
        <f t="shared" si="3"/>
        <v>2191</v>
      </c>
      <c r="C156" s="57">
        <v>375</v>
      </c>
      <c r="D156" s="57">
        <v>310</v>
      </c>
      <c r="E156" s="57">
        <v>245</v>
      </c>
      <c r="F156" s="57">
        <v>195</v>
      </c>
      <c r="G156" s="57">
        <v>225</v>
      </c>
      <c r="H156" s="57">
        <v>139</v>
      </c>
      <c r="I156" s="57">
        <v>105</v>
      </c>
      <c r="J156" s="57">
        <v>94</v>
      </c>
      <c r="K156" s="57">
        <v>119</v>
      </c>
      <c r="L156" s="56">
        <v>95</v>
      </c>
      <c r="M156" s="56">
        <v>96</v>
      </c>
      <c r="N156" s="56">
        <v>69</v>
      </c>
      <c r="O156" s="56">
        <v>56</v>
      </c>
      <c r="P156" s="56">
        <v>19</v>
      </c>
      <c r="Q156" s="56">
        <v>24</v>
      </c>
      <c r="R156" s="56">
        <v>16</v>
      </c>
      <c r="S156" s="56">
        <v>4</v>
      </c>
      <c r="T156" s="56">
        <v>3</v>
      </c>
      <c r="U156" s="56">
        <v>2</v>
      </c>
      <c r="V156" s="55">
        <v>0</v>
      </c>
      <c r="W156" s="55">
        <v>0</v>
      </c>
      <c r="X156" s="64" t="s">
        <v>181</v>
      </c>
    </row>
    <row r="157" spans="1:24" s="47" customFormat="1" ht="13.5" customHeight="1" x14ac:dyDescent="0.2">
      <c r="A157" s="54" t="s">
        <v>180</v>
      </c>
      <c r="B157" s="58">
        <f t="shared" si="3"/>
        <v>3277</v>
      </c>
      <c r="C157" s="57">
        <v>589</v>
      </c>
      <c r="D157" s="57">
        <v>441</v>
      </c>
      <c r="E157" s="57">
        <v>333</v>
      </c>
      <c r="F157" s="57">
        <v>329</v>
      </c>
      <c r="G157" s="57">
        <v>338</v>
      </c>
      <c r="H157" s="57">
        <v>199</v>
      </c>
      <c r="I157" s="57">
        <v>150</v>
      </c>
      <c r="J157" s="57">
        <v>159</v>
      </c>
      <c r="K157" s="57">
        <v>166</v>
      </c>
      <c r="L157" s="56">
        <v>142</v>
      </c>
      <c r="M157" s="56">
        <v>127</v>
      </c>
      <c r="N157" s="56">
        <v>104</v>
      </c>
      <c r="O157" s="56">
        <v>64</v>
      </c>
      <c r="P157" s="56">
        <v>59</v>
      </c>
      <c r="Q157" s="56">
        <v>43</v>
      </c>
      <c r="R157" s="56">
        <v>17</v>
      </c>
      <c r="S157" s="56">
        <v>11</v>
      </c>
      <c r="T157" s="56">
        <v>5</v>
      </c>
      <c r="U157" s="56">
        <v>1</v>
      </c>
      <c r="V157" s="55">
        <v>0</v>
      </c>
      <c r="W157" s="55">
        <v>0</v>
      </c>
      <c r="X157" s="64" t="s">
        <v>179</v>
      </c>
    </row>
    <row r="158" spans="1:24" s="47" customFormat="1" ht="13.5" customHeight="1" x14ac:dyDescent="0.2">
      <c r="A158" s="54" t="s">
        <v>178</v>
      </c>
      <c r="B158" s="58">
        <f t="shared" si="3"/>
        <v>2784</v>
      </c>
      <c r="C158" s="57">
        <v>393</v>
      </c>
      <c r="D158" s="57">
        <v>342</v>
      </c>
      <c r="E158" s="57">
        <v>256</v>
      </c>
      <c r="F158" s="57">
        <v>256</v>
      </c>
      <c r="G158" s="57">
        <v>277</v>
      </c>
      <c r="H158" s="57">
        <v>203</v>
      </c>
      <c r="I158" s="57">
        <v>164</v>
      </c>
      <c r="J158" s="57">
        <v>145</v>
      </c>
      <c r="K158" s="57">
        <v>222</v>
      </c>
      <c r="L158" s="56">
        <v>198</v>
      </c>
      <c r="M158" s="56">
        <v>122</v>
      </c>
      <c r="N158" s="56">
        <v>76</v>
      </c>
      <c r="O158" s="56">
        <v>54</v>
      </c>
      <c r="P158" s="56">
        <v>30</v>
      </c>
      <c r="Q158" s="56">
        <v>22</v>
      </c>
      <c r="R158" s="56">
        <v>15</v>
      </c>
      <c r="S158" s="56">
        <v>6</v>
      </c>
      <c r="T158" s="345">
        <v>2</v>
      </c>
      <c r="U158" s="56">
        <v>1</v>
      </c>
      <c r="V158" s="55">
        <v>0</v>
      </c>
      <c r="W158" s="55">
        <v>0</v>
      </c>
      <c r="X158" s="64" t="s">
        <v>177</v>
      </c>
    </row>
    <row r="159" spans="1:24" s="47" customFormat="1" ht="13.5" customHeight="1" x14ac:dyDescent="0.2">
      <c r="A159" s="54" t="s">
        <v>176</v>
      </c>
      <c r="B159" s="58">
        <f t="shared" si="3"/>
        <v>4148</v>
      </c>
      <c r="C159" s="57">
        <v>428</v>
      </c>
      <c r="D159" s="57">
        <v>589</v>
      </c>
      <c r="E159" s="57">
        <v>420</v>
      </c>
      <c r="F159" s="57">
        <v>396</v>
      </c>
      <c r="G159" s="57">
        <v>328</v>
      </c>
      <c r="H159" s="57">
        <v>272</v>
      </c>
      <c r="I159" s="57">
        <v>250</v>
      </c>
      <c r="J159" s="57">
        <v>241</v>
      </c>
      <c r="K159" s="57">
        <v>352</v>
      </c>
      <c r="L159" s="56">
        <v>250</v>
      </c>
      <c r="M159" s="56">
        <v>225</v>
      </c>
      <c r="N159" s="56">
        <v>175</v>
      </c>
      <c r="O159" s="56">
        <v>96</v>
      </c>
      <c r="P159" s="56">
        <v>44</v>
      </c>
      <c r="Q159" s="56">
        <v>40</v>
      </c>
      <c r="R159" s="56">
        <v>21</v>
      </c>
      <c r="S159" s="56">
        <v>11</v>
      </c>
      <c r="T159" s="56">
        <v>7</v>
      </c>
      <c r="U159" s="56">
        <v>3</v>
      </c>
      <c r="V159" s="55">
        <v>0</v>
      </c>
      <c r="W159" s="55">
        <v>0</v>
      </c>
      <c r="X159" s="64" t="s">
        <v>175</v>
      </c>
    </row>
    <row r="160" spans="1:24" s="47" customFormat="1" ht="13.5" customHeight="1" x14ac:dyDescent="0.2">
      <c r="A160" s="54" t="s">
        <v>174</v>
      </c>
      <c r="B160" s="58">
        <f t="shared" si="3"/>
        <v>1959</v>
      </c>
      <c r="C160" s="57">
        <v>360</v>
      </c>
      <c r="D160" s="57">
        <v>240</v>
      </c>
      <c r="E160" s="57">
        <v>182</v>
      </c>
      <c r="F160" s="57">
        <v>148</v>
      </c>
      <c r="G160" s="57">
        <v>151</v>
      </c>
      <c r="H160" s="57">
        <v>145</v>
      </c>
      <c r="I160" s="57">
        <v>112</v>
      </c>
      <c r="J160" s="57">
        <v>114</v>
      </c>
      <c r="K160" s="57">
        <v>104</v>
      </c>
      <c r="L160" s="56">
        <v>98</v>
      </c>
      <c r="M160" s="56">
        <v>87</v>
      </c>
      <c r="N160" s="56">
        <v>82</v>
      </c>
      <c r="O160" s="56">
        <v>44</v>
      </c>
      <c r="P160" s="56">
        <v>56</v>
      </c>
      <c r="Q160" s="56">
        <v>21</v>
      </c>
      <c r="R160" s="56">
        <v>9</v>
      </c>
      <c r="S160" s="56">
        <v>4</v>
      </c>
      <c r="T160" s="56">
        <v>2</v>
      </c>
      <c r="U160" s="55">
        <v>0</v>
      </c>
      <c r="V160" s="55">
        <v>0</v>
      </c>
      <c r="W160" s="55">
        <v>0</v>
      </c>
      <c r="X160" s="64" t="s">
        <v>173</v>
      </c>
    </row>
    <row r="161" spans="1:24" s="47" customFormat="1" ht="13.5" customHeight="1" x14ac:dyDescent="0.2">
      <c r="A161" s="54" t="s">
        <v>172</v>
      </c>
      <c r="B161" s="58">
        <f t="shared" si="3"/>
        <v>270</v>
      </c>
      <c r="C161" s="57">
        <v>64</v>
      </c>
      <c r="D161" s="57">
        <v>38</v>
      </c>
      <c r="E161" s="57">
        <v>31</v>
      </c>
      <c r="F161" s="57">
        <v>26</v>
      </c>
      <c r="G161" s="57">
        <v>20</v>
      </c>
      <c r="H161" s="57">
        <v>12</v>
      </c>
      <c r="I161" s="57">
        <v>13</v>
      </c>
      <c r="J161" s="57">
        <v>8</v>
      </c>
      <c r="K161" s="57">
        <v>7</v>
      </c>
      <c r="L161" s="56">
        <v>15</v>
      </c>
      <c r="M161" s="56">
        <v>20</v>
      </c>
      <c r="N161" s="56">
        <v>4</v>
      </c>
      <c r="O161" s="56">
        <v>7</v>
      </c>
      <c r="P161" s="56">
        <v>1</v>
      </c>
      <c r="Q161" s="56">
        <v>1</v>
      </c>
      <c r="R161" s="56">
        <v>3</v>
      </c>
      <c r="S161" s="55">
        <v>0</v>
      </c>
      <c r="T161" s="55">
        <v>0</v>
      </c>
      <c r="U161" s="55">
        <v>0</v>
      </c>
      <c r="V161" s="55">
        <v>0</v>
      </c>
      <c r="W161" s="55">
        <v>0</v>
      </c>
      <c r="X161" s="54" t="s">
        <v>172</v>
      </c>
    </row>
    <row r="162" spans="1:24" s="47" customFormat="1" ht="13.5" customHeight="1" x14ac:dyDescent="0.2">
      <c r="A162" s="54" t="s">
        <v>171</v>
      </c>
      <c r="B162" s="58">
        <f t="shared" si="3"/>
        <v>1583</v>
      </c>
      <c r="C162" s="57">
        <v>262</v>
      </c>
      <c r="D162" s="57">
        <v>235</v>
      </c>
      <c r="E162" s="57">
        <v>184</v>
      </c>
      <c r="F162" s="57">
        <v>123</v>
      </c>
      <c r="G162" s="57">
        <v>115</v>
      </c>
      <c r="H162" s="57">
        <v>78</v>
      </c>
      <c r="I162" s="57">
        <v>91</v>
      </c>
      <c r="J162" s="57">
        <v>68</v>
      </c>
      <c r="K162" s="57">
        <v>67</v>
      </c>
      <c r="L162" s="56">
        <v>100</v>
      </c>
      <c r="M162" s="56">
        <v>89</v>
      </c>
      <c r="N162" s="56">
        <v>63</v>
      </c>
      <c r="O162" s="56">
        <v>50</v>
      </c>
      <c r="P162" s="56">
        <v>15</v>
      </c>
      <c r="Q162" s="56">
        <v>16</v>
      </c>
      <c r="R162" s="56">
        <v>9</v>
      </c>
      <c r="S162" s="56">
        <v>8</v>
      </c>
      <c r="T162" s="56">
        <v>8</v>
      </c>
      <c r="U162" s="56">
        <v>2</v>
      </c>
      <c r="V162" s="55">
        <v>0</v>
      </c>
      <c r="W162" s="55">
        <v>0</v>
      </c>
      <c r="X162" s="54" t="s">
        <v>171</v>
      </c>
    </row>
    <row r="163" spans="1:24" s="47" customFormat="1" ht="13.5" customHeight="1" x14ac:dyDescent="0.2">
      <c r="A163" s="54" t="s">
        <v>170</v>
      </c>
      <c r="B163" s="58">
        <f t="shared" si="3"/>
        <v>3182</v>
      </c>
      <c r="C163" s="57">
        <v>814</v>
      </c>
      <c r="D163" s="57">
        <v>452</v>
      </c>
      <c r="E163" s="57">
        <v>313</v>
      </c>
      <c r="F163" s="57">
        <v>258</v>
      </c>
      <c r="G163" s="57">
        <v>305</v>
      </c>
      <c r="H163" s="57">
        <v>259</v>
      </c>
      <c r="I163" s="57">
        <v>152</v>
      </c>
      <c r="J163" s="57">
        <v>104</v>
      </c>
      <c r="K163" s="57">
        <v>90</v>
      </c>
      <c r="L163" s="56">
        <v>92</v>
      </c>
      <c r="M163" s="56">
        <v>104</v>
      </c>
      <c r="N163" s="56">
        <v>89</v>
      </c>
      <c r="O163" s="56">
        <v>59</v>
      </c>
      <c r="P163" s="56">
        <v>20</v>
      </c>
      <c r="Q163" s="56">
        <v>27</v>
      </c>
      <c r="R163" s="56">
        <v>20</v>
      </c>
      <c r="S163" s="56">
        <v>11</v>
      </c>
      <c r="T163" s="56">
        <v>7</v>
      </c>
      <c r="U163" s="56">
        <v>4</v>
      </c>
      <c r="V163" s="56">
        <v>2</v>
      </c>
      <c r="W163" s="55">
        <v>0</v>
      </c>
      <c r="X163" s="54" t="s">
        <v>170</v>
      </c>
    </row>
    <row r="164" spans="1:24" s="47" customFormat="1" ht="13.5" customHeight="1" x14ac:dyDescent="0.2">
      <c r="A164" s="54" t="s">
        <v>169</v>
      </c>
      <c r="B164" s="58">
        <f t="shared" si="3"/>
        <v>3141</v>
      </c>
      <c r="C164" s="57">
        <v>758</v>
      </c>
      <c r="D164" s="57">
        <v>360</v>
      </c>
      <c r="E164" s="57">
        <v>355</v>
      </c>
      <c r="F164" s="57">
        <v>268</v>
      </c>
      <c r="G164" s="57">
        <v>269</v>
      </c>
      <c r="H164" s="57">
        <v>189</v>
      </c>
      <c r="I164" s="57">
        <v>172</v>
      </c>
      <c r="J164" s="57">
        <v>146</v>
      </c>
      <c r="K164" s="57">
        <v>128</v>
      </c>
      <c r="L164" s="56">
        <v>101</v>
      </c>
      <c r="M164" s="56">
        <v>100</v>
      </c>
      <c r="N164" s="56">
        <v>109</v>
      </c>
      <c r="O164" s="56">
        <v>86</v>
      </c>
      <c r="P164" s="56">
        <v>45</v>
      </c>
      <c r="Q164" s="56">
        <v>25</v>
      </c>
      <c r="R164" s="56">
        <v>20</v>
      </c>
      <c r="S164" s="56">
        <v>6</v>
      </c>
      <c r="T164" s="56">
        <v>2</v>
      </c>
      <c r="U164" s="56">
        <v>1</v>
      </c>
      <c r="V164" s="345">
        <v>1</v>
      </c>
      <c r="W164" s="55">
        <v>0</v>
      </c>
      <c r="X164" s="54" t="s">
        <v>169</v>
      </c>
    </row>
    <row r="165" spans="1:24" s="47" customFormat="1" ht="13.5" customHeight="1" x14ac:dyDescent="0.2">
      <c r="A165" s="54" t="s">
        <v>168</v>
      </c>
      <c r="B165" s="58">
        <f t="shared" si="3"/>
        <v>5235</v>
      </c>
      <c r="C165" s="57">
        <v>895</v>
      </c>
      <c r="D165" s="57">
        <v>678</v>
      </c>
      <c r="E165" s="57">
        <v>1278</v>
      </c>
      <c r="F165" s="57">
        <v>586</v>
      </c>
      <c r="G165" s="57">
        <v>381</v>
      </c>
      <c r="H165" s="57">
        <v>272</v>
      </c>
      <c r="I165" s="57">
        <v>204</v>
      </c>
      <c r="J165" s="57">
        <v>165</v>
      </c>
      <c r="K165" s="57">
        <v>186</v>
      </c>
      <c r="L165" s="56">
        <v>185</v>
      </c>
      <c r="M165" s="56">
        <v>183</v>
      </c>
      <c r="N165" s="56">
        <v>108</v>
      </c>
      <c r="O165" s="56">
        <v>46</v>
      </c>
      <c r="P165" s="56">
        <v>22</v>
      </c>
      <c r="Q165" s="56">
        <v>20</v>
      </c>
      <c r="R165" s="56">
        <v>13</v>
      </c>
      <c r="S165" s="56">
        <v>8</v>
      </c>
      <c r="T165" s="56">
        <v>4</v>
      </c>
      <c r="U165" s="345">
        <v>1</v>
      </c>
      <c r="V165" s="55">
        <v>0</v>
      </c>
      <c r="W165" s="55">
        <v>0</v>
      </c>
      <c r="X165" s="54" t="s">
        <v>168</v>
      </c>
    </row>
    <row r="166" spans="1:24" s="47" customFormat="1" ht="13.5" customHeight="1" x14ac:dyDescent="0.2">
      <c r="A166" s="54" t="s">
        <v>167</v>
      </c>
      <c r="B166" s="58">
        <f t="shared" si="3"/>
        <v>4293</v>
      </c>
      <c r="C166" s="57">
        <v>870</v>
      </c>
      <c r="D166" s="57">
        <v>593</v>
      </c>
      <c r="E166" s="57">
        <v>453</v>
      </c>
      <c r="F166" s="57">
        <v>401</v>
      </c>
      <c r="G166" s="57">
        <v>393</v>
      </c>
      <c r="H166" s="57">
        <v>291</v>
      </c>
      <c r="I166" s="57">
        <v>214</v>
      </c>
      <c r="J166" s="57">
        <v>176</v>
      </c>
      <c r="K166" s="57">
        <v>174</v>
      </c>
      <c r="L166" s="56">
        <v>189</v>
      </c>
      <c r="M166" s="56">
        <v>171</v>
      </c>
      <c r="N166" s="56">
        <v>135</v>
      </c>
      <c r="O166" s="56">
        <v>110</v>
      </c>
      <c r="P166" s="56">
        <v>40</v>
      </c>
      <c r="Q166" s="56">
        <v>45</v>
      </c>
      <c r="R166" s="56">
        <v>15</v>
      </c>
      <c r="S166" s="56">
        <v>11</v>
      </c>
      <c r="T166" s="56">
        <v>6</v>
      </c>
      <c r="U166" s="56">
        <v>5</v>
      </c>
      <c r="V166" s="56">
        <v>1</v>
      </c>
      <c r="W166" s="55">
        <v>0</v>
      </c>
      <c r="X166" s="54" t="s">
        <v>167</v>
      </c>
    </row>
    <row r="167" spans="1:24" s="47" customFormat="1" ht="13.5" customHeight="1" x14ac:dyDescent="0.2">
      <c r="A167" s="54" t="s">
        <v>166</v>
      </c>
      <c r="B167" s="58">
        <f t="shared" si="3"/>
        <v>4252</v>
      </c>
      <c r="C167" s="57">
        <v>1202</v>
      </c>
      <c r="D167" s="57">
        <v>527</v>
      </c>
      <c r="E167" s="57">
        <v>353</v>
      </c>
      <c r="F167" s="57">
        <v>299</v>
      </c>
      <c r="G167" s="57">
        <v>337</v>
      </c>
      <c r="H167" s="57">
        <v>360</v>
      </c>
      <c r="I167" s="57">
        <v>234</v>
      </c>
      <c r="J167" s="57">
        <v>210</v>
      </c>
      <c r="K167" s="57">
        <v>204</v>
      </c>
      <c r="L167" s="56">
        <v>170</v>
      </c>
      <c r="M167" s="56">
        <v>149</v>
      </c>
      <c r="N167" s="56">
        <v>103</v>
      </c>
      <c r="O167" s="56">
        <v>41</v>
      </c>
      <c r="P167" s="56">
        <v>29</v>
      </c>
      <c r="Q167" s="56">
        <v>11</v>
      </c>
      <c r="R167" s="56">
        <v>10</v>
      </c>
      <c r="S167" s="56">
        <v>7</v>
      </c>
      <c r="T167" s="56">
        <v>4</v>
      </c>
      <c r="U167" s="56">
        <v>2</v>
      </c>
      <c r="V167" s="55">
        <v>0</v>
      </c>
      <c r="W167" s="55">
        <v>0</v>
      </c>
      <c r="X167" s="54" t="s">
        <v>166</v>
      </c>
    </row>
    <row r="168" spans="1:24" s="47" customFormat="1" ht="13.5" customHeight="1" x14ac:dyDescent="0.2">
      <c r="A168" s="54" t="s">
        <v>165</v>
      </c>
      <c r="B168" s="58">
        <f t="shared" si="3"/>
        <v>1905</v>
      </c>
      <c r="C168" s="57">
        <v>463</v>
      </c>
      <c r="D168" s="57">
        <v>255</v>
      </c>
      <c r="E168" s="57">
        <v>181</v>
      </c>
      <c r="F168" s="57">
        <v>139</v>
      </c>
      <c r="G168" s="57">
        <v>121</v>
      </c>
      <c r="H168" s="57">
        <v>74</v>
      </c>
      <c r="I168" s="57">
        <v>97</v>
      </c>
      <c r="J168" s="57">
        <v>89</v>
      </c>
      <c r="K168" s="57">
        <v>84</v>
      </c>
      <c r="L168" s="56">
        <v>113</v>
      </c>
      <c r="M168" s="56">
        <v>97</v>
      </c>
      <c r="N168" s="56">
        <v>69</v>
      </c>
      <c r="O168" s="56">
        <v>35</v>
      </c>
      <c r="P168" s="56">
        <v>30</v>
      </c>
      <c r="Q168" s="56">
        <v>28</v>
      </c>
      <c r="R168" s="56">
        <v>14</v>
      </c>
      <c r="S168" s="56">
        <v>5</v>
      </c>
      <c r="T168" s="56">
        <v>9</v>
      </c>
      <c r="U168" s="56">
        <v>2</v>
      </c>
      <c r="V168" s="55">
        <v>0</v>
      </c>
      <c r="W168" s="55">
        <v>0</v>
      </c>
      <c r="X168" s="54" t="s">
        <v>165</v>
      </c>
    </row>
    <row r="169" spans="1:24" s="47" customFormat="1" ht="13.5" customHeight="1" x14ac:dyDescent="0.2">
      <c r="A169" s="54" t="s">
        <v>164</v>
      </c>
      <c r="B169" s="58">
        <f t="shared" si="3"/>
        <v>2807</v>
      </c>
      <c r="C169" s="57">
        <v>624</v>
      </c>
      <c r="D169" s="57">
        <v>412</v>
      </c>
      <c r="E169" s="57">
        <v>300</v>
      </c>
      <c r="F169" s="57">
        <v>216</v>
      </c>
      <c r="G169" s="57">
        <v>237</v>
      </c>
      <c r="H169" s="57">
        <v>164</v>
      </c>
      <c r="I169" s="57">
        <v>129</v>
      </c>
      <c r="J169" s="57">
        <v>121</v>
      </c>
      <c r="K169" s="57">
        <v>135</v>
      </c>
      <c r="L169" s="56">
        <v>147</v>
      </c>
      <c r="M169" s="56">
        <v>141</v>
      </c>
      <c r="N169" s="56">
        <v>75</v>
      </c>
      <c r="O169" s="56">
        <v>37</v>
      </c>
      <c r="P169" s="56">
        <v>22</v>
      </c>
      <c r="Q169" s="56">
        <v>21</v>
      </c>
      <c r="R169" s="56">
        <v>17</v>
      </c>
      <c r="S169" s="56">
        <v>6</v>
      </c>
      <c r="T169" s="56">
        <v>2</v>
      </c>
      <c r="U169" s="56">
        <v>1</v>
      </c>
      <c r="V169" s="55">
        <v>0</v>
      </c>
      <c r="W169" s="55">
        <v>0</v>
      </c>
      <c r="X169" s="54" t="s">
        <v>164</v>
      </c>
    </row>
    <row r="170" spans="1:24" s="47" customFormat="1" ht="13.5" customHeight="1" x14ac:dyDescent="0.2">
      <c r="A170" s="54" t="s">
        <v>163</v>
      </c>
      <c r="B170" s="58">
        <f t="shared" si="3"/>
        <v>2797</v>
      </c>
      <c r="C170" s="57">
        <v>465</v>
      </c>
      <c r="D170" s="57">
        <v>464</v>
      </c>
      <c r="E170" s="57">
        <v>252</v>
      </c>
      <c r="F170" s="57">
        <v>242</v>
      </c>
      <c r="G170" s="57">
        <v>186</v>
      </c>
      <c r="H170" s="57">
        <v>127</v>
      </c>
      <c r="I170" s="57">
        <v>138</v>
      </c>
      <c r="J170" s="57">
        <v>103</v>
      </c>
      <c r="K170" s="57">
        <v>183</v>
      </c>
      <c r="L170" s="56">
        <v>265</v>
      </c>
      <c r="M170" s="56">
        <v>179</v>
      </c>
      <c r="N170" s="56">
        <v>89</v>
      </c>
      <c r="O170" s="56">
        <v>36</v>
      </c>
      <c r="P170" s="56">
        <v>34</v>
      </c>
      <c r="Q170" s="56">
        <v>16</v>
      </c>
      <c r="R170" s="56">
        <v>11</v>
      </c>
      <c r="S170" s="56">
        <v>5</v>
      </c>
      <c r="T170" s="56">
        <v>2</v>
      </c>
      <c r="U170" s="55">
        <v>0</v>
      </c>
      <c r="V170" s="55">
        <v>0</v>
      </c>
      <c r="W170" s="55">
        <v>0</v>
      </c>
      <c r="X170" s="54" t="s">
        <v>163</v>
      </c>
    </row>
    <row r="171" spans="1:24" s="47" customFormat="1" ht="13.5" customHeight="1" x14ac:dyDescent="0.2">
      <c r="A171" s="54" t="s">
        <v>162</v>
      </c>
      <c r="B171" s="58">
        <f t="shared" si="3"/>
        <v>1517</v>
      </c>
      <c r="C171" s="57">
        <v>351</v>
      </c>
      <c r="D171" s="57">
        <v>224</v>
      </c>
      <c r="E171" s="57">
        <v>174</v>
      </c>
      <c r="F171" s="57">
        <v>147</v>
      </c>
      <c r="G171" s="57">
        <v>109</v>
      </c>
      <c r="H171" s="57">
        <v>73</v>
      </c>
      <c r="I171" s="57">
        <v>44</v>
      </c>
      <c r="J171" s="57">
        <v>64</v>
      </c>
      <c r="K171" s="57">
        <v>86</v>
      </c>
      <c r="L171" s="56">
        <v>100</v>
      </c>
      <c r="M171" s="56">
        <v>83</v>
      </c>
      <c r="N171" s="56">
        <v>36</v>
      </c>
      <c r="O171" s="56">
        <v>11</v>
      </c>
      <c r="P171" s="56">
        <v>4</v>
      </c>
      <c r="Q171" s="56">
        <v>7</v>
      </c>
      <c r="R171" s="56">
        <v>3</v>
      </c>
      <c r="S171" s="56">
        <v>1</v>
      </c>
      <c r="T171" s="55">
        <v>0</v>
      </c>
      <c r="U171" s="55">
        <v>0</v>
      </c>
      <c r="V171" s="55">
        <v>0</v>
      </c>
      <c r="W171" s="55">
        <v>0</v>
      </c>
      <c r="X171" s="54" t="s">
        <v>162</v>
      </c>
    </row>
    <row r="172" spans="1:24" s="47" customFormat="1" ht="13.5" customHeight="1" x14ac:dyDescent="0.2">
      <c r="A172" s="54" t="s">
        <v>161</v>
      </c>
      <c r="B172" s="58">
        <f t="shared" si="3"/>
        <v>4224</v>
      </c>
      <c r="C172" s="57">
        <v>811</v>
      </c>
      <c r="D172" s="57">
        <v>554</v>
      </c>
      <c r="E172" s="57">
        <v>550</v>
      </c>
      <c r="F172" s="57">
        <v>351</v>
      </c>
      <c r="G172" s="57">
        <v>324</v>
      </c>
      <c r="H172" s="57">
        <v>234</v>
      </c>
      <c r="I172" s="57">
        <v>183</v>
      </c>
      <c r="J172" s="57">
        <v>193</v>
      </c>
      <c r="K172" s="57">
        <v>229</v>
      </c>
      <c r="L172" s="56">
        <v>271</v>
      </c>
      <c r="M172" s="56">
        <v>223</v>
      </c>
      <c r="N172" s="56">
        <v>140</v>
      </c>
      <c r="O172" s="56">
        <v>44</v>
      </c>
      <c r="P172" s="56">
        <v>39</v>
      </c>
      <c r="Q172" s="56">
        <v>47</v>
      </c>
      <c r="R172" s="56">
        <v>15</v>
      </c>
      <c r="S172" s="56">
        <v>10</v>
      </c>
      <c r="T172" s="56">
        <v>5</v>
      </c>
      <c r="U172" s="56">
        <v>1</v>
      </c>
      <c r="V172" s="55">
        <v>0</v>
      </c>
      <c r="W172" s="55">
        <v>0</v>
      </c>
      <c r="X172" s="54" t="s">
        <v>161</v>
      </c>
    </row>
    <row r="173" spans="1:24" s="60" customFormat="1" ht="13.5" customHeight="1" x14ac:dyDescent="0.2">
      <c r="A173" s="53" t="s">
        <v>160</v>
      </c>
      <c r="B173" s="63">
        <f t="shared" si="3"/>
        <v>2271</v>
      </c>
      <c r="C173" s="62">
        <v>216</v>
      </c>
      <c r="D173" s="62">
        <v>243</v>
      </c>
      <c r="E173" s="62">
        <v>169</v>
      </c>
      <c r="F173" s="62">
        <v>210</v>
      </c>
      <c r="G173" s="62">
        <v>158</v>
      </c>
      <c r="H173" s="62">
        <v>116</v>
      </c>
      <c r="I173" s="62">
        <v>108</v>
      </c>
      <c r="J173" s="62">
        <v>113</v>
      </c>
      <c r="K173" s="62">
        <v>137</v>
      </c>
      <c r="L173" s="61">
        <v>394</v>
      </c>
      <c r="M173" s="61">
        <v>211</v>
      </c>
      <c r="N173" s="61">
        <v>77</v>
      </c>
      <c r="O173" s="61">
        <v>46</v>
      </c>
      <c r="P173" s="61">
        <v>27</v>
      </c>
      <c r="Q173" s="61">
        <v>22</v>
      </c>
      <c r="R173" s="61">
        <v>17</v>
      </c>
      <c r="S173" s="61">
        <v>5</v>
      </c>
      <c r="T173" s="347">
        <v>1</v>
      </c>
      <c r="U173" s="61">
        <v>1</v>
      </c>
      <c r="V173" s="52">
        <v>0</v>
      </c>
      <c r="W173" s="52">
        <v>0</v>
      </c>
      <c r="X173" s="53" t="s">
        <v>160</v>
      </c>
    </row>
    <row r="174" spans="1:24" s="47" customFormat="1" ht="13.5" customHeight="1" x14ac:dyDescent="0.2">
      <c r="A174" s="54" t="s">
        <v>159</v>
      </c>
      <c r="B174" s="55">
        <f t="shared" si="3"/>
        <v>0</v>
      </c>
      <c r="C174" s="55">
        <v>0</v>
      </c>
      <c r="D174" s="55">
        <v>0</v>
      </c>
      <c r="E174" s="55">
        <v>0</v>
      </c>
      <c r="F174" s="55">
        <v>0</v>
      </c>
      <c r="G174" s="55">
        <v>0</v>
      </c>
      <c r="H174" s="55">
        <v>0</v>
      </c>
      <c r="I174" s="55">
        <v>0</v>
      </c>
      <c r="J174" s="55">
        <v>0</v>
      </c>
      <c r="K174" s="55">
        <v>0</v>
      </c>
      <c r="L174" s="55">
        <v>0</v>
      </c>
      <c r="M174" s="55">
        <v>0</v>
      </c>
      <c r="N174" s="55">
        <v>0</v>
      </c>
      <c r="O174" s="55">
        <v>0</v>
      </c>
      <c r="P174" s="55">
        <v>0</v>
      </c>
      <c r="Q174" s="55">
        <v>0</v>
      </c>
      <c r="R174" s="55">
        <v>0</v>
      </c>
      <c r="S174" s="55">
        <v>0</v>
      </c>
      <c r="T174" s="55">
        <v>0</v>
      </c>
      <c r="U174" s="55">
        <v>0</v>
      </c>
      <c r="V174" s="55">
        <v>0</v>
      </c>
      <c r="W174" s="55">
        <v>0</v>
      </c>
      <c r="X174" s="54" t="s">
        <v>159</v>
      </c>
    </row>
    <row r="175" spans="1:24" s="47" customFormat="1" ht="13.5" customHeight="1" x14ac:dyDescent="0.2">
      <c r="A175" s="54" t="s">
        <v>158</v>
      </c>
      <c r="B175" s="58">
        <f t="shared" si="3"/>
        <v>3129</v>
      </c>
      <c r="C175" s="57">
        <v>556</v>
      </c>
      <c r="D175" s="57">
        <v>384</v>
      </c>
      <c r="E175" s="57">
        <v>406</v>
      </c>
      <c r="F175" s="57">
        <v>559</v>
      </c>
      <c r="G175" s="57">
        <v>269</v>
      </c>
      <c r="H175" s="57">
        <v>250</v>
      </c>
      <c r="I175" s="57">
        <v>96</v>
      </c>
      <c r="J175" s="57">
        <v>108</v>
      </c>
      <c r="K175" s="57">
        <v>190</v>
      </c>
      <c r="L175" s="56">
        <v>95</v>
      </c>
      <c r="M175" s="56">
        <v>64</v>
      </c>
      <c r="N175" s="56">
        <v>55</v>
      </c>
      <c r="O175" s="56">
        <v>28</v>
      </c>
      <c r="P175" s="56">
        <v>30</v>
      </c>
      <c r="Q175" s="56">
        <v>22</v>
      </c>
      <c r="R175" s="56">
        <v>7</v>
      </c>
      <c r="S175" s="56">
        <v>8</v>
      </c>
      <c r="T175" s="56">
        <v>2</v>
      </c>
      <c r="U175" s="55">
        <v>0</v>
      </c>
      <c r="V175" s="55">
        <v>0</v>
      </c>
      <c r="W175" s="55">
        <v>0</v>
      </c>
      <c r="X175" s="54" t="s">
        <v>158</v>
      </c>
    </row>
    <row r="176" spans="1:24" s="47" customFormat="1" ht="13.5" customHeight="1" x14ac:dyDescent="0.2">
      <c r="A176" s="54" t="s">
        <v>157</v>
      </c>
      <c r="B176" s="58">
        <f t="shared" si="3"/>
        <v>2442</v>
      </c>
      <c r="C176" s="57">
        <v>617</v>
      </c>
      <c r="D176" s="57">
        <v>336</v>
      </c>
      <c r="E176" s="57">
        <v>231</v>
      </c>
      <c r="F176" s="57">
        <v>225</v>
      </c>
      <c r="G176" s="57">
        <v>191</v>
      </c>
      <c r="H176" s="57">
        <v>122</v>
      </c>
      <c r="I176" s="57">
        <v>117</v>
      </c>
      <c r="J176" s="57">
        <v>86</v>
      </c>
      <c r="K176" s="57">
        <v>112</v>
      </c>
      <c r="L176" s="56">
        <v>93</v>
      </c>
      <c r="M176" s="56">
        <v>94</v>
      </c>
      <c r="N176" s="56">
        <v>58</v>
      </c>
      <c r="O176" s="56">
        <v>60</v>
      </c>
      <c r="P176" s="56">
        <v>25</v>
      </c>
      <c r="Q176" s="56">
        <v>36</v>
      </c>
      <c r="R176" s="56">
        <v>25</v>
      </c>
      <c r="S176" s="56">
        <v>9</v>
      </c>
      <c r="T176" s="56">
        <v>2</v>
      </c>
      <c r="U176" s="56">
        <v>3</v>
      </c>
      <c r="V176" s="55">
        <v>0</v>
      </c>
      <c r="W176" s="55">
        <v>0</v>
      </c>
      <c r="X176" s="54" t="s">
        <v>157</v>
      </c>
    </row>
    <row r="177" spans="1:24" s="47" customFormat="1" ht="13.5" customHeight="1" x14ac:dyDescent="0.2">
      <c r="A177" s="54" t="s">
        <v>156</v>
      </c>
      <c r="B177" s="58">
        <f t="shared" si="3"/>
        <v>2169</v>
      </c>
      <c r="C177" s="57">
        <v>500</v>
      </c>
      <c r="D177" s="57">
        <v>330</v>
      </c>
      <c r="E177" s="57">
        <v>189</v>
      </c>
      <c r="F177" s="57">
        <v>167</v>
      </c>
      <c r="G177" s="57">
        <v>143</v>
      </c>
      <c r="H177" s="57">
        <v>96</v>
      </c>
      <c r="I177" s="57">
        <v>105</v>
      </c>
      <c r="J177" s="57">
        <v>91</v>
      </c>
      <c r="K177" s="57">
        <v>84</v>
      </c>
      <c r="L177" s="56">
        <v>87</v>
      </c>
      <c r="M177" s="56">
        <v>72</v>
      </c>
      <c r="N177" s="56">
        <v>71</v>
      </c>
      <c r="O177" s="56">
        <v>74</v>
      </c>
      <c r="P177" s="56">
        <v>74</v>
      </c>
      <c r="Q177" s="56">
        <v>44</v>
      </c>
      <c r="R177" s="56">
        <v>31</v>
      </c>
      <c r="S177" s="56">
        <v>8</v>
      </c>
      <c r="T177" s="56">
        <v>2</v>
      </c>
      <c r="U177" s="56">
        <v>1</v>
      </c>
      <c r="V177" s="55">
        <v>0</v>
      </c>
      <c r="W177" s="55">
        <v>0</v>
      </c>
      <c r="X177" s="54" t="s">
        <v>156</v>
      </c>
    </row>
    <row r="178" spans="1:24" s="47" customFormat="1" ht="13.5" customHeight="1" x14ac:dyDescent="0.2">
      <c r="A178" s="54" t="s">
        <v>155</v>
      </c>
      <c r="B178" s="58">
        <f t="shared" si="3"/>
        <v>4381</v>
      </c>
      <c r="C178" s="57">
        <v>1332</v>
      </c>
      <c r="D178" s="57">
        <v>590</v>
      </c>
      <c r="E178" s="57">
        <v>401</v>
      </c>
      <c r="F178" s="57">
        <v>334</v>
      </c>
      <c r="G178" s="57">
        <v>338</v>
      </c>
      <c r="H178" s="57">
        <v>420</v>
      </c>
      <c r="I178" s="57">
        <v>152</v>
      </c>
      <c r="J178" s="57">
        <v>107</v>
      </c>
      <c r="K178" s="57">
        <v>169</v>
      </c>
      <c r="L178" s="56">
        <v>127</v>
      </c>
      <c r="M178" s="56">
        <v>118</v>
      </c>
      <c r="N178" s="56">
        <v>118</v>
      </c>
      <c r="O178" s="56">
        <v>69</v>
      </c>
      <c r="P178" s="56">
        <v>45</v>
      </c>
      <c r="Q178" s="56">
        <v>31</v>
      </c>
      <c r="R178" s="56">
        <v>16</v>
      </c>
      <c r="S178" s="56">
        <v>6</v>
      </c>
      <c r="T178" s="56">
        <v>6</v>
      </c>
      <c r="U178" s="56">
        <v>2</v>
      </c>
      <c r="V178" s="55">
        <v>0</v>
      </c>
      <c r="W178" s="55">
        <v>0</v>
      </c>
      <c r="X178" s="54" t="s">
        <v>155</v>
      </c>
    </row>
    <row r="179" spans="1:24" s="47" customFormat="1" ht="13.5" customHeight="1" x14ac:dyDescent="0.2">
      <c r="A179" s="54" t="s">
        <v>154</v>
      </c>
      <c r="B179" s="58">
        <f t="shared" si="3"/>
        <v>1103</v>
      </c>
      <c r="C179" s="57">
        <v>317</v>
      </c>
      <c r="D179" s="57">
        <v>146</v>
      </c>
      <c r="E179" s="57">
        <v>105</v>
      </c>
      <c r="F179" s="57">
        <v>92</v>
      </c>
      <c r="G179" s="57">
        <v>97</v>
      </c>
      <c r="H179" s="57">
        <v>60</v>
      </c>
      <c r="I179" s="57">
        <v>50</v>
      </c>
      <c r="J179" s="57">
        <v>31</v>
      </c>
      <c r="K179" s="57">
        <v>49</v>
      </c>
      <c r="L179" s="56">
        <v>37</v>
      </c>
      <c r="M179" s="56">
        <v>34</v>
      </c>
      <c r="N179" s="56">
        <v>25</v>
      </c>
      <c r="O179" s="56">
        <v>25</v>
      </c>
      <c r="P179" s="56">
        <v>17</v>
      </c>
      <c r="Q179" s="56">
        <v>7</v>
      </c>
      <c r="R179" s="56">
        <v>6</v>
      </c>
      <c r="S179" s="56">
        <v>3</v>
      </c>
      <c r="T179" s="56">
        <v>1</v>
      </c>
      <c r="U179" s="345">
        <v>1</v>
      </c>
      <c r="V179" s="55">
        <v>0</v>
      </c>
      <c r="W179" s="55">
        <v>0</v>
      </c>
      <c r="X179" s="54" t="s">
        <v>154</v>
      </c>
    </row>
    <row r="180" spans="1:24" s="47" customFormat="1" ht="13.5" customHeight="1" x14ac:dyDescent="0.2">
      <c r="A180" s="54" t="s">
        <v>153</v>
      </c>
      <c r="B180" s="58">
        <f t="shared" si="3"/>
        <v>1247</v>
      </c>
      <c r="C180" s="57">
        <v>395</v>
      </c>
      <c r="D180" s="57">
        <v>178</v>
      </c>
      <c r="E180" s="57">
        <v>106</v>
      </c>
      <c r="F180" s="57">
        <v>88</v>
      </c>
      <c r="G180" s="57">
        <v>107</v>
      </c>
      <c r="H180" s="57">
        <v>74</v>
      </c>
      <c r="I180" s="57">
        <v>55</v>
      </c>
      <c r="J180" s="57">
        <v>40</v>
      </c>
      <c r="K180" s="57">
        <v>32</v>
      </c>
      <c r="L180" s="56">
        <v>27</v>
      </c>
      <c r="M180" s="56">
        <v>35</v>
      </c>
      <c r="N180" s="56">
        <v>58</v>
      </c>
      <c r="O180" s="56">
        <v>14</v>
      </c>
      <c r="P180" s="56">
        <v>10</v>
      </c>
      <c r="Q180" s="56">
        <v>16</v>
      </c>
      <c r="R180" s="56">
        <v>5</v>
      </c>
      <c r="S180" s="56">
        <v>3</v>
      </c>
      <c r="T180" s="56">
        <v>3</v>
      </c>
      <c r="U180" s="56">
        <v>1</v>
      </c>
      <c r="V180" s="55">
        <v>0</v>
      </c>
      <c r="W180" s="55">
        <v>0</v>
      </c>
      <c r="X180" s="54" t="s">
        <v>153</v>
      </c>
    </row>
    <row r="181" spans="1:24" s="47" customFormat="1" ht="13.5" customHeight="1" x14ac:dyDescent="0.2">
      <c r="A181" s="54" t="s">
        <v>152</v>
      </c>
      <c r="B181" s="58">
        <f t="shared" si="3"/>
        <v>2969</v>
      </c>
      <c r="C181" s="57">
        <v>787</v>
      </c>
      <c r="D181" s="57">
        <v>411</v>
      </c>
      <c r="E181" s="57">
        <v>254</v>
      </c>
      <c r="F181" s="57">
        <v>231</v>
      </c>
      <c r="G181" s="57">
        <v>237</v>
      </c>
      <c r="H181" s="57">
        <v>222</v>
      </c>
      <c r="I181" s="57">
        <v>138</v>
      </c>
      <c r="J181" s="57">
        <v>99</v>
      </c>
      <c r="K181" s="57">
        <v>102</v>
      </c>
      <c r="L181" s="56">
        <v>98</v>
      </c>
      <c r="M181" s="56">
        <v>113</v>
      </c>
      <c r="N181" s="56">
        <v>112</v>
      </c>
      <c r="O181" s="56">
        <v>54</v>
      </c>
      <c r="P181" s="56">
        <v>33</v>
      </c>
      <c r="Q181" s="56">
        <v>24</v>
      </c>
      <c r="R181" s="56">
        <v>13</v>
      </c>
      <c r="S181" s="56">
        <v>14</v>
      </c>
      <c r="T181" s="56">
        <v>19</v>
      </c>
      <c r="U181" s="56">
        <v>7</v>
      </c>
      <c r="V181" s="56">
        <v>1</v>
      </c>
      <c r="W181" s="55">
        <v>0</v>
      </c>
      <c r="X181" s="54" t="s">
        <v>152</v>
      </c>
    </row>
    <row r="182" spans="1:24" s="47" customFormat="1" ht="13.5" customHeight="1" x14ac:dyDescent="0.2">
      <c r="A182" s="54" t="s">
        <v>151</v>
      </c>
      <c r="B182" s="58">
        <f t="shared" si="3"/>
        <v>3351</v>
      </c>
      <c r="C182" s="57">
        <v>816</v>
      </c>
      <c r="D182" s="57">
        <v>419</v>
      </c>
      <c r="E182" s="57">
        <v>321</v>
      </c>
      <c r="F182" s="57">
        <v>270</v>
      </c>
      <c r="G182" s="57">
        <v>250</v>
      </c>
      <c r="H182" s="57">
        <v>191</v>
      </c>
      <c r="I182" s="57">
        <v>186</v>
      </c>
      <c r="J182" s="57">
        <v>140</v>
      </c>
      <c r="K182" s="57">
        <v>123</v>
      </c>
      <c r="L182" s="56">
        <v>116</v>
      </c>
      <c r="M182" s="56">
        <v>137</v>
      </c>
      <c r="N182" s="56">
        <v>152</v>
      </c>
      <c r="O182" s="56">
        <v>117</v>
      </c>
      <c r="P182" s="56">
        <v>42</v>
      </c>
      <c r="Q182" s="56">
        <v>37</v>
      </c>
      <c r="R182" s="56">
        <v>15</v>
      </c>
      <c r="S182" s="56">
        <v>7</v>
      </c>
      <c r="T182" s="56">
        <v>7</v>
      </c>
      <c r="U182" s="56">
        <v>3</v>
      </c>
      <c r="V182" s="56">
        <v>2</v>
      </c>
      <c r="W182" s="55">
        <v>0</v>
      </c>
      <c r="X182" s="54" t="s">
        <v>151</v>
      </c>
    </row>
    <row r="183" spans="1:24" s="47" customFormat="1" ht="13.5" customHeight="1" x14ac:dyDescent="0.2">
      <c r="A183" s="54" t="s">
        <v>150</v>
      </c>
      <c r="B183" s="58">
        <f t="shared" si="3"/>
        <v>1269</v>
      </c>
      <c r="C183" s="57">
        <v>275</v>
      </c>
      <c r="D183" s="57">
        <v>170</v>
      </c>
      <c r="E183" s="57">
        <v>147</v>
      </c>
      <c r="F183" s="57">
        <v>101</v>
      </c>
      <c r="G183" s="57">
        <v>97</v>
      </c>
      <c r="H183" s="57">
        <v>84</v>
      </c>
      <c r="I183" s="57">
        <v>41</v>
      </c>
      <c r="J183" s="57">
        <v>68</v>
      </c>
      <c r="K183" s="57">
        <v>55</v>
      </c>
      <c r="L183" s="56">
        <v>40</v>
      </c>
      <c r="M183" s="56">
        <v>49</v>
      </c>
      <c r="N183" s="56">
        <v>31</v>
      </c>
      <c r="O183" s="56">
        <v>45</v>
      </c>
      <c r="P183" s="56">
        <v>22</v>
      </c>
      <c r="Q183" s="56">
        <v>27</v>
      </c>
      <c r="R183" s="56">
        <v>7</v>
      </c>
      <c r="S183" s="56">
        <v>5</v>
      </c>
      <c r="T183" s="56">
        <v>5</v>
      </c>
      <c r="U183" s="55">
        <v>0</v>
      </c>
      <c r="V183" s="55">
        <v>0</v>
      </c>
      <c r="W183" s="55">
        <v>0</v>
      </c>
      <c r="X183" s="54" t="s">
        <v>150</v>
      </c>
    </row>
    <row r="184" spans="1:24" s="47" customFormat="1" ht="13.5" customHeight="1" x14ac:dyDescent="0.2">
      <c r="A184" s="54" t="s">
        <v>149</v>
      </c>
      <c r="B184" s="58">
        <f t="shared" si="3"/>
        <v>2830</v>
      </c>
      <c r="C184" s="57">
        <v>534</v>
      </c>
      <c r="D184" s="57">
        <v>484</v>
      </c>
      <c r="E184" s="57">
        <v>331</v>
      </c>
      <c r="F184" s="57">
        <v>238</v>
      </c>
      <c r="G184" s="57">
        <v>195</v>
      </c>
      <c r="H184" s="57">
        <v>126</v>
      </c>
      <c r="I184" s="57">
        <v>113</v>
      </c>
      <c r="J184" s="57">
        <v>121</v>
      </c>
      <c r="K184" s="57">
        <v>97</v>
      </c>
      <c r="L184" s="56">
        <v>128</v>
      </c>
      <c r="M184" s="56">
        <v>148</v>
      </c>
      <c r="N184" s="56">
        <v>93</v>
      </c>
      <c r="O184" s="56">
        <v>88</v>
      </c>
      <c r="P184" s="56">
        <v>47</v>
      </c>
      <c r="Q184" s="56">
        <v>34</v>
      </c>
      <c r="R184" s="56">
        <v>18</v>
      </c>
      <c r="S184" s="56">
        <v>15</v>
      </c>
      <c r="T184" s="56">
        <v>15</v>
      </c>
      <c r="U184" s="56">
        <v>5</v>
      </c>
      <c r="V184" s="32">
        <v>0</v>
      </c>
      <c r="W184" s="55">
        <v>0</v>
      </c>
      <c r="X184" s="54" t="s">
        <v>149</v>
      </c>
    </row>
    <row r="185" spans="1:24" s="47" customFormat="1" ht="13.5" customHeight="1" x14ac:dyDescent="0.2">
      <c r="A185" s="54" t="s">
        <v>148</v>
      </c>
      <c r="B185" s="58">
        <f t="shared" si="3"/>
        <v>2864</v>
      </c>
      <c r="C185" s="57">
        <v>554</v>
      </c>
      <c r="D185" s="57">
        <v>357</v>
      </c>
      <c r="E185" s="57">
        <v>234</v>
      </c>
      <c r="F185" s="57">
        <v>221</v>
      </c>
      <c r="G185" s="57">
        <v>221</v>
      </c>
      <c r="H185" s="57">
        <v>224</v>
      </c>
      <c r="I185" s="57">
        <v>145</v>
      </c>
      <c r="J185" s="57">
        <v>132</v>
      </c>
      <c r="K185" s="57">
        <v>133</v>
      </c>
      <c r="L185" s="56">
        <v>136</v>
      </c>
      <c r="M185" s="56">
        <v>158</v>
      </c>
      <c r="N185" s="56">
        <v>171</v>
      </c>
      <c r="O185" s="56">
        <v>92</v>
      </c>
      <c r="P185" s="56">
        <v>33</v>
      </c>
      <c r="Q185" s="56">
        <v>21</v>
      </c>
      <c r="R185" s="56">
        <v>13</v>
      </c>
      <c r="S185" s="56">
        <v>9</v>
      </c>
      <c r="T185" s="56">
        <v>9</v>
      </c>
      <c r="U185" s="56">
        <v>1</v>
      </c>
      <c r="V185" s="55">
        <v>0</v>
      </c>
      <c r="W185" s="55">
        <v>0</v>
      </c>
      <c r="X185" s="54" t="s">
        <v>148</v>
      </c>
    </row>
    <row r="186" spans="1:24" s="47" customFormat="1" ht="13.5" customHeight="1" x14ac:dyDescent="0.2">
      <c r="A186" s="54" t="s">
        <v>147</v>
      </c>
      <c r="B186" s="58">
        <f t="shared" si="3"/>
        <v>3924</v>
      </c>
      <c r="C186" s="57">
        <v>715</v>
      </c>
      <c r="D186" s="57">
        <v>1097</v>
      </c>
      <c r="E186" s="57">
        <v>392</v>
      </c>
      <c r="F186" s="57">
        <v>237</v>
      </c>
      <c r="G186" s="57">
        <v>184</v>
      </c>
      <c r="H186" s="57">
        <v>157</v>
      </c>
      <c r="I186" s="57">
        <v>151</v>
      </c>
      <c r="J186" s="57">
        <v>180</v>
      </c>
      <c r="K186" s="57">
        <v>161</v>
      </c>
      <c r="L186" s="56">
        <v>190</v>
      </c>
      <c r="M186" s="56">
        <v>179</v>
      </c>
      <c r="N186" s="56">
        <v>154</v>
      </c>
      <c r="O186" s="56">
        <v>50</v>
      </c>
      <c r="P186" s="56">
        <v>31</v>
      </c>
      <c r="Q186" s="56">
        <v>24</v>
      </c>
      <c r="R186" s="56">
        <v>12</v>
      </c>
      <c r="S186" s="56">
        <v>4</v>
      </c>
      <c r="T186" s="56">
        <v>4</v>
      </c>
      <c r="U186" s="56">
        <v>2</v>
      </c>
      <c r="V186" s="55">
        <v>0</v>
      </c>
      <c r="W186" s="55">
        <v>0</v>
      </c>
      <c r="X186" s="54" t="s">
        <v>147</v>
      </c>
    </row>
    <row r="187" spans="1:24" s="47" customFormat="1" ht="13.5" customHeight="1" x14ac:dyDescent="0.2">
      <c r="A187" s="54" t="s">
        <v>146</v>
      </c>
      <c r="B187" s="58">
        <f t="shared" si="3"/>
        <v>4154</v>
      </c>
      <c r="C187" s="57">
        <v>757</v>
      </c>
      <c r="D187" s="57">
        <v>508</v>
      </c>
      <c r="E187" s="57">
        <v>379</v>
      </c>
      <c r="F187" s="57">
        <v>378</v>
      </c>
      <c r="G187" s="57">
        <v>370</v>
      </c>
      <c r="H187" s="57">
        <v>242</v>
      </c>
      <c r="I187" s="57">
        <v>185</v>
      </c>
      <c r="J187" s="57">
        <v>148</v>
      </c>
      <c r="K187" s="57">
        <v>224</v>
      </c>
      <c r="L187" s="56">
        <v>315</v>
      </c>
      <c r="M187" s="56">
        <v>275</v>
      </c>
      <c r="N187" s="56">
        <v>149</v>
      </c>
      <c r="O187" s="56">
        <v>94</v>
      </c>
      <c r="P187" s="56">
        <v>48</v>
      </c>
      <c r="Q187" s="56">
        <v>39</v>
      </c>
      <c r="R187" s="56">
        <v>20</v>
      </c>
      <c r="S187" s="56">
        <v>16</v>
      </c>
      <c r="T187" s="56">
        <v>6</v>
      </c>
      <c r="U187" s="32">
        <v>0</v>
      </c>
      <c r="V187" s="56">
        <v>1</v>
      </c>
      <c r="W187" s="55">
        <v>0</v>
      </c>
      <c r="X187" s="54" t="s">
        <v>146</v>
      </c>
    </row>
    <row r="188" spans="1:24" s="47" customFormat="1" ht="13.5" customHeight="1" x14ac:dyDescent="0.2">
      <c r="A188" s="54" t="s">
        <v>145</v>
      </c>
      <c r="B188" s="58">
        <f t="shared" si="3"/>
        <v>2608</v>
      </c>
      <c r="C188" s="57">
        <v>496</v>
      </c>
      <c r="D188" s="57">
        <v>310</v>
      </c>
      <c r="E188" s="57">
        <v>211</v>
      </c>
      <c r="F188" s="57">
        <v>213</v>
      </c>
      <c r="G188" s="57">
        <v>219</v>
      </c>
      <c r="H188" s="57">
        <v>205</v>
      </c>
      <c r="I188" s="57">
        <v>124</v>
      </c>
      <c r="J188" s="57">
        <v>114</v>
      </c>
      <c r="K188" s="57">
        <v>128</v>
      </c>
      <c r="L188" s="56">
        <v>150</v>
      </c>
      <c r="M188" s="56">
        <v>170</v>
      </c>
      <c r="N188" s="56">
        <v>126</v>
      </c>
      <c r="O188" s="56">
        <v>53</v>
      </c>
      <c r="P188" s="56">
        <v>29</v>
      </c>
      <c r="Q188" s="56">
        <v>18</v>
      </c>
      <c r="R188" s="56">
        <v>14</v>
      </c>
      <c r="S188" s="56">
        <v>16</v>
      </c>
      <c r="T188" s="56">
        <v>10</v>
      </c>
      <c r="U188" s="56">
        <v>2</v>
      </c>
      <c r="V188" s="55">
        <v>0</v>
      </c>
      <c r="W188" s="55">
        <v>0</v>
      </c>
      <c r="X188" s="54" t="s">
        <v>145</v>
      </c>
    </row>
    <row r="189" spans="1:24" s="47" customFormat="1" ht="13.5" customHeight="1" x14ac:dyDescent="0.2">
      <c r="A189" s="54" t="s">
        <v>144</v>
      </c>
      <c r="B189" s="58">
        <f t="shared" si="3"/>
        <v>3571</v>
      </c>
      <c r="C189" s="57">
        <v>700</v>
      </c>
      <c r="D189" s="57">
        <v>432</v>
      </c>
      <c r="E189" s="57">
        <v>290</v>
      </c>
      <c r="F189" s="57">
        <v>288</v>
      </c>
      <c r="G189" s="57">
        <v>312</v>
      </c>
      <c r="H189" s="57">
        <v>214</v>
      </c>
      <c r="I189" s="57">
        <v>165</v>
      </c>
      <c r="J189" s="57">
        <v>151</v>
      </c>
      <c r="K189" s="57">
        <v>185</v>
      </c>
      <c r="L189" s="56">
        <v>197</v>
      </c>
      <c r="M189" s="56">
        <v>171</v>
      </c>
      <c r="N189" s="56">
        <v>162</v>
      </c>
      <c r="O189" s="56">
        <v>107</v>
      </c>
      <c r="P189" s="56">
        <v>70</v>
      </c>
      <c r="Q189" s="56">
        <v>51</v>
      </c>
      <c r="R189" s="56">
        <v>31</v>
      </c>
      <c r="S189" s="56">
        <v>20</v>
      </c>
      <c r="T189" s="56">
        <v>16</v>
      </c>
      <c r="U189" s="56">
        <v>7</v>
      </c>
      <c r="V189" s="345">
        <v>2</v>
      </c>
      <c r="W189" s="55">
        <v>0</v>
      </c>
      <c r="X189" s="54" t="s">
        <v>144</v>
      </c>
    </row>
    <row r="190" spans="1:24" s="47" customFormat="1" ht="13.5" customHeight="1" x14ac:dyDescent="0.2">
      <c r="A190" s="54" t="s">
        <v>143</v>
      </c>
      <c r="B190" s="58">
        <f t="shared" si="3"/>
        <v>1766</v>
      </c>
      <c r="C190" s="57">
        <v>554</v>
      </c>
      <c r="D190" s="57">
        <v>207</v>
      </c>
      <c r="E190" s="57">
        <v>139</v>
      </c>
      <c r="F190" s="57">
        <v>156</v>
      </c>
      <c r="G190" s="57">
        <v>124</v>
      </c>
      <c r="H190" s="57">
        <v>102</v>
      </c>
      <c r="I190" s="57">
        <v>71</v>
      </c>
      <c r="J190" s="57">
        <v>65</v>
      </c>
      <c r="K190" s="57">
        <v>89</v>
      </c>
      <c r="L190" s="56">
        <v>96</v>
      </c>
      <c r="M190" s="56">
        <v>72</v>
      </c>
      <c r="N190" s="56">
        <v>46</v>
      </c>
      <c r="O190" s="56">
        <v>15</v>
      </c>
      <c r="P190" s="56">
        <v>8</v>
      </c>
      <c r="Q190" s="56">
        <v>12</v>
      </c>
      <c r="R190" s="56">
        <v>6</v>
      </c>
      <c r="S190" s="56">
        <v>2</v>
      </c>
      <c r="T190" s="56">
        <v>1</v>
      </c>
      <c r="U190" s="345">
        <v>1</v>
      </c>
      <c r="V190" s="55">
        <v>0</v>
      </c>
      <c r="W190" s="55">
        <v>0</v>
      </c>
      <c r="X190" s="54" t="s">
        <v>143</v>
      </c>
    </row>
    <row r="191" spans="1:24" s="47" customFormat="1" ht="13.5" customHeight="1" x14ac:dyDescent="0.2">
      <c r="A191" s="54" t="s">
        <v>142</v>
      </c>
      <c r="B191" s="58">
        <f t="shared" si="3"/>
        <v>6663</v>
      </c>
      <c r="C191" s="57">
        <v>1730</v>
      </c>
      <c r="D191" s="57">
        <v>1183</v>
      </c>
      <c r="E191" s="57">
        <v>1629</v>
      </c>
      <c r="F191" s="57">
        <v>468</v>
      </c>
      <c r="G191" s="57">
        <v>283</v>
      </c>
      <c r="H191" s="57">
        <v>213</v>
      </c>
      <c r="I191" s="57">
        <v>131</v>
      </c>
      <c r="J191" s="57">
        <v>151</v>
      </c>
      <c r="K191" s="57">
        <v>124</v>
      </c>
      <c r="L191" s="56">
        <v>183</v>
      </c>
      <c r="M191" s="56">
        <v>165</v>
      </c>
      <c r="N191" s="56">
        <v>125</v>
      </c>
      <c r="O191" s="56">
        <v>99</v>
      </c>
      <c r="P191" s="56">
        <v>67</v>
      </c>
      <c r="Q191" s="56">
        <v>45</v>
      </c>
      <c r="R191" s="56">
        <v>31</v>
      </c>
      <c r="S191" s="56">
        <v>19</v>
      </c>
      <c r="T191" s="56">
        <v>14</v>
      </c>
      <c r="U191" s="56">
        <v>3</v>
      </c>
      <c r="V191" s="55">
        <v>0</v>
      </c>
      <c r="W191" s="55">
        <v>0</v>
      </c>
      <c r="X191" s="66" t="s">
        <v>141</v>
      </c>
    </row>
    <row r="192" spans="1:24" s="47" customFormat="1" ht="13.5" customHeight="1" x14ac:dyDescent="0.2">
      <c r="A192" s="54" t="s">
        <v>140</v>
      </c>
      <c r="B192" s="58">
        <f t="shared" si="3"/>
        <v>1655</v>
      </c>
      <c r="C192" s="57">
        <v>447</v>
      </c>
      <c r="D192" s="57">
        <v>214</v>
      </c>
      <c r="E192" s="57">
        <v>134</v>
      </c>
      <c r="F192" s="57">
        <v>109</v>
      </c>
      <c r="G192" s="57">
        <v>125</v>
      </c>
      <c r="H192" s="57">
        <v>65</v>
      </c>
      <c r="I192" s="57">
        <v>49</v>
      </c>
      <c r="J192" s="57">
        <v>68</v>
      </c>
      <c r="K192" s="57">
        <v>78</v>
      </c>
      <c r="L192" s="56">
        <v>80</v>
      </c>
      <c r="M192" s="56">
        <v>59</v>
      </c>
      <c r="N192" s="56">
        <v>55</v>
      </c>
      <c r="O192" s="56">
        <v>51</v>
      </c>
      <c r="P192" s="56">
        <v>45</v>
      </c>
      <c r="Q192" s="56">
        <v>39</v>
      </c>
      <c r="R192" s="56">
        <v>15</v>
      </c>
      <c r="S192" s="56">
        <v>12</v>
      </c>
      <c r="T192" s="56">
        <v>6</v>
      </c>
      <c r="U192" s="56">
        <v>4</v>
      </c>
      <c r="V192" s="55">
        <v>0</v>
      </c>
      <c r="W192" s="55">
        <v>0</v>
      </c>
      <c r="X192" s="66" t="s">
        <v>139</v>
      </c>
    </row>
    <row r="193" spans="1:24" s="47" customFormat="1" ht="13.5" customHeight="1" x14ac:dyDescent="0.2">
      <c r="A193" s="54" t="s">
        <v>138</v>
      </c>
      <c r="B193" s="58">
        <f t="shared" si="3"/>
        <v>1666</v>
      </c>
      <c r="C193" s="57">
        <v>432</v>
      </c>
      <c r="D193" s="57">
        <v>288</v>
      </c>
      <c r="E193" s="57">
        <v>172</v>
      </c>
      <c r="F193" s="57">
        <v>92</v>
      </c>
      <c r="G193" s="57">
        <v>94</v>
      </c>
      <c r="H193" s="57">
        <v>71</v>
      </c>
      <c r="I193" s="57">
        <v>54</v>
      </c>
      <c r="J193" s="57">
        <v>70</v>
      </c>
      <c r="K193" s="57">
        <v>56</v>
      </c>
      <c r="L193" s="56">
        <v>78</v>
      </c>
      <c r="M193" s="56">
        <v>61</v>
      </c>
      <c r="N193" s="56">
        <v>49</v>
      </c>
      <c r="O193" s="56">
        <v>40</v>
      </c>
      <c r="P193" s="56">
        <v>43</v>
      </c>
      <c r="Q193" s="56">
        <v>27</v>
      </c>
      <c r="R193" s="56">
        <v>11</v>
      </c>
      <c r="S193" s="56">
        <v>12</v>
      </c>
      <c r="T193" s="56">
        <v>10</v>
      </c>
      <c r="U193" s="56">
        <v>6</v>
      </c>
      <c r="V193" s="55">
        <v>0</v>
      </c>
      <c r="W193" s="55">
        <v>0</v>
      </c>
      <c r="X193" s="66" t="s">
        <v>137</v>
      </c>
    </row>
    <row r="194" spans="1:24" s="47" customFormat="1" ht="13.5" customHeight="1" x14ac:dyDescent="0.2">
      <c r="A194" s="54" t="s">
        <v>136</v>
      </c>
      <c r="B194" s="58">
        <f t="shared" si="3"/>
        <v>3352</v>
      </c>
      <c r="C194" s="57">
        <v>744</v>
      </c>
      <c r="D194" s="57">
        <v>469</v>
      </c>
      <c r="E194" s="57">
        <v>337</v>
      </c>
      <c r="F194" s="57">
        <v>243</v>
      </c>
      <c r="G194" s="57">
        <v>228</v>
      </c>
      <c r="H194" s="57">
        <v>182</v>
      </c>
      <c r="I194" s="57">
        <v>139</v>
      </c>
      <c r="J194" s="57">
        <v>123</v>
      </c>
      <c r="K194" s="57">
        <v>145</v>
      </c>
      <c r="L194" s="56">
        <v>166</v>
      </c>
      <c r="M194" s="56">
        <v>155</v>
      </c>
      <c r="N194" s="56">
        <v>130</v>
      </c>
      <c r="O194" s="56">
        <v>117</v>
      </c>
      <c r="P194" s="56">
        <v>63</v>
      </c>
      <c r="Q194" s="56">
        <v>56</v>
      </c>
      <c r="R194" s="56">
        <v>25</v>
      </c>
      <c r="S194" s="56">
        <v>12</v>
      </c>
      <c r="T194" s="56">
        <v>9</v>
      </c>
      <c r="U194" s="56">
        <v>7</v>
      </c>
      <c r="V194" s="345">
        <v>1</v>
      </c>
      <c r="W194" s="56">
        <v>1</v>
      </c>
      <c r="X194" s="66" t="s">
        <v>135</v>
      </c>
    </row>
    <row r="195" spans="1:24" s="47" customFormat="1" ht="13.5" customHeight="1" x14ac:dyDescent="0.2">
      <c r="A195" s="54" t="s">
        <v>134</v>
      </c>
      <c r="B195" s="58">
        <f t="shared" si="3"/>
        <v>3766</v>
      </c>
      <c r="C195" s="57">
        <v>740</v>
      </c>
      <c r="D195" s="57">
        <v>623</v>
      </c>
      <c r="E195" s="57">
        <v>322</v>
      </c>
      <c r="F195" s="57">
        <v>253</v>
      </c>
      <c r="G195" s="57">
        <v>235</v>
      </c>
      <c r="H195" s="57">
        <v>205</v>
      </c>
      <c r="I195" s="57">
        <v>171</v>
      </c>
      <c r="J195" s="57">
        <v>194</v>
      </c>
      <c r="K195" s="57">
        <v>255</v>
      </c>
      <c r="L195" s="56">
        <v>206</v>
      </c>
      <c r="M195" s="56">
        <v>221</v>
      </c>
      <c r="N195" s="56">
        <v>147</v>
      </c>
      <c r="O195" s="56">
        <v>73</v>
      </c>
      <c r="P195" s="56">
        <v>42</v>
      </c>
      <c r="Q195" s="56">
        <v>39</v>
      </c>
      <c r="R195" s="56">
        <v>14</v>
      </c>
      <c r="S195" s="56">
        <v>13</v>
      </c>
      <c r="T195" s="56">
        <v>10</v>
      </c>
      <c r="U195" s="56">
        <v>2</v>
      </c>
      <c r="V195" s="56">
        <v>1</v>
      </c>
      <c r="W195" s="55">
        <v>0</v>
      </c>
      <c r="X195" s="66" t="s">
        <v>133</v>
      </c>
    </row>
    <row r="196" spans="1:24" s="47" customFormat="1" ht="13.5" customHeight="1" x14ac:dyDescent="0.2">
      <c r="A196" s="54" t="s">
        <v>132</v>
      </c>
      <c r="B196" s="58">
        <f t="shared" si="3"/>
        <v>1281</v>
      </c>
      <c r="C196" s="57">
        <v>225</v>
      </c>
      <c r="D196" s="57">
        <v>182</v>
      </c>
      <c r="E196" s="57">
        <v>105</v>
      </c>
      <c r="F196" s="57">
        <v>90</v>
      </c>
      <c r="G196" s="57">
        <v>109</v>
      </c>
      <c r="H196" s="57">
        <v>89</v>
      </c>
      <c r="I196" s="57">
        <v>67</v>
      </c>
      <c r="J196" s="57">
        <v>68</v>
      </c>
      <c r="K196" s="57">
        <v>65</v>
      </c>
      <c r="L196" s="56">
        <v>59</v>
      </c>
      <c r="M196" s="56">
        <v>73</v>
      </c>
      <c r="N196" s="56">
        <v>66</v>
      </c>
      <c r="O196" s="56">
        <v>28</v>
      </c>
      <c r="P196" s="56">
        <v>27</v>
      </c>
      <c r="Q196" s="56">
        <v>12</v>
      </c>
      <c r="R196" s="56">
        <v>6</v>
      </c>
      <c r="S196" s="56">
        <v>6</v>
      </c>
      <c r="T196" s="56">
        <v>4</v>
      </c>
      <c r="U196" s="55">
        <v>0</v>
      </c>
      <c r="V196" s="55">
        <v>0</v>
      </c>
      <c r="W196" s="55">
        <v>0</v>
      </c>
      <c r="X196" s="66" t="s">
        <v>131</v>
      </c>
    </row>
    <row r="197" spans="1:24" s="47" customFormat="1" ht="13.5" customHeight="1" x14ac:dyDescent="0.2">
      <c r="A197" s="54" t="s">
        <v>130</v>
      </c>
      <c r="B197" s="58">
        <f t="shared" si="3"/>
        <v>4015</v>
      </c>
      <c r="C197" s="57">
        <v>798</v>
      </c>
      <c r="D197" s="57">
        <v>524</v>
      </c>
      <c r="E197" s="57">
        <v>236</v>
      </c>
      <c r="F197" s="57">
        <v>281</v>
      </c>
      <c r="G197" s="57">
        <v>274</v>
      </c>
      <c r="H197" s="57">
        <v>226</v>
      </c>
      <c r="I197" s="57">
        <v>205</v>
      </c>
      <c r="J197" s="57">
        <v>160</v>
      </c>
      <c r="K197" s="57">
        <v>174</v>
      </c>
      <c r="L197" s="56">
        <v>256</v>
      </c>
      <c r="M197" s="56">
        <v>300</v>
      </c>
      <c r="N197" s="56">
        <v>206</v>
      </c>
      <c r="O197" s="56">
        <v>166</v>
      </c>
      <c r="P197" s="56">
        <v>69</v>
      </c>
      <c r="Q197" s="56">
        <v>59</v>
      </c>
      <c r="R197" s="56">
        <v>38</v>
      </c>
      <c r="S197" s="56">
        <v>24</v>
      </c>
      <c r="T197" s="56">
        <v>13</v>
      </c>
      <c r="U197" s="56">
        <v>4</v>
      </c>
      <c r="V197" s="56">
        <v>2</v>
      </c>
      <c r="W197" s="55">
        <v>0</v>
      </c>
      <c r="X197" s="66" t="s">
        <v>129</v>
      </c>
    </row>
    <row r="198" spans="1:24" s="47" customFormat="1" ht="13.5" customHeight="1" x14ac:dyDescent="0.2">
      <c r="A198" s="54" t="s">
        <v>128</v>
      </c>
      <c r="B198" s="58">
        <f t="shared" si="3"/>
        <v>2195</v>
      </c>
      <c r="C198" s="57">
        <v>402</v>
      </c>
      <c r="D198" s="57">
        <v>312</v>
      </c>
      <c r="E198" s="57">
        <v>213</v>
      </c>
      <c r="F198" s="57">
        <v>187</v>
      </c>
      <c r="G198" s="57">
        <v>115</v>
      </c>
      <c r="H198" s="57">
        <v>197</v>
      </c>
      <c r="I198" s="57">
        <v>138</v>
      </c>
      <c r="J198" s="57">
        <v>141</v>
      </c>
      <c r="K198" s="57">
        <v>102</v>
      </c>
      <c r="L198" s="56">
        <v>99</v>
      </c>
      <c r="M198" s="56">
        <v>70</v>
      </c>
      <c r="N198" s="56">
        <v>89</v>
      </c>
      <c r="O198" s="56">
        <v>46</v>
      </c>
      <c r="P198" s="56">
        <v>33</v>
      </c>
      <c r="Q198" s="56">
        <v>22</v>
      </c>
      <c r="R198" s="56">
        <v>15</v>
      </c>
      <c r="S198" s="56">
        <v>8</v>
      </c>
      <c r="T198" s="56">
        <v>6</v>
      </c>
      <c r="U198" s="55">
        <v>0</v>
      </c>
      <c r="V198" s="55">
        <v>0</v>
      </c>
      <c r="W198" s="55">
        <v>0</v>
      </c>
      <c r="X198" s="66" t="s">
        <v>127</v>
      </c>
    </row>
    <row r="199" spans="1:24" s="47" customFormat="1" ht="13.5" customHeight="1" x14ac:dyDescent="0.2">
      <c r="A199" s="54" t="s">
        <v>126</v>
      </c>
      <c r="B199" s="58">
        <f t="shared" si="3"/>
        <v>3431</v>
      </c>
      <c r="C199" s="57">
        <v>520</v>
      </c>
      <c r="D199" s="57">
        <v>596</v>
      </c>
      <c r="E199" s="57">
        <v>361</v>
      </c>
      <c r="F199" s="57">
        <v>287</v>
      </c>
      <c r="G199" s="57">
        <v>276</v>
      </c>
      <c r="H199" s="57">
        <v>209</v>
      </c>
      <c r="I199" s="57">
        <v>151</v>
      </c>
      <c r="J199" s="57">
        <v>152</v>
      </c>
      <c r="K199" s="57">
        <v>161</v>
      </c>
      <c r="L199" s="56">
        <v>243</v>
      </c>
      <c r="M199" s="56">
        <v>199</v>
      </c>
      <c r="N199" s="56">
        <v>132</v>
      </c>
      <c r="O199" s="56">
        <v>54</v>
      </c>
      <c r="P199" s="56">
        <v>37</v>
      </c>
      <c r="Q199" s="56">
        <v>28</v>
      </c>
      <c r="R199" s="56">
        <v>11</v>
      </c>
      <c r="S199" s="56">
        <v>7</v>
      </c>
      <c r="T199" s="56">
        <v>6</v>
      </c>
      <c r="U199" s="56">
        <v>1</v>
      </c>
      <c r="V199" s="55">
        <v>0</v>
      </c>
      <c r="W199" s="55">
        <v>0</v>
      </c>
      <c r="X199" s="54" t="s">
        <v>126</v>
      </c>
    </row>
    <row r="200" spans="1:24" s="47" customFormat="1" ht="13.5" customHeight="1" x14ac:dyDescent="0.2">
      <c r="A200" s="54" t="s">
        <v>125</v>
      </c>
      <c r="B200" s="58">
        <f t="shared" si="3"/>
        <v>1873</v>
      </c>
      <c r="C200" s="57">
        <v>212</v>
      </c>
      <c r="D200" s="57">
        <v>220</v>
      </c>
      <c r="E200" s="57">
        <v>159</v>
      </c>
      <c r="F200" s="57">
        <v>196</v>
      </c>
      <c r="G200" s="57">
        <v>180</v>
      </c>
      <c r="H200" s="57">
        <v>136</v>
      </c>
      <c r="I200" s="57">
        <v>76</v>
      </c>
      <c r="J200" s="57">
        <v>91</v>
      </c>
      <c r="K200" s="57">
        <v>125</v>
      </c>
      <c r="L200" s="56">
        <v>171</v>
      </c>
      <c r="M200" s="56">
        <v>144</v>
      </c>
      <c r="N200" s="56">
        <v>74</v>
      </c>
      <c r="O200" s="56">
        <v>41</v>
      </c>
      <c r="P200" s="56">
        <v>17</v>
      </c>
      <c r="Q200" s="56">
        <v>16</v>
      </c>
      <c r="R200" s="56">
        <v>4</v>
      </c>
      <c r="S200" s="56">
        <v>7</v>
      </c>
      <c r="T200" s="56">
        <v>4</v>
      </c>
      <c r="U200" s="55">
        <v>0</v>
      </c>
      <c r="V200" s="55">
        <v>0</v>
      </c>
      <c r="W200" s="55">
        <v>0</v>
      </c>
      <c r="X200" s="54" t="s">
        <v>125</v>
      </c>
    </row>
    <row r="201" spans="1:24" s="47" customFormat="1" ht="13.5" customHeight="1" x14ac:dyDescent="0.2">
      <c r="A201" s="54" t="s">
        <v>124</v>
      </c>
      <c r="B201" s="58">
        <f t="shared" si="3"/>
        <v>2126</v>
      </c>
      <c r="C201" s="57">
        <v>297</v>
      </c>
      <c r="D201" s="57">
        <v>243</v>
      </c>
      <c r="E201" s="57">
        <v>191</v>
      </c>
      <c r="F201" s="57">
        <v>191</v>
      </c>
      <c r="G201" s="57">
        <v>176</v>
      </c>
      <c r="H201" s="57">
        <v>122</v>
      </c>
      <c r="I201" s="57">
        <v>85</v>
      </c>
      <c r="J201" s="57">
        <v>95</v>
      </c>
      <c r="K201" s="57">
        <v>121</v>
      </c>
      <c r="L201" s="56">
        <v>180</v>
      </c>
      <c r="M201" s="56">
        <v>182</v>
      </c>
      <c r="N201" s="56">
        <v>108</v>
      </c>
      <c r="O201" s="56">
        <v>50</v>
      </c>
      <c r="P201" s="56">
        <v>26</v>
      </c>
      <c r="Q201" s="56">
        <v>23</v>
      </c>
      <c r="R201" s="56">
        <v>16</v>
      </c>
      <c r="S201" s="56">
        <v>15</v>
      </c>
      <c r="T201" s="56">
        <v>5</v>
      </c>
      <c r="U201" s="55">
        <v>0</v>
      </c>
      <c r="V201" s="55">
        <v>0</v>
      </c>
      <c r="W201" s="55">
        <v>0</v>
      </c>
      <c r="X201" s="54" t="s">
        <v>124</v>
      </c>
    </row>
    <row r="202" spans="1:24" s="47" customFormat="1" ht="13.5" customHeight="1" x14ac:dyDescent="0.2">
      <c r="A202" s="54" t="s">
        <v>123</v>
      </c>
      <c r="B202" s="58">
        <f t="shared" si="3"/>
        <v>1616</v>
      </c>
      <c r="C202" s="57">
        <v>222</v>
      </c>
      <c r="D202" s="57">
        <v>168</v>
      </c>
      <c r="E202" s="57">
        <v>210</v>
      </c>
      <c r="F202" s="57">
        <v>196</v>
      </c>
      <c r="G202" s="57">
        <v>171</v>
      </c>
      <c r="H202" s="57">
        <v>75</v>
      </c>
      <c r="I202" s="57">
        <v>73</v>
      </c>
      <c r="J202" s="57">
        <v>80</v>
      </c>
      <c r="K202" s="57">
        <v>93</v>
      </c>
      <c r="L202" s="56">
        <v>112</v>
      </c>
      <c r="M202" s="56">
        <v>96</v>
      </c>
      <c r="N202" s="56">
        <v>45</v>
      </c>
      <c r="O202" s="56">
        <v>23</v>
      </c>
      <c r="P202" s="56">
        <v>18</v>
      </c>
      <c r="Q202" s="56">
        <v>15</v>
      </c>
      <c r="R202" s="56">
        <v>12</v>
      </c>
      <c r="S202" s="56">
        <v>3</v>
      </c>
      <c r="T202" s="56">
        <v>2</v>
      </c>
      <c r="U202" s="56">
        <v>2</v>
      </c>
      <c r="V202" s="55">
        <v>0</v>
      </c>
      <c r="W202" s="55">
        <v>0</v>
      </c>
      <c r="X202" s="54" t="s">
        <v>123</v>
      </c>
    </row>
    <row r="203" spans="1:24" s="47" customFormat="1" ht="13.5" customHeight="1" x14ac:dyDescent="0.2">
      <c r="A203" s="54" t="s">
        <v>122</v>
      </c>
      <c r="B203" s="55">
        <f t="shared" si="3"/>
        <v>0</v>
      </c>
      <c r="C203" s="55">
        <v>0</v>
      </c>
      <c r="D203" s="55">
        <v>0</v>
      </c>
      <c r="E203" s="55">
        <v>0</v>
      </c>
      <c r="F203" s="55">
        <v>0</v>
      </c>
      <c r="G203" s="55">
        <v>0</v>
      </c>
      <c r="H203" s="55">
        <v>0</v>
      </c>
      <c r="I203" s="55">
        <v>0</v>
      </c>
      <c r="J203" s="55">
        <v>0</v>
      </c>
      <c r="K203" s="55">
        <v>0</v>
      </c>
      <c r="L203" s="55">
        <v>0</v>
      </c>
      <c r="M203" s="55">
        <v>0</v>
      </c>
      <c r="N203" s="55">
        <v>0</v>
      </c>
      <c r="O203" s="55">
        <v>0</v>
      </c>
      <c r="P203" s="55">
        <v>0</v>
      </c>
      <c r="Q203" s="55">
        <v>0</v>
      </c>
      <c r="R203" s="55">
        <v>0</v>
      </c>
      <c r="S203" s="55">
        <v>0</v>
      </c>
      <c r="T203" s="55">
        <v>0</v>
      </c>
      <c r="U203" s="55">
        <v>0</v>
      </c>
      <c r="V203" s="55">
        <v>0</v>
      </c>
      <c r="W203" s="55">
        <v>0</v>
      </c>
      <c r="X203" s="54" t="s">
        <v>122</v>
      </c>
    </row>
    <row r="204" spans="1:24" s="47" customFormat="1" ht="13.5" customHeight="1" x14ac:dyDescent="0.2">
      <c r="A204" s="54" t="s">
        <v>121</v>
      </c>
      <c r="B204" s="58">
        <f t="shared" si="3"/>
        <v>598</v>
      </c>
      <c r="C204" s="57">
        <v>389</v>
      </c>
      <c r="D204" s="57">
        <v>67</v>
      </c>
      <c r="E204" s="57">
        <v>26</v>
      </c>
      <c r="F204" s="57">
        <v>9</v>
      </c>
      <c r="G204" s="57">
        <v>12</v>
      </c>
      <c r="H204" s="57">
        <v>13</v>
      </c>
      <c r="I204" s="57">
        <v>9</v>
      </c>
      <c r="J204" s="57">
        <v>10</v>
      </c>
      <c r="K204" s="57">
        <v>6</v>
      </c>
      <c r="L204" s="56">
        <v>17</v>
      </c>
      <c r="M204" s="56">
        <v>17</v>
      </c>
      <c r="N204" s="56">
        <v>11</v>
      </c>
      <c r="O204" s="56">
        <v>2</v>
      </c>
      <c r="P204" s="56">
        <v>3</v>
      </c>
      <c r="Q204" s="56">
        <v>2</v>
      </c>
      <c r="R204" s="56">
        <v>2</v>
      </c>
      <c r="S204" s="56">
        <v>2</v>
      </c>
      <c r="T204" s="55">
        <v>0</v>
      </c>
      <c r="U204" s="56">
        <v>1</v>
      </c>
      <c r="V204" s="55">
        <v>0</v>
      </c>
      <c r="W204" s="55">
        <v>0</v>
      </c>
      <c r="X204" s="54" t="s">
        <v>121</v>
      </c>
    </row>
    <row r="205" spans="1:24" s="47" customFormat="1" ht="13.5" customHeight="1" x14ac:dyDescent="0.2">
      <c r="A205" s="54" t="s">
        <v>120</v>
      </c>
      <c r="B205" s="58">
        <f t="shared" ref="B205:B268" si="4">SUM(C205:W205)</f>
        <v>649</v>
      </c>
      <c r="C205" s="57">
        <v>247</v>
      </c>
      <c r="D205" s="57">
        <v>75</v>
      </c>
      <c r="E205" s="57">
        <v>48</v>
      </c>
      <c r="F205" s="57">
        <v>38</v>
      </c>
      <c r="G205" s="57">
        <v>27</v>
      </c>
      <c r="H205" s="57">
        <v>23</v>
      </c>
      <c r="I205" s="57">
        <v>17</v>
      </c>
      <c r="J205" s="57">
        <v>15</v>
      </c>
      <c r="K205" s="57">
        <v>28</v>
      </c>
      <c r="L205" s="56">
        <v>45</v>
      </c>
      <c r="M205" s="56">
        <v>39</v>
      </c>
      <c r="N205" s="56">
        <v>23</v>
      </c>
      <c r="O205" s="56">
        <v>10</v>
      </c>
      <c r="P205" s="56">
        <v>6</v>
      </c>
      <c r="Q205" s="56">
        <v>5</v>
      </c>
      <c r="R205" s="55">
        <v>0</v>
      </c>
      <c r="S205" s="345">
        <v>1</v>
      </c>
      <c r="T205" s="56">
        <v>1</v>
      </c>
      <c r="U205" s="56">
        <v>1</v>
      </c>
      <c r="V205" s="55">
        <v>0</v>
      </c>
      <c r="W205" s="55">
        <v>0</v>
      </c>
      <c r="X205" s="54" t="s">
        <v>120</v>
      </c>
    </row>
    <row r="206" spans="1:24" s="47" customFormat="1" ht="13.5" customHeight="1" x14ac:dyDescent="0.2">
      <c r="A206" s="54" t="s">
        <v>119</v>
      </c>
      <c r="B206" s="58">
        <f t="shared" si="4"/>
        <v>1903</v>
      </c>
      <c r="C206" s="57">
        <v>458</v>
      </c>
      <c r="D206" s="57">
        <v>283</v>
      </c>
      <c r="E206" s="57">
        <v>187</v>
      </c>
      <c r="F206" s="57">
        <v>190</v>
      </c>
      <c r="G206" s="57">
        <v>116</v>
      </c>
      <c r="H206" s="57">
        <v>99</v>
      </c>
      <c r="I206" s="57">
        <v>87</v>
      </c>
      <c r="J206" s="57">
        <v>80</v>
      </c>
      <c r="K206" s="57">
        <v>77</v>
      </c>
      <c r="L206" s="56">
        <v>74</v>
      </c>
      <c r="M206" s="56">
        <v>64</v>
      </c>
      <c r="N206" s="56">
        <v>66</v>
      </c>
      <c r="O206" s="56">
        <v>57</v>
      </c>
      <c r="P206" s="56">
        <v>33</v>
      </c>
      <c r="Q206" s="56">
        <v>13</v>
      </c>
      <c r="R206" s="56">
        <v>10</v>
      </c>
      <c r="S206" s="56">
        <v>6</v>
      </c>
      <c r="T206" s="56">
        <v>3</v>
      </c>
      <c r="U206" s="55">
        <v>0</v>
      </c>
      <c r="V206" s="32">
        <v>0</v>
      </c>
      <c r="W206" s="55">
        <v>0</v>
      </c>
      <c r="X206" s="64" t="s">
        <v>118</v>
      </c>
    </row>
    <row r="207" spans="1:24" s="47" customFormat="1" ht="13.5" customHeight="1" x14ac:dyDescent="0.2">
      <c r="A207" s="54" t="s">
        <v>117</v>
      </c>
      <c r="B207" s="58">
        <f t="shared" si="4"/>
        <v>1158</v>
      </c>
      <c r="C207" s="57">
        <v>312</v>
      </c>
      <c r="D207" s="57">
        <v>153</v>
      </c>
      <c r="E207" s="57">
        <v>91</v>
      </c>
      <c r="F207" s="57">
        <v>69</v>
      </c>
      <c r="G207" s="57">
        <v>101</v>
      </c>
      <c r="H207" s="57">
        <v>73</v>
      </c>
      <c r="I207" s="57">
        <v>46</v>
      </c>
      <c r="J207" s="57">
        <v>38</v>
      </c>
      <c r="K207" s="57">
        <v>47</v>
      </c>
      <c r="L207" s="56">
        <v>63</v>
      </c>
      <c r="M207" s="56">
        <v>54</v>
      </c>
      <c r="N207" s="56">
        <v>45</v>
      </c>
      <c r="O207" s="56">
        <v>28</v>
      </c>
      <c r="P207" s="56">
        <v>13</v>
      </c>
      <c r="Q207" s="56">
        <v>9</v>
      </c>
      <c r="R207" s="56">
        <v>10</v>
      </c>
      <c r="S207" s="56">
        <v>5</v>
      </c>
      <c r="T207" s="55">
        <v>0</v>
      </c>
      <c r="U207" s="32">
        <v>0</v>
      </c>
      <c r="V207" s="345">
        <v>1</v>
      </c>
      <c r="W207" s="55">
        <v>0</v>
      </c>
      <c r="X207" s="64" t="s">
        <v>116</v>
      </c>
    </row>
    <row r="208" spans="1:24" s="47" customFormat="1" ht="13.5" customHeight="1" x14ac:dyDescent="0.2">
      <c r="A208" s="54" t="s">
        <v>115</v>
      </c>
      <c r="B208" s="58">
        <f t="shared" si="4"/>
        <v>2086</v>
      </c>
      <c r="C208" s="57">
        <v>400</v>
      </c>
      <c r="D208" s="57">
        <v>237</v>
      </c>
      <c r="E208" s="57">
        <v>169</v>
      </c>
      <c r="F208" s="57">
        <v>164</v>
      </c>
      <c r="G208" s="57">
        <v>149</v>
      </c>
      <c r="H208" s="57">
        <v>131</v>
      </c>
      <c r="I208" s="57">
        <v>104</v>
      </c>
      <c r="J208" s="57">
        <v>83</v>
      </c>
      <c r="K208" s="57">
        <v>99</v>
      </c>
      <c r="L208" s="56">
        <v>174</v>
      </c>
      <c r="M208" s="56">
        <v>140</v>
      </c>
      <c r="N208" s="56">
        <v>94</v>
      </c>
      <c r="O208" s="56">
        <v>62</v>
      </c>
      <c r="P208" s="56">
        <v>27</v>
      </c>
      <c r="Q208" s="56">
        <v>11</v>
      </c>
      <c r="R208" s="56">
        <v>21</v>
      </c>
      <c r="S208" s="56">
        <v>13</v>
      </c>
      <c r="T208" s="56">
        <v>5</v>
      </c>
      <c r="U208" s="56">
        <v>3</v>
      </c>
      <c r="V208" s="55">
        <v>0</v>
      </c>
      <c r="W208" s="55">
        <v>0</v>
      </c>
      <c r="X208" s="64" t="s">
        <v>114</v>
      </c>
    </row>
    <row r="209" spans="1:24" s="47" customFormat="1" ht="13.5" customHeight="1" x14ac:dyDescent="0.2">
      <c r="A209" s="54" t="s">
        <v>113</v>
      </c>
      <c r="B209" s="58">
        <f t="shared" si="4"/>
        <v>3732</v>
      </c>
      <c r="C209" s="57">
        <v>590</v>
      </c>
      <c r="D209" s="57">
        <v>485</v>
      </c>
      <c r="E209" s="57">
        <v>321</v>
      </c>
      <c r="F209" s="57">
        <v>396</v>
      </c>
      <c r="G209" s="57">
        <v>302</v>
      </c>
      <c r="H209" s="57">
        <v>296</v>
      </c>
      <c r="I209" s="57">
        <v>213</v>
      </c>
      <c r="J209" s="57">
        <v>190</v>
      </c>
      <c r="K209" s="57">
        <v>194</v>
      </c>
      <c r="L209" s="56">
        <v>225</v>
      </c>
      <c r="M209" s="56">
        <v>222</v>
      </c>
      <c r="N209" s="56">
        <v>119</v>
      </c>
      <c r="O209" s="56">
        <v>63</v>
      </c>
      <c r="P209" s="56">
        <v>40</v>
      </c>
      <c r="Q209" s="56">
        <v>35</v>
      </c>
      <c r="R209" s="56">
        <v>15</v>
      </c>
      <c r="S209" s="56">
        <v>16</v>
      </c>
      <c r="T209" s="56">
        <v>7</v>
      </c>
      <c r="U209" s="56">
        <v>3</v>
      </c>
      <c r="V209" s="55">
        <v>0</v>
      </c>
      <c r="W209" s="55">
        <v>0</v>
      </c>
      <c r="X209" s="64" t="s">
        <v>112</v>
      </c>
    </row>
    <row r="210" spans="1:24" s="47" customFormat="1" ht="13.5" customHeight="1" x14ac:dyDescent="0.2">
      <c r="A210" s="54" t="s">
        <v>111</v>
      </c>
      <c r="B210" s="58">
        <f t="shared" si="4"/>
        <v>2107</v>
      </c>
      <c r="C210" s="57">
        <v>225</v>
      </c>
      <c r="D210" s="57">
        <v>238</v>
      </c>
      <c r="E210" s="57">
        <v>177</v>
      </c>
      <c r="F210" s="57">
        <v>220</v>
      </c>
      <c r="G210" s="57">
        <v>180</v>
      </c>
      <c r="H210" s="57">
        <v>139</v>
      </c>
      <c r="I210" s="57">
        <v>94</v>
      </c>
      <c r="J210" s="57">
        <v>100</v>
      </c>
      <c r="K210" s="57">
        <v>152</v>
      </c>
      <c r="L210" s="56">
        <v>202</v>
      </c>
      <c r="M210" s="56">
        <v>168</v>
      </c>
      <c r="N210" s="56">
        <v>81</v>
      </c>
      <c r="O210" s="56">
        <v>65</v>
      </c>
      <c r="P210" s="56">
        <v>22</v>
      </c>
      <c r="Q210" s="56">
        <v>23</v>
      </c>
      <c r="R210" s="56">
        <v>7</v>
      </c>
      <c r="S210" s="56">
        <v>6</v>
      </c>
      <c r="T210" s="56">
        <v>6</v>
      </c>
      <c r="U210" s="56">
        <v>2</v>
      </c>
      <c r="V210" s="55">
        <v>0</v>
      </c>
      <c r="W210" s="55">
        <v>0</v>
      </c>
      <c r="X210" s="64" t="s">
        <v>110</v>
      </c>
    </row>
    <row r="211" spans="1:24" s="47" customFormat="1" ht="13.5" customHeight="1" x14ac:dyDescent="0.2">
      <c r="A211" s="54" t="s">
        <v>109</v>
      </c>
      <c r="B211" s="58">
        <f t="shared" si="4"/>
        <v>2493</v>
      </c>
      <c r="C211" s="57">
        <v>209</v>
      </c>
      <c r="D211" s="57">
        <v>280</v>
      </c>
      <c r="E211" s="57">
        <v>282</v>
      </c>
      <c r="F211" s="57">
        <v>342</v>
      </c>
      <c r="G211" s="57">
        <v>174</v>
      </c>
      <c r="H211" s="57">
        <v>109</v>
      </c>
      <c r="I211" s="57">
        <v>124</v>
      </c>
      <c r="J211" s="57">
        <v>119</v>
      </c>
      <c r="K211" s="57">
        <v>167</v>
      </c>
      <c r="L211" s="56">
        <v>188</v>
      </c>
      <c r="M211" s="56">
        <v>283</v>
      </c>
      <c r="N211" s="56">
        <v>98</v>
      </c>
      <c r="O211" s="56">
        <v>47</v>
      </c>
      <c r="P211" s="56">
        <v>28</v>
      </c>
      <c r="Q211" s="56">
        <v>21</v>
      </c>
      <c r="R211" s="56">
        <v>7</v>
      </c>
      <c r="S211" s="56">
        <v>12</v>
      </c>
      <c r="T211" s="56">
        <v>2</v>
      </c>
      <c r="U211" s="56">
        <v>1</v>
      </c>
      <c r="V211" s="55">
        <v>0</v>
      </c>
      <c r="W211" s="55">
        <v>0</v>
      </c>
      <c r="X211" s="64" t="s">
        <v>108</v>
      </c>
    </row>
    <row r="212" spans="1:24" s="47" customFormat="1" ht="13.5" customHeight="1" x14ac:dyDescent="0.2">
      <c r="A212" s="54" t="s">
        <v>107</v>
      </c>
      <c r="B212" s="58">
        <f t="shared" si="4"/>
        <v>2038</v>
      </c>
      <c r="C212" s="57">
        <v>294</v>
      </c>
      <c r="D212" s="57">
        <v>294</v>
      </c>
      <c r="E212" s="57">
        <v>238</v>
      </c>
      <c r="F212" s="57">
        <v>151</v>
      </c>
      <c r="G212" s="57">
        <v>166</v>
      </c>
      <c r="H212" s="57">
        <v>126</v>
      </c>
      <c r="I212" s="57">
        <v>97</v>
      </c>
      <c r="J212" s="57">
        <v>109</v>
      </c>
      <c r="K212" s="57">
        <v>146</v>
      </c>
      <c r="L212" s="56">
        <v>137</v>
      </c>
      <c r="M212" s="56">
        <v>120</v>
      </c>
      <c r="N212" s="56">
        <v>73</v>
      </c>
      <c r="O212" s="56">
        <v>29</v>
      </c>
      <c r="P212" s="56">
        <v>15</v>
      </c>
      <c r="Q212" s="56">
        <v>12</v>
      </c>
      <c r="R212" s="56">
        <v>12</v>
      </c>
      <c r="S212" s="56">
        <v>11</v>
      </c>
      <c r="T212" s="56">
        <v>4</v>
      </c>
      <c r="U212" s="56">
        <v>2</v>
      </c>
      <c r="V212" s="56">
        <v>2</v>
      </c>
      <c r="W212" s="55">
        <v>0</v>
      </c>
      <c r="X212" s="54" t="s">
        <v>107</v>
      </c>
    </row>
    <row r="213" spans="1:24" s="47" customFormat="1" ht="13.5" customHeight="1" x14ac:dyDescent="0.2">
      <c r="A213" s="54" t="s">
        <v>106</v>
      </c>
      <c r="B213" s="58">
        <f t="shared" si="4"/>
        <v>1777</v>
      </c>
      <c r="C213" s="57">
        <v>238</v>
      </c>
      <c r="D213" s="57">
        <v>289</v>
      </c>
      <c r="E213" s="57">
        <v>145</v>
      </c>
      <c r="F213" s="57">
        <v>187</v>
      </c>
      <c r="G213" s="57">
        <v>137</v>
      </c>
      <c r="H213" s="57">
        <v>97</v>
      </c>
      <c r="I213" s="57">
        <v>96</v>
      </c>
      <c r="J213" s="57">
        <v>70</v>
      </c>
      <c r="K213" s="57">
        <v>69</v>
      </c>
      <c r="L213" s="56">
        <v>131</v>
      </c>
      <c r="M213" s="56">
        <v>137</v>
      </c>
      <c r="N213" s="56">
        <v>80</v>
      </c>
      <c r="O213" s="56">
        <v>37</v>
      </c>
      <c r="P213" s="56">
        <v>19</v>
      </c>
      <c r="Q213" s="56">
        <v>20</v>
      </c>
      <c r="R213" s="56">
        <v>11</v>
      </c>
      <c r="S213" s="56">
        <v>9</v>
      </c>
      <c r="T213" s="56">
        <v>5</v>
      </c>
      <c r="U213" s="55">
        <v>0</v>
      </c>
      <c r="V213" s="55">
        <v>0</v>
      </c>
      <c r="W213" s="55">
        <v>0</v>
      </c>
      <c r="X213" s="54" t="s">
        <v>106</v>
      </c>
    </row>
    <row r="214" spans="1:24" s="47" customFormat="1" ht="13.5" customHeight="1" x14ac:dyDescent="0.2">
      <c r="A214" s="54" t="s">
        <v>105</v>
      </c>
      <c r="B214" s="58">
        <f t="shared" si="4"/>
        <v>2575</v>
      </c>
      <c r="C214" s="57">
        <v>337</v>
      </c>
      <c r="D214" s="57">
        <v>335</v>
      </c>
      <c r="E214" s="57">
        <v>255</v>
      </c>
      <c r="F214" s="57">
        <v>224</v>
      </c>
      <c r="G214" s="57">
        <v>233</v>
      </c>
      <c r="H214" s="57">
        <v>172</v>
      </c>
      <c r="I214" s="57">
        <v>158</v>
      </c>
      <c r="J214" s="57">
        <v>140</v>
      </c>
      <c r="K214" s="57">
        <v>159</v>
      </c>
      <c r="L214" s="56">
        <v>172</v>
      </c>
      <c r="M214" s="56">
        <v>175</v>
      </c>
      <c r="N214" s="56">
        <v>89</v>
      </c>
      <c r="O214" s="56">
        <v>48</v>
      </c>
      <c r="P214" s="56">
        <v>29</v>
      </c>
      <c r="Q214" s="56">
        <v>24</v>
      </c>
      <c r="R214" s="56">
        <v>11</v>
      </c>
      <c r="S214" s="56">
        <v>7</v>
      </c>
      <c r="T214" s="56">
        <v>4</v>
      </c>
      <c r="U214" s="56">
        <v>3</v>
      </c>
      <c r="V214" s="55">
        <v>0</v>
      </c>
      <c r="W214" s="55">
        <v>0</v>
      </c>
      <c r="X214" s="54" t="s">
        <v>105</v>
      </c>
    </row>
    <row r="215" spans="1:24" s="47" customFormat="1" ht="13.5" customHeight="1" x14ac:dyDescent="0.2">
      <c r="A215" s="54" t="s">
        <v>104</v>
      </c>
      <c r="B215" s="58">
        <f t="shared" si="4"/>
        <v>2549</v>
      </c>
      <c r="C215" s="57">
        <v>308</v>
      </c>
      <c r="D215" s="57">
        <v>253</v>
      </c>
      <c r="E215" s="57">
        <v>233</v>
      </c>
      <c r="F215" s="57">
        <v>210</v>
      </c>
      <c r="G215" s="57">
        <v>197</v>
      </c>
      <c r="H215" s="57">
        <v>160</v>
      </c>
      <c r="I215" s="57">
        <v>149</v>
      </c>
      <c r="J215" s="57">
        <v>140</v>
      </c>
      <c r="K215" s="57">
        <v>175</v>
      </c>
      <c r="L215" s="56">
        <v>198</v>
      </c>
      <c r="M215" s="56">
        <v>211</v>
      </c>
      <c r="N215" s="56">
        <v>123</v>
      </c>
      <c r="O215" s="56">
        <v>67</v>
      </c>
      <c r="P215" s="56">
        <v>41</v>
      </c>
      <c r="Q215" s="56">
        <v>30</v>
      </c>
      <c r="R215" s="56">
        <v>23</v>
      </c>
      <c r="S215" s="56">
        <v>11</v>
      </c>
      <c r="T215" s="56">
        <v>11</v>
      </c>
      <c r="U215" s="56">
        <v>5</v>
      </c>
      <c r="V215" s="56">
        <v>4</v>
      </c>
      <c r="W215" s="55">
        <v>0</v>
      </c>
      <c r="X215" s="54" t="s">
        <v>104</v>
      </c>
    </row>
    <row r="216" spans="1:24" s="47" customFormat="1" ht="13.5" customHeight="1" x14ac:dyDescent="0.2">
      <c r="A216" s="54" t="s">
        <v>103</v>
      </c>
      <c r="B216" s="58">
        <f t="shared" si="4"/>
        <v>3261</v>
      </c>
      <c r="C216" s="57">
        <v>447</v>
      </c>
      <c r="D216" s="57">
        <v>427</v>
      </c>
      <c r="E216" s="57">
        <v>150</v>
      </c>
      <c r="F216" s="57">
        <v>134</v>
      </c>
      <c r="G216" s="57">
        <v>176</v>
      </c>
      <c r="H216" s="57">
        <v>218</v>
      </c>
      <c r="I216" s="57">
        <v>168</v>
      </c>
      <c r="J216" s="57">
        <v>195</v>
      </c>
      <c r="K216" s="57">
        <v>284</v>
      </c>
      <c r="L216" s="56">
        <v>297</v>
      </c>
      <c r="M216" s="56">
        <v>309</v>
      </c>
      <c r="N216" s="56">
        <v>341</v>
      </c>
      <c r="O216" s="56">
        <v>52</v>
      </c>
      <c r="P216" s="56">
        <v>22</v>
      </c>
      <c r="Q216" s="56">
        <v>20</v>
      </c>
      <c r="R216" s="56">
        <v>14</v>
      </c>
      <c r="S216" s="56">
        <v>5</v>
      </c>
      <c r="T216" s="56">
        <v>1</v>
      </c>
      <c r="U216" s="56">
        <v>1</v>
      </c>
      <c r="V216" s="55">
        <v>0</v>
      </c>
      <c r="W216" s="55">
        <v>0</v>
      </c>
      <c r="X216" s="54" t="s">
        <v>103</v>
      </c>
    </row>
    <row r="217" spans="1:24" s="47" customFormat="1" ht="13.5" customHeight="1" x14ac:dyDescent="0.2">
      <c r="A217" s="54" t="s">
        <v>102</v>
      </c>
      <c r="B217" s="58">
        <f t="shared" si="4"/>
        <v>2890</v>
      </c>
      <c r="C217" s="57">
        <v>445</v>
      </c>
      <c r="D217" s="57">
        <v>439</v>
      </c>
      <c r="E217" s="57">
        <v>387</v>
      </c>
      <c r="F217" s="57">
        <v>258</v>
      </c>
      <c r="G217" s="57">
        <v>202</v>
      </c>
      <c r="H217" s="57">
        <v>147</v>
      </c>
      <c r="I217" s="57">
        <v>139</v>
      </c>
      <c r="J217" s="57">
        <v>133</v>
      </c>
      <c r="K217" s="57">
        <v>170</v>
      </c>
      <c r="L217" s="56">
        <v>182</v>
      </c>
      <c r="M217" s="56">
        <v>153</v>
      </c>
      <c r="N217" s="56">
        <v>106</v>
      </c>
      <c r="O217" s="56">
        <v>42</v>
      </c>
      <c r="P217" s="56">
        <v>24</v>
      </c>
      <c r="Q217" s="56">
        <v>20</v>
      </c>
      <c r="R217" s="56">
        <v>16</v>
      </c>
      <c r="S217" s="56">
        <v>14</v>
      </c>
      <c r="T217" s="56">
        <v>6</v>
      </c>
      <c r="U217" s="56">
        <v>4</v>
      </c>
      <c r="V217" s="56">
        <v>3</v>
      </c>
      <c r="W217" s="55">
        <v>0</v>
      </c>
      <c r="X217" s="54" t="s">
        <v>102</v>
      </c>
    </row>
    <row r="218" spans="1:24" s="47" customFormat="1" ht="13.5" customHeight="1" x14ac:dyDescent="0.2">
      <c r="A218" s="54" t="s">
        <v>101</v>
      </c>
      <c r="B218" s="58">
        <f t="shared" si="4"/>
        <v>1161</v>
      </c>
      <c r="C218" s="57">
        <v>110</v>
      </c>
      <c r="D218" s="57">
        <v>172</v>
      </c>
      <c r="E218" s="57">
        <v>89</v>
      </c>
      <c r="F218" s="57">
        <v>94</v>
      </c>
      <c r="G218" s="57">
        <v>83</v>
      </c>
      <c r="H218" s="57">
        <v>64</v>
      </c>
      <c r="I218" s="57">
        <v>64</v>
      </c>
      <c r="J218" s="57">
        <v>70</v>
      </c>
      <c r="K218" s="57">
        <v>68</v>
      </c>
      <c r="L218" s="56">
        <v>116</v>
      </c>
      <c r="M218" s="56">
        <v>83</v>
      </c>
      <c r="N218" s="56">
        <v>48</v>
      </c>
      <c r="O218" s="56">
        <v>28</v>
      </c>
      <c r="P218" s="56">
        <v>26</v>
      </c>
      <c r="Q218" s="56">
        <v>17</v>
      </c>
      <c r="R218" s="56">
        <v>16</v>
      </c>
      <c r="S218" s="56">
        <v>4</v>
      </c>
      <c r="T218" s="56">
        <v>5</v>
      </c>
      <c r="U218" s="345">
        <v>2</v>
      </c>
      <c r="V218" s="56">
        <v>2</v>
      </c>
      <c r="W218" s="55">
        <v>0</v>
      </c>
      <c r="X218" s="54" t="s">
        <v>101</v>
      </c>
    </row>
    <row r="219" spans="1:24" s="47" customFormat="1" ht="13.5" customHeight="1" x14ac:dyDescent="0.2">
      <c r="A219" s="54" t="s">
        <v>100</v>
      </c>
      <c r="B219" s="58">
        <f t="shared" si="4"/>
        <v>2052</v>
      </c>
      <c r="C219" s="57">
        <v>202</v>
      </c>
      <c r="D219" s="57">
        <v>325</v>
      </c>
      <c r="E219" s="57">
        <v>137</v>
      </c>
      <c r="F219" s="57">
        <v>158</v>
      </c>
      <c r="G219" s="57">
        <v>119</v>
      </c>
      <c r="H219" s="57">
        <v>124</v>
      </c>
      <c r="I219" s="57">
        <v>92</v>
      </c>
      <c r="J219" s="57">
        <v>90</v>
      </c>
      <c r="K219" s="57">
        <v>124</v>
      </c>
      <c r="L219" s="56">
        <v>302</v>
      </c>
      <c r="M219" s="56">
        <v>182</v>
      </c>
      <c r="N219" s="56">
        <v>84</v>
      </c>
      <c r="O219" s="56">
        <v>39</v>
      </c>
      <c r="P219" s="56">
        <v>28</v>
      </c>
      <c r="Q219" s="56">
        <v>17</v>
      </c>
      <c r="R219" s="56">
        <v>16</v>
      </c>
      <c r="S219" s="56">
        <v>9</v>
      </c>
      <c r="T219" s="56">
        <v>4</v>
      </c>
      <c r="U219" s="55">
        <v>0</v>
      </c>
      <c r="V219" s="55">
        <v>0</v>
      </c>
      <c r="W219" s="55">
        <v>0</v>
      </c>
      <c r="X219" s="54" t="s">
        <v>100</v>
      </c>
    </row>
    <row r="220" spans="1:24" s="47" customFormat="1" ht="13.5" customHeight="1" x14ac:dyDescent="0.2">
      <c r="A220" s="54" t="s">
        <v>99</v>
      </c>
      <c r="B220" s="58">
        <f t="shared" si="4"/>
        <v>4107</v>
      </c>
      <c r="C220" s="57">
        <v>1317</v>
      </c>
      <c r="D220" s="57">
        <v>806</v>
      </c>
      <c r="E220" s="57">
        <v>496</v>
      </c>
      <c r="F220" s="57">
        <v>340</v>
      </c>
      <c r="G220" s="57">
        <v>266</v>
      </c>
      <c r="H220" s="57">
        <v>236</v>
      </c>
      <c r="I220" s="57">
        <v>146</v>
      </c>
      <c r="J220" s="57">
        <v>85</v>
      </c>
      <c r="K220" s="57">
        <v>88</v>
      </c>
      <c r="L220" s="56">
        <v>90</v>
      </c>
      <c r="M220" s="56">
        <v>79</v>
      </c>
      <c r="N220" s="56">
        <v>71</v>
      </c>
      <c r="O220" s="56">
        <v>26</v>
      </c>
      <c r="P220" s="56">
        <v>20</v>
      </c>
      <c r="Q220" s="56">
        <v>15</v>
      </c>
      <c r="R220" s="56">
        <v>10</v>
      </c>
      <c r="S220" s="56">
        <v>9</v>
      </c>
      <c r="T220" s="56">
        <v>5</v>
      </c>
      <c r="U220" s="56">
        <v>1</v>
      </c>
      <c r="V220" s="56">
        <v>1</v>
      </c>
      <c r="W220" s="55">
        <v>0</v>
      </c>
      <c r="X220" s="54" t="s">
        <v>99</v>
      </c>
    </row>
    <row r="221" spans="1:24" s="47" customFormat="1" ht="13.5" customHeight="1" x14ac:dyDescent="0.2">
      <c r="A221" s="54" t="s">
        <v>98</v>
      </c>
      <c r="B221" s="58">
        <f t="shared" si="4"/>
        <v>3445</v>
      </c>
      <c r="C221" s="57">
        <v>1018</v>
      </c>
      <c r="D221" s="57">
        <v>500</v>
      </c>
      <c r="E221" s="57">
        <v>381</v>
      </c>
      <c r="F221" s="57">
        <v>240</v>
      </c>
      <c r="G221" s="57">
        <v>238</v>
      </c>
      <c r="H221" s="57">
        <v>162</v>
      </c>
      <c r="I221" s="57">
        <v>116</v>
      </c>
      <c r="J221" s="57">
        <v>127</v>
      </c>
      <c r="K221" s="57">
        <v>146</v>
      </c>
      <c r="L221" s="56">
        <v>136</v>
      </c>
      <c r="M221" s="56">
        <v>158</v>
      </c>
      <c r="N221" s="56">
        <v>134</v>
      </c>
      <c r="O221" s="56">
        <v>29</v>
      </c>
      <c r="P221" s="56">
        <v>24</v>
      </c>
      <c r="Q221" s="56">
        <v>9</v>
      </c>
      <c r="R221" s="56">
        <v>11</v>
      </c>
      <c r="S221" s="56">
        <v>9</v>
      </c>
      <c r="T221" s="56">
        <v>5</v>
      </c>
      <c r="U221" s="56">
        <v>1</v>
      </c>
      <c r="V221" s="56">
        <v>1</v>
      </c>
      <c r="W221" s="55">
        <v>0</v>
      </c>
      <c r="X221" s="54" t="s">
        <v>98</v>
      </c>
    </row>
    <row r="222" spans="1:24" s="47" customFormat="1" ht="13.5" customHeight="1" x14ac:dyDescent="0.2">
      <c r="A222" s="54" t="s">
        <v>97</v>
      </c>
      <c r="B222" s="58">
        <f t="shared" si="4"/>
        <v>2635</v>
      </c>
      <c r="C222" s="57">
        <v>492</v>
      </c>
      <c r="D222" s="57">
        <v>740</v>
      </c>
      <c r="E222" s="57">
        <v>307</v>
      </c>
      <c r="F222" s="57">
        <v>230</v>
      </c>
      <c r="G222" s="57">
        <v>189</v>
      </c>
      <c r="H222" s="57">
        <v>164</v>
      </c>
      <c r="I222" s="57">
        <v>116</v>
      </c>
      <c r="J222" s="57">
        <v>89</v>
      </c>
      <c r="K222" s="57">
        <v>89</v>
      </c>
      <c r="L222" s="56">
        <v>71</v>
      </c>
      <c r="M222" s="56">
        <v>68</v>
      </c>
      <c r="N222" s="56">
        <v>40</v>
      </c>
      <c r="O222" s="56">
        <v>16</v>
      </c>
      <c r="P222" s="56">
        <v>11</v>
      </c>
      <c r="Q222" s="56">
        <v>7</v>
      </c>
      <c r="R222" s="56">
        <v>2</v>
      </c>
      <c r="S222" s="56">
        <v>2</v>
      </c>
      <c r="T222" s="65">
        <v>1</v>
      </c>
      <c r="U222" s="65">
        <v>1</v>
      </c>
      <c r="V222" s="55">
        <v>0</v>
      </c>
      <c r="W222" s="55">
        <v>0</v>
      </c>
      <c r="X222" s="54" t="s">
        <v>97</v>
      </c>
    </row>
    <row r="223" spans="1:24" s="47" customFormat="1" ht="13.5" customHeight="1" x14ac:dyDescent="0.2">
      <c r="A223" s="54" t="s">
        <v>96</v>
      </c>
      <c r="B223" s="58">
        <f t="shared" si="4"/>
        <v>1928</v>
      </c>
      <c r="C223" s="57">
        <v>336</v>
      </c>
      <c r="D223" s="57">
        <v>270</v>
      </c>
      <c r="E223" s="57">
        <v>219</v>
      </c>
      <c r="F223" s="57">
        <v>170</v>
      </c>
      <c r="G223" s="57">
        <v>171</v>
      </c>
      <c r="H223" s="57">
        <v>86</v>
      </c>
      <c r="I223" s="57">
        <v>91</v>
      </c>
      <c r="J223" s="57">
        <v>77</v>
      </c>
      <c r="K223" s="57">
        <v>105</v>
      </c>
      <c r="L223" s="56">
        <v>129</v>
      </c>
      <c r="M223" s="56">
        <v>135</v>
      </c>
      <c r="N223" s="56">
        <v>74</v>
      </c>
      <c r="O223" s="56">
        <v>28</v>
      </c>
      <c r="P223" s="56">
        <v>9</v>
      </c>
      <c r="Q223" s="56">
        <v>17</v>
      </c>
      <c r="R223" s="56">
        <v>7</v>
      </c>
      <c r="S223" s="56">
        <v>2</v>
      </c>
      <c r="T223" s="56">
        <v>1</v>
      </c>
      <c r="U223" s="56">
        <v>1</v>
      </c>
      <c r="V223" s="55">
        <v>0</v>
      </c>
      <c r="W223" s="55">
        <v>0</v>
      </c>
      <c r="X223" s="54" t="s">
        <v>96</v>
      </c>
    </row>
    <row r="224" spans="1:24" s="47" customFormat="1" ht="13.5" customHeight="1" x14ac:dyDescent="0.2">
      <c r="A224" s="54" t="s">
        <v>95</v>
      </c>
      <c r="B224" s="58">
        <f t="shared" si="4"/>
        <v>1883</v>
      </c>
      <c r="C224" s="57">
        <v>276</v>
      </c>
      <c r="D224" s="57">
        <v>232</v>
      </c>
      <c r="E224" s="57">
        <v>188</v>
      </c>
      <c r="F224" s="57">
        <v>190</v>
      </c>
      <c r="G224" s="57">
        <v>178</v>
      </c>
      <c r="H224" s="57">
        <v>130</v>
      </c>
      <c r="I224" s="57">
        <v>95</v>
      </c>
      <c r="J224" s="57">
        <v>75</v>
      </c>
      <c r="K224" s="57">
        <v>98</v>
      </c>
      <c r="L224" s="56">
        <v>165</v>
      </c>
      <c r="M224" s="56">
        <v>127</v>
      </c>
      <c r="N224" s="56">
        <v>61</v>
      </c>
      <c r="O224" s="56">
        <v>24</v>
      </c>
      <c r="P224" s="56">
        <v>21</v>
      </c>
      <c r="Q224" s="56">
        <v>10</v>
      </c>
      <c r="R224" s="56">
        <v>5</v>
      </c>
      <c r="S224" s="56">
        <v>6</v>
      </c>
      <c r="T224" s="56">
        <v>1</v>
      </c>
      <c r="U224" s="55">
        <v>0</v>
      </c>
      <c r="V224" s="56">
        <v>1</v>
      </c>
      <c r="W224" s="55">
        <v>0</v>
      </c>
      <c r="X224" s="54" t="s">
        <v>95</v>
      </c>
    </row>
    <row r="225" spans="1:24" s="47" customFormat="1" ht="13.5" customHeight="1" x14ac:dyDescent="0.2">
      <c r="A225" s="54" t="s">
        <v>94</v>
      </c>
      <c r="B225" s="58">
        <f t="shared" si="4"/>
        <v>2829</v>
      </c>
      <c r="C225" s="57">
        <v>580</v>
      </c>
      <c r="D225" s="57">
        <v>356</v>
      </c>
      <c r="E225" s="57">
        <v>285</v>
      </c>
      <c r="F225" s="57">
        <v>295</v>
      </c>
      <c r="G225" s="57">
        <v>237</v>
      </c>
      <c r="H225" s="57">
        <v>153</v>
      </c>
      <c r="I225" s="57">
        <v>133</v>
      </c>
      <c r="J225" s="57">
        <v>145</v>
      </c>
      <c r="K225" s="57">
        <v>149</v>
      </c>
      <c r="L225" s="56">
        <v>178</v>
      </c>
      <c r="M225" s="56">
        <v>139</v>
      </c>
      <c r="N225" s="56">
        <v>75</v>
      </c>
      <c r="O225" s="56">
        <v>34</v>
      </c>
      <c r="P225" s="56">
        <v>24</v>
      </c>
      <c r="Q225" s="56">
        <v>23</v>
      </c>
      <c r="R225" s="56">
        <v>12</v>
      </c>
      <c r="S225" s="56">
        <v>7</v>
      </c>
      <c r="T225" s="56">
        <v>4</v>
      </c>
      <c r="U225" s="55">
        <v>0</v>
      </c>
      <c r="V225" s="55">
        <v>0</v>
      </c>
      <c r="W225" s="55">
        <v>0</v>
      </c>
      <c r="X225" s="54" t="s">
        <v>94</v>
      </c>
    </row>
    <row r="226" spans="1:24" s="47" customFormat="1" ht="13.5" customHeight="1" x14ac:dyDescent="0.2">
      <c r="A226" s="54" t="s">
        <v>93</v>
      </c>
      <c r="B226" s="58">
        <f t="shared" si="4"/>
        <v>422</v>
      </c>
      <c r="C226" s="57">
        <v>75</v>
      </c>
      <c r="D226" s="57">
        <v>32</v>
      </c>
      <c r="E226" s="57">
        <v>40</v>
      </c>
      <c r="F226" s="57">
        <v>29</v>
      </c>
      <c r="G226" s="57">
        <v>46</v>
      </c>
      <c r="H226" s="57">
        <v>24</v>
      </c>
      <c r="I226" s="57">
        <v>17</v>
      </c>
      <c r="J226" s="57">
        <v>17</v>
      </c>
      <c r="K226" s="57">
        <v>30</v>
      </c>
      <c r="L226" s="56">
        <v>39</v>
      </c>
      <c r="M226" s="56">
        <v>27</v>
      </c>
      <c r="N226" s="56">
        <v>24</v>
      </c>
      <c r="O226" s="56">
        <v>10</v>
      </c>
      <c r="P226" s="56">
        <v>1</v>
      </c>
      <c r="Q226" s="56">
        <v>7</v>
      </c>
      <c r="R226" s="56">
        <v>2</v>
      </c>
      <c r="S226" s="56">
        <v>1</v>
      </c>
      <c r="T226" s="56">
        <v>1</v>
      </c>
      <c r="U226" s="55">
        <v>0</v>
      </c>
      <c r="V226" s="55">
        <v>0</v>
      </c>
      <c r="W226" s="55">
        <v>0</v>
      </c>
      <c r="X226" s="54" t="s">
        <v>93</v>
      </c>
    </row>
    <row r="227" spans="1:24" s="47" customFormat="1" ht="13.5" customHeight="1" x14ac:dyDescent="0.2">
      <c r="A227" s="54" t="s">
        <v>92</v>
      </c>
      <c r="B227" s="58">
        <f t="shared" si="4"/>
        <v>3525</v>
      </c>
      <c r="C227" s="57">
        <v>362</v>
      </c>
      <c r="D227" s="57">
        <v>452</v>
      </c>
      <c r="E227" s="57">
        <v>421</v>
      </c>
      <c r="F227" s="57">
        <v>327</v>
      </c>
      <c r="G227" s="57">
        <v>285</v>
      </c>
      <c r="H227" s="57">
        <v>213</v>
      </c>
      <c r="I227" s="57">
        <v>162</v>
      </c>
      <c r="J227" s="57">
        <v>180</v>
      </c>
      <c r="K227" s="57">
        <v>240</v>
      </c>
      <c r="L227" s="56">
        <v>290</v>
      </c>
      <c r="M227" s="56">
        <v>253</v>
      </c>
      <c r="N227" s="56">
        <v>159</v>
      </c>
      <c r="O227" s="56">
        <v>82</v>
      </c>
      <c r="P227" s="56">
        <v>33</v>
      </c>
      <c r="Q227" s="56">
        <v>31</v>
      </c>
      <c r="R227" s="56">
        <v>22</v>
      </c>
      <c r="S227" s="56">
        <v>7</v>
      </c>
      <c r="T227" s="56">
        <v>6</v>
      </c>
      <c r="U227" s="32">
        <v>0</v>
      </c>
      <c r="V227" s="55">
        <v>0</v>
      </c>
      <c r="W227" s="55">
        <v>0</v>
      </c>
      <c r="X227" s="64" t="s">
        <v>91</v>
      </c>
    </row>
    <row r="228" spans="1:24" s="60" customFormat="1" ht="13.5" customHeight="1" x14ac:dyDescent="0.2">
      <c r="A228" s="53" t="s">
        <v>90</v>
      </c>
      <c r="B228" s="63">
        <f t="shared" si="4"/>
        <v>2281</v>
      </c>
      <c r="C228" s="62">
        <v>319</v>
      </c>
      <c r="D228" s="62">
        <v>324</v>
      </c>
      <c r="E228" s="62">
        <v>252</v>
      </c>
      <c r="F228" s="62">
        <v>225</v>
      </c>
      <c r="G228" s="62">
        <v>200</v>
      </c>
      <c r="H228" s="62">
        <v>140</v>
      </c>
      <c r="I228" s="62">
        <v>138</v>
      </c>
      <c r="J228" s="62">
        <v>89</v>
      </c>
      <c r="K228" s="62">
        <v>131</v>
      </c>
      <c r="L228" s="61">
        <v>138</v>
      </c>
      <c r="M228" s="61">
        <v>151</v>
      </c>
      <c r="N228" s="61">
        <v>78</v>
      </c>
      <c r="O228" s="61">
        <v>33</v>
      </c>
      <c r="P228" s="61">
        <v>26</v>
      </c>
      <c r="Q228" s="61">
        <v>20</v>
      </c>
      <c r="R228" s="61">
        <v>13</v>
      </c>
      <c r="S228" s="61">
        <v>2</v>
      </c>
      <c r="T228" s="61">
        <v>2</v>
      </c>
      <c r="U228" s="52">
        <v>0</v>
      </c>
      <c r="V228" s="52">
        <v>0</v>
      </c>
      <c r="W228" s="52">
        <v>0</v>
      </c>
      <c r="X228" s="51" t="s">
        <v>89</v>
      </c>
    </row>
    <row r="229" spans="1:24" s="47" customFormat="1" ht="13.5" customHeight="1" x14ac:dyDescent="0.2">
      <c r="A229" s="54" t="s">
        <v>88</v>
      </c>
      <c r="B229" s="58">
        <f t="shared" si="4"/>
        <v>2082</v>
      </c>
      <c r="C229" s="57">
        <v>243</v>
      </c>
      <c r="D229" s="57">
        <v>582</v>
      </c>
      <c r="E229" s="57">
        <v>239</v>
      </c>
      <c r="F229" s="57">
        <v>128</v>
      </c>
      <c r="G229" s="57">
        <v>79</v>
      </c>
      <c r="H229" s="57">
        <v>81</v>
      </c>
      <c r="I229" s="57">
        <v>84</v>
      </c>
      <c r="J229" s="57">
        <v>83</v>
      </c>
      <c r="K229" s="57">
        <v>119</v>
      </c>
      <c r="L229" s="56">
        <v>153</v>
      </c>
      <c r="M229" s="56">
        <v>124</v>
      </c>
      <c r="N229" s="56">
        <v>65</v>
      </c>
      <c r="O229" s="56">
        <v>34</v>
      </c>
      <c r="P229" s="56">
        <v>24</v>
      </c>
      <c r="Q229" s="56">
        <v>19</v>
      </c>
      <c r="R229" s="56">
        <v>10</v>
      </c>
      <c r="S229" s="56">
        <v>7</v>
      </c>
      <c r="T229" s="56">
        <v>4</v>
      </c>
      <c r="U229" s="56">
        <v>2</v>
      </c>
      <c r="V229" s="345">
        <v>2</v>
      </c>
      <c r="W229" s="55">
        <v>0</v>
      </c>
      <c r="X229" s="54" t="s">
        <v>88</v>
      </c>
    </row>
    <row r="230" spans="1:24" s="47" customFormat="1" ht="13.5" customHeight="1" x14ac:dyDescent="0.2">
      <c r="A230" s="54" t="s">
        <v>87</v>
      </c>
      <c r="B230" s="58">
        <f t="shared" si="4"/>
        <v>1778</v>
      </c>
      <c r="C230" s="57">
        <v>288</v>
      </c>
      <c r="D230" s="57">
        <v>227</v>
      </c>
      <c r="E230" s="57">
        <v>229</v>
      </c>
      <c r="F230" s="57">
        <v>184</v>
      </c>
      <c r="G230" s="57">
        <v>148</v>
      </c>
      <c r="H230" s="57">
        <v>113</v>
      </c>
      <c r="I230" s="57">
        <v>81</v>
      </c>
      <c r="J230" s="57">
        <v>85</v>
      </c>
      <c r="K230" s="57">
        <v>82</v>
      </c>
      <c r="L230" s="56">
        <v>103</v>
      </c>
      <c r="M230" s="56">
        <v>90</v>
      </c>
      <c r="N230" s="56">
        <v>65</v>
      </c>
      <c r="O230" s="56">
        <v>38</v>
      </c>
      <c r="P230" s="56">
        <v>20</v>
      </c>
      <c r="Q230" s="56">
        <v>9</v>
      </c>
      <c r="R230" s="56">
        <v>8</v>
      </c>
      <c r="S230" s="56">
        <v>1</v>
      </c>
      <c r="T230" s="56">
        <v>4</v>
      </c>
      <c r="U230" s="56">
        <v>3</v>
      </c>
      <c r="V230" s="55">
        <v>0</v>
      </c>
      <c r="W230" s="55">
        <v>0</v>
      </c>
      <c r="X230" s="54" t="s">
        <v>87</v>
      </c>
    </row>
    <row r="231" spans="1:24" s="47" customFormat="1" ht="13.5" customHeight="1" x14ac:dyDescent="0.2">
      <c r="A231" s="54" t="s">
        <v>86</v>
      </c>
      <c r="B231" s="58">
        <f t="shared" si="4"/>
        <v>2920</v>
      </c>
      <c r="C231" s="57">
        <v>450</v>
      </c>
      <c r="D231" s="57">
        <v>348</v>
      </c>
      <c r="E231" s="57">
        <v>350</v>
      </c>
      <c r="F231" s="57">
        <v>244</v>
      </c>
      <c r="G231" s="57">
        <v>221</v>
      </c>
      <c r="H231" s="57">
        <v>157</v>
      </c>
      <c r="I231" s="57">
        <v>180</v>
      </c>
      <c r="J231" s="57">
        <v>143</v>
      </c>
      <c r="K231" s="57">
        <v>171</v>
      </c>
      <c r="L231" s="56">
        <v>188</v>
      </c>
      <c r="M231" s="56">
        <v>184</v>
      </c>
      <c r="N231" s="56">
        <v>145</v>
      </c>
      <c r="O231" s="56">
        <v>61</v>
      </c>
      <c r="P231" s="56">
        <v>34</v>
      </c>
      <c r="Q231" s="56">
        <v>20</v>
      </c>
      <c r="R231" s="56">
        <v>14</v>
      </c>
      <c r="S231" s="56">
        <v>8</v>
      </c>
      <c r="T231" s="56">
        <v>2</v>
      </c>
      <c r="U231" s="55">
        <v>0</v>
      </c>
      <c r="V231" s="55">
        <v>0</v>
      </c>
      <c r="W231" s="55">
        <v>0</v>
      </c>
      <c r="X231" s="54" t="s">
        <v>86</v>
      </c>
    </row>
    <row r="232" spans="1:24" s="47" customFormat="1" ht="13.5" customHeight="1" x14ac:dyDescent="0.2">
      <c r="A232" s="54" t="s">
        <v>85</v>
      </c>
      <c r="B232" s="58">
        <f t="shared" si="4"/>
        <v>1980</v>
      </c>
      <c r="C232" s="57">
        <v>309</v>
      </c>
      <c r="D232" s="57">
        <v>290</v>
      </c>
      <c r="E232" s="57">
        <v>203</v>
      </c>
      <c r="F232" s="57">
        <v>210</v>
      </c>
      <c r="G232" s="57">
        <v>166</v>
      </c>
      <c r="H232" s="57">
        <v>109</v>
      </c>
      <c r="I232" s="57">
        <v>124</v>
      </c>
      <c r="J232" s="57">
        <v>102</v>
      </c>
      <c r="K232" s="57">
        <v>107</v>
      </c>
      <c r="L232" s="56">
        <v>122</v>
      </c>
      <c r="M232" s="56">
        <v>90</v>
      </c>
      <c r="N232" s="56">
        <v>63</v>
      </c>
      <c r="O232" s="56">
        <v>31</v>
      </c>
      <c r="P232" s="56">
        <v>22</v>
      </c>
      <c r="Q232" s="56">
        <v>17</v>
      </c>
      <c r="R232" s="56">
        <v>6</v>
      </c>
      <c r="S232" s="56">
        <v>5</v>
      </c>
      <c r="T232" s="345">
        <v>2</v>
      </c>
      <c r="U232" s="56">
        <v>2</v>
      </c>
      <c r="V232" s="55">
        <v>0</v>
      </c>
      <c r="W232" s="55">
        <v>0</v>
      </c>
      <c r="X232" s="54" t="s">
        <v>85</v>
      </c>
    </row>
    <row r="233" spans="1:24" s="47" customFormat="1" ht="13.5" customHeight="1" x14ac:dyDescent="0.2">
      <c r="A233" s="54" t="s">
        <v>84</v>
      </c>
      <c r="B233" s="58">
        <f t="shared" si="4"/>
        <v>690</v>
      </c>
      <c r="C233" s="57">
        <v>115</v>
      </c>
      <c r="D233" s="57">
        <v>80</v>
      </c>
      <c r="E233" s="57">
        <v>76</v>
      </c>
      <c r="F233" s="57">
        <v>102</v>
      </c>
      <c r="G233" s="57">
        <v>46</v>
      </c>
      <c r="H233" s="57">
        <v>44</v>
      </c>
      <c r="I233" s="57">
        <v>26</v>
      </c>
      <c r="J233" s="57">
        <v>31</v>
      </c>
      <c r="K233" s="57">
        <v>34</v>
      </c>
      <c r="L233" s="56">
        <v>42</v>
      </c>
      <c r="M233" s="56">
        <v>43</v>
      </c>
      <c r="N233" s="56">
        <v>20</v>
      </c>
      <c r="O233" s="56">
        <v>15</v>
      </c>
      <c r="P233" s="56">
        <v>6</v>
      </c>
      <c r="Q233" s="56">
        <v>4</v>
      </c>
      <c r="R233" s="56">
        <v>4</v>
      </c>
      <c r="S233" s="32">
        <v>0</v>
      </c>
      <c r="T233" s="56">
        <v>1</v>
      </c>
      <c r="U233" s="56">
        <v>1</v>
      </c>
      <c r="V233" s="55">
        <v>0</v>
      </c>
      <c r="W233" s="55">
        <v>0</v>
      </c>
      <c r="X233" s="54" t="s">
        <v>84</v>
      </c>
    </row>
    <row r="234" spans="1:24" s="47" customFormat="1" ht="13.5" customHeight="1" x14ac:dyDescent="0.2">
      <c r="A234" s="54" t="s">
        <v>83</v>
      </c>
      <c r="B234" s="58">
        <f t="shared" si="4"/>
        <v>4123</v>
      </c>
      <c r="C234" s="57">
        <v>1315</v>
      </c>
      <c r="D234" s="57">
        <v>575</v>
      </c>
      <c r="E234" s="57">
        <v>317</v>
      </c>
      <c r="F234" s="57">
        <v>231</v>
      </c>
      <c r="G234" s="57">
        <v>198</v>
      </c>
      <c r="H234" s="57">
        <v>162</v>
      </c>
      <c r="I234" s="57">
        <v>158</v>
      </c>
      <c r="J234" s="57">
        <v>146</v>
      </c>
      <c r="K234" s="57">
        <v>174</v>
      </c>
      <c r="L234" s="56">
        <v>179</v>
      </c>
      <c r="M234" s="56">
        <v>218</v>
      </c>
      <c r="N234" s="56">
        <v>132</v>
      </c>
      <c r="O234" s="56">
        <v>101</v>
      </c>
      <c r="P234" s="56">
        <v>72</v>
      </c>
      <c r="Q234" s="56">
        <v>67</v>
      </c>
      <c r="R234" s="56">
        <v>46</v>
      </c>
      <c r="S234" s="56">
        <v>14</v>
      </c>
      <c r="T234" s="56">
        <v>14</v>
      </c>
      <c r="U234" s="56">
        <v>4</v>
      </c>
      <c r="V234" s="55">
        <v>0</v>
      </c>
      <c r="W234" s="55">
        <v>0</v>
      </c>
      <c r="X234" s="54" t="s">
        <v>83</v>
      </c>
    </row>
    <row r="235" spans="1:24" s="47" customFormat="1" ht="13.5" customHeight="1" x14ac:dyDescent="0.2">
      <c r="A235" s="54" t="s">
        <v>82</v>
      </c>
      <c r="B235" s="58">
        <f t="shared" si="4"/>
        <v>1907</v>
      </c>
      <c r="C235" s="57">
        <v>236</v>
      </c>
      <c r="D235" s="57">
        <v>254</v>
      </c>
      <c r="E235" s="57">
        <v>162</v>
      </c>
      <c r="F235" s="57">
        <v>200</v>
      </c>
      <c r="G235" s="57">
        <v>164</v>
      </c>
      <c r="H235" s="57">
        <v>138</v>
      </c>
      <c r="I235" s="57">
        <v>88</v>
      </c>
      <c r="J235" s="57">
        <v>104</v>
      </c>
      <c r="K235" s="57">
        <v>80</v>
      </c>
      <c r="L235" s="56">
        <v>117</v>
      </c>
      <c r="M235" s="56">
        <v>144</v>
      </c>
      <c r="N235" s="56">
        <v>96</v>
      </c>
      <c r="O235" s="56">
        <v>52</v>
      </c>
      <c r="P235" s="56">
        <v>28</v>
      </c>
      <c r="Q235" s="56">
        <v>20</v>
      </c>
      <c r="R235" s="56">
        <v>10</v>
      </c>
      <c r="S235" s="56">
        <v>10</v>
      </c>
      <c r="T235" s="56">
        <v>3</v>
      </c>
      <c r="U235" s="56">
        <v>1</v>
      </c>
      <c r="V235" s="55">
        <v>0</v>
      </c>
      <c r="W235" s="55">
        <v>0</v>
      </c>
      <c r="X235" s="54" t="s">
        <v>82</v>
      </c>
    </row>
    <row r="236" spans="1:24" s="47" customFormat="1" ht="13.5" customHeight="1" x14ac:dyDescent="0.2">
      <c r="A236" s="54" t="s">
        <v>81</v>
      </c>
      <c r="B236" s="58">
        <f t="shared" si="4"/>
        <v>1038</v>
      </c>
      <c r="C236" s="57">
        <v>139</v>
      </c>
      <c r="D236" s="57">
        <v>161</v>
      </c>
      <c r="E236" s="57">
        <v>133</v>
      </c>
      <c r="F236" s="57">
        <v>90</v>
      </c>
      <c r="G236" s="57">
        <v>84</v>
      </c>
      <c r="H236" s="57">
        <v>64</v>
      </c>
      <c r="I236" s="57">
        <v>60</v>
      </c>
      <c r="J236" s="57">
        <v>41</v>
      </c>
      <c r="K236" s="57">
        <v>54</v>
      </c>
      <c r="L236" s="56">
        <v>61</v>
      </c>
      <c r="M236" s="56">
        <v>62</v>
      </c>
      <c r="N236" s="56">
        <v>36</v>
      </c>
      <c r="O236" s="56">
        <v>21</v>
      </c>
      <c r="P236" s="56">
        <v>6</v>
      </c>
      <c r="Q236" s="56">
        <v>13</v>
      </c>
      <c r="R236" s="56">
        <v>6</v>
      </c>
      <c r="S236" s="56">
        <v>4</v>
      </c>
      <c r="T236" s="56">
        <v>2</v>
      </c>
      <c r="U236" s="55">
        <v>0</v>
      </c>
      <c r="V236" s="56">
        <v>1</v>
      </c>
      <c r="W236" s="55">
        <v>0</v>
      </c>
      <c r="X236" s="54" t="s">
        <v>81</v>
      </c>
    </row>
    <row r="237" spans="1:24" s="47" customFormat="1" ht="13.5" customHeight="1" x14ac:dyDescent="0.2">
      <c r="A237" s="54" t="s">
        <v>80</v>
      </c>
      <c r="B237" s="58">
        <f t="shared" si="4"/>
        <v>2007</v>
      </c>
      <c r="C237" s="57">
        <v>202</v>
      </c>
      <c r="D237" s="57">
        <v>247</v>
      </c>
      <c r="E237" s="57">
        <v>182</v>
      </c>
      <c r="F237" s="57">
        <v>145</v>
      </c>
      <c r="G237" s="57">
        <v>151</v>
      </c>
      <c r="H237" s="57">
        <v>116</v>
      </c>
      <c r="I237" s="57">
        <v>96</v>
      </c>
      <c r="J237" s="57">
        <v>107</v>
      </c>
      <c r="K237" s="57">
        <v>130</v>
      </c>
      <c r="L237" s="56">
        <v>195</v>
      </c>
      <c r="M237" s="56">
        <v>173</v>
      </c>
      <c r="N237" s="56">
        <v>116</v>
      </c>
      <c r="O237" s="56">
        <v>68</v>
      </c>
      <c r="P237" s="56">
        <v>31</v>
      </c>
      <c r="Q237" s="56">
        <v>22</v>
      </c>
      <c r="R237" s="56">
        <v>17</v>
      </c>
      <c r="S237" s="56">
        <v>7</v>
      </c>
      <c r="T237" s="56">
        <v>2</v>
      </c>
      <c r="U237" s="55">
        <v>0</v>
      </c>
      <c r="V237" s="55">
        <v>0</v>
      </c>
      <c r="W237" s="55">
        <v>0</v>
      </c>
      <c r="X237" s="54" t="s">
        <v>80</v>
      </c>
    </row>
    <row r="238" spans="1:24" s="47" customFormat="1" ht="13.5" customHeight="1" x14ac:dyDescent="0.2">
      <c r="A238" s="54" t="s">
        <v>79</v>
      </c>
      <c r="B238" s="58">
        <f t="shared" si="4"/>
        <v>4425</v>
      </c>
      <c r="C238" s="57">
        <v>578</v>
      </c>
      <c r="D238" s="57">
        <v>473</v>
      </c>
      <c r="E238" s="57">
        <v>320</v>
      </c>
      <c r="F238" s="57">
        <v>413</v>
      </c>
      <c r="G238" s="57">
        <v>416</v>
      </c>
      <c r="H238" s="57">
        <v>367</v>
      </c>
      <c r="I238" s="57">
        <v>276</v>
      </c>
      <c r="J238" s="57">
        <v>249</v>
      </c>
      <c r="K238" s="57">
        <v>267</v>
      </c>
      <c r="L238" s="56">
        <v>373</v>
      </c>
      <c r="M238" s="56">
        <v>310</v>
      </c>
      <c r="N238" s="56">
        <v>190</v>
      </c>
      <c r="O238" s="56">
        <v>82</v>
      </c>
      <c r="P238" s="56">
        <v>41</v>
      </c>
      <c r="Q238" s="56">
        <v>31</v>
      </c>
      <c r="R238" s="56">
        <v>16</v>
      </c>
      <c r="S238" s="56">
        <v>16</v>
      </c>
      <c r="T238" s="56">
        <v>5</v>
      </c>
      <c r="U238" s="56">
        <v>2</v>
      </c>
      <c r="V238" s="55">
        <v>0</v>
      </c>
      <c r="W238" s="55">
        <v>0</v>
      </c>
      <c r="X238" s="54" t="s">
        <v>79</v>
      </c>
    </row>
    <row r="239" spans="1:24" s="47" customFormat="1" ht="13.5" customHeight="1" x14ac:dyDescent="0.2">
      <c r="A239" s="54" t="s">
        <v>78</v>
      </c>
      <c r="B239" s="58">
        <f t="shared" si="4"/>
        <v>2335</v>
      </c>
      <c r="C239" s="57">
        <v>309</v>
      </c>
      <c r="D239" s="57">
        <v>253</v>
      </c>
      <c r="E239" s="57">
        <v>229</v>
      </c>
      <c r="F239" s="57">
        <v>219</v>
      </c>
      <c r="G239" s="57">
        <v>240</v>
      </c>
      <c r="H239" s="57">
        <v>173</v>
      </c>
      <c r="I239" s="57">
        <v>139</v>
      </c>
      <c r="J239" s="57">
        <v>119</v>
      </c>
      <c r="K239" s="57">
        <v>139</v>
      </c>
      <c r="L239" s="56">
        <v>186</v>
      </c>
      <c r="M239" s="56">
        <v>151</v>
      </c>
      <c r="N239" s="56">
        <v>88</v>
      </c>
      <c r="O239" s="56">
        <v>31</v>
      </c>
      <c r="P239" s="56">
        <v>21</v>
      </c>
      <c r="Q239" s="56">
        <v>19</v>
      </c>
      <c r="R239" s="56">
        <v>9</v>
      </c>
      <c r="S239" s="56">
        <v>7</v>
      </c>
      <c r="T239" s="345">
        <v>3</v>
      </c>
      <c r="U239" s="55">
        <v>0</v>
      </c>
      <c r="V239" s="55">
        <v>0</v>
      </c>
      <c r="W239" s="55">
        <v>0</v>
      </c>
      <c r="X239" s="54" t="s">
        <v>78</v>
      </c>
    </row>
    <row r="240" spans="1:24" s="47" customFormat="1" ht="13.5" customHeight="1" x14ac:dyDescent="0.2">
      <c r="A240" s="54" t="s">
        <v>77</v>
      </c>
      <c r="B240" s="58">
        <f t="shared" si="4"/>
        <v>2648</v>
      </c>
      <c r="C240" s="57">
        <v>462</v>
      </c>
      <c r="D240" s="57">
        <v>303</v>
      </c>
      <c r="E240" s="57">
        <v>240</v>
      </c>
      <c r="F240" s="57">
        <v>287</v>
      </c>
      <c r="G240" s="57">
        <v>268</v>
      </c>
      <c r="H240" s="57">
        <v>177</v>
      </c>
      <c r="I240" s="57">
        <v>142</v>
      </c>
      <c r="J240" s="57">
        <v>138</v>
      </c>
      <c r="K240" s="57">
        <v>164</v>
      </c>
      <c r="L240" s="56">
        <v>156</v>
      </c>
      <c r="M240" s="56">
        <v>128</v>
      </c>
      <c r="N240" s="56">
        <v>89</v>
      </c>
      <c r="O240" s="56">
        <v>45</v>
      </c>
      <c r="P240" s="56">
        <v>21</v>
      </c>
      <c r="Q240" s="56">
        <v>12</v>
      </c>
      <c r="R240" s="56">
        <v>7</v>
      </c>
      <c r="S240" s="56">
        <v>4</v>
      </c>
      <c r="T240" s="56">
        <v>5</v>
      </c>
      <c r="U240" s="55">
        <v>0</v>
      </c>
      <c r="V240" s="55">
        <v>0</v>
      </c>
      <c r="W240" s="55">
        <v>0</v>
      </c>
      <c r="X240" s="54" t="s">
        <v>77</v>
      </c>
    </row>
    <row r="241" spans="1:24" s="47" customFormat="1" ht="13.5" customHeight="1" x14ac:dyDescent="0.2">
      <c r="A241" s="54" t="s">
        <v>76</v>
      </c>
      <c r="B241" s="58">
        <f t="shared" si="4"/>
        <v>2739</v>
      </c>
      <c r="C241" s="57">
        <v>491</v>
      </c>
      <c r="D241" s="57">
        <v>358</v>
      </c>
      <c r="E241" s="57">
        <v>260</v>
      </c>
      <c r="F241" s="57">
        <v>251</v>
      </c>
      <c r="G241" s="57">
        <v>232</v>
      </c>
      <c r="H241" s="57">
        <v>173</v>
      </c>
      <c r="I241" s="57">
        <v>161</v>
      </c>
      <c r="J241" s="57">
        <v>144</v>
      </c>
      <c r="K241" s="57">
        <v>151</v>
      </c>
      <c r="L241" s="56">
        <v>145</v>
      </c>
      <c r="M241" s="56">
        <v>111</v>
      </c>
      <c r="N241" s="56">
        <v>95</v>
      </c>
      <c r="O241" s="56">
        <v>49</v>
      </c>
      <c r="P241" s="56">
        <v>35</v>
      </c>
      <c r="Q241" s="56">
        <v>32</v>
      </c>
      <c r="R241" s="56">
        <v>18</v>
      </c>
      <c r="S241" s="56">
        <v>16</v>
      </c>
      <c r="T241" s="56">
        <v>9</v>
      </c>
      <c r="U241" s="56">
        <v>8</v>
      </c>
      <c r="V241" s="55">
        <v>0</v>
      </c>
      <c r="W241" s="55">
        <v>0</v>
      </c>
      <c r="X241" s="54" t="s">
        <v>76</v>
      </c>
    </row>
    <row r="242" spans="1:24" s="47" customFormat="1" ht="13.5" customHeight="1" x14ac:dyDescent="0.2">
      <c r="A242" s="54" t="s">
        <v>75</v>
      </c>
      <c r="B242" s="58">
        <f t="shared" si="4"/>
        <v>3086</v>
      </c>
      <c r="C242" s="57">
        <v>414</v>
      </c>
      <c r="D242" s="57">
        <v>366</v>
      </c>
      <c r="E242" s="57">
        <v>356</v>
      </c>
      <c r="F242" s="57">
        <v>316</v>
      </c>
      <c r="G242" s="57">
        <v>291</v>
      </c>
      <c r="H242" s="57">
        <v>207</v>
      </c>
      <c r="I242" s="57">
        <v>192</v>
      </c>
      <c r="J242" s="57">
        <v>178</v>
      </c>
      <c r="K242" s="57">
        <v>153</v>
      </c>
      <c r="L242" s="56">
        <v>196</v>
      </c>
      <c r="M242" s="56">
        <v>158</v>
      </c>
      <c r="N242" s="56">
        <v>101</v>
      </c>
      <c r="O242" s="56">
        <v>57</v>
      </c>
      <c r="P242" s="56">
        <v>35</v>
      </c>
      <c r="Q242" s="56">
        <v>35</v>
      </c>
      <c r="R242" s="56">
        <v>14</v>
      </c>
      <c r="S242" s="56">
        <v>10</v>
      </c>
      <c r="T242" s="56">
        <v>4</v>
      </c>
      <c r="U242" s="56">
        <v>2</v>
      </c>
      <c r="V242" s="345">
        <v>1</v>
      </c>
      <c r="W242" s="55">
        <v>0</v>
      </c>
      <c r="X242" s="54" t="s">
        <v>75</v>
      </c>
    </row>
    <row r="243" spans="1:24" s="47" customFormat="1" ht="13.5" customHeight="1" x14ac:dyDescent="0.2">
      <c r="A243" s="54" t="s">
        <v>74</v>
      </c>
      <c r="B243" s="58">
        <f t="shared" si="4"/>
        <v>3428</v>
      </c>
      <c r="C243" s="57">
        <v>696</v>
      </c>
      <c r="D243" s="57">
        <v>468</v>
      </c>
      <c r="E243" s="57">
        <v>368</v>
      </c>
      <c r="F243" s="57">
        <v>276</v>
      </c>
      <c r="G243" s="57">
        <v>243</v>
      </c>
      <c r="H243" s="57">
        <v>189</v>
      </c>
      <c r="I243" s="57">
        <v>142</v>
      </c>
      <c r="J243" s="57">
        <v>139</v>
      </c>
      <c r="K243" s="57">
        <v>196</v>
      </c>
      <c r="L243" s="56">
        <v>253</v>
      </c>
      <c r="M243" s="56">
        <v>193</v>
      </c>
      <c r="N243" s="56">
        <v>137</v>
      </c>
      <c r="O243" s="56">
        <v>47</v>
      </c>
      <c r="P243" s="56">
        <v>31</v>
      </c>
      <c r="Q243" s="56">
        <v>20</v>
      </c>
      <c r="R243" s="56">
        <v>16</v>
      </c>
      <c r="S243" s="56">
        <v>8</v>
      </c>
      <c r="T243" s="56">
        <v>3</v>
      </c>
      <c r="U243" s="56">
        <v>1</v>
      </c>
      <c r="V243" s="345">
        <v>1</v>
      </c>
      <c r="W243" s="56">
        <v>1</v>
      </c>
      <c r="X243" s="54" t="s">
        <v>74</v>
      </c>
    </row>
    <row r="244" spans="1:24" s="47" customFormat="1" ht="13.5" customHeight="1" x14ac:dyDescent="0.2">
      <c r="A244" s="54" t="s">
        <v>73</v>
      </c>
      <c r="B244" s="58">
        <f t="shared" si="4"/>
        <v>555</v>
      </c>
      <c r="C244" s="57">
        <v>105</v>
      </c>
      <c r="D244" s="57">
        <v>85</v>
      </c>
      <c r="E244" s="57">
        <v>83</v>
      </c>
      <c r="F244" s="57">
        <v>47</v>
      </c>
      <c r="G244" s="57">
        <v>33</v>
      </c>
      <c r="H244" s="57">
        <v>22</v>
      </c>
      <c r="I244" s="57">
        <v>25</v>
      </c>
      <c r="J244" s="57">
        <v>22</v>
      </c>
      <c r="K244" s="57">
        <v>33</v>
      </c>
      <c r="L244" s="56">
        <v>22</v>
      </c>
      <c r="M244" s="56">
        <v>24</v>
      </c>
      <c r="N244" s="56">
        <v>10</v>
      </c>
      <c r="O244" s="56">
        <v>14</v>
      </c>
      <c r="P244" s="56">
        <v>6</v>
      </c>
      <c r="Q244" s="56">
        <v>5</v>
      </c>
      <c r="R244" s="56">
        <v>9</v>
      </c>
      <c r="S244" s="56">
        <v>3</v>
      </c>
      <c r="T244" s="56">
        <v>5</v>
      </c>
      <c r="U244" s="56">
        <v>2</v>
      </c>
      <c r="V244" s="55">
        <v>0</v>
      </c>
      <c r="W244" s="55">
        <v>0</v>
      </c>
      <c r="X244" s="54" t="s">
        <v>73</v>
      </c>
    </row>
    <row r="245" spans="1:24" s="47" customFormat="1" ht="13.5" customHeight="1" x14ac:dyDescent="0.2">
      <c r="A245" s="54" t="s">
        <v>72</v>
      </c>
      <c r="B245" s="58">
        <f t="shared" si="4"/>
        <v>769</v>
      </c>
      <c r="C245" s="57">
        <v>171</v>
      </c>
      <c r="D245" s="57">
        <v>108</v>
      </c>
      <c r="E245" s="57">
        <v>60</v>
      </c>
      <c r="F245" s="57">
        <v>64</v>
      </c>
      <c r="G245" s="57">
        <v>46</v>
      </c>
      <c r="H245" s="57">
        <v>40</v>
      </c>
      <c r="I245" s="57">
        <v>28</v>
      </c>
      <c r="J245" s="57">
        <v>41</v>
      </c>
      <c r="K245" s="57">
        <v>28</v>
      </c>
      <c r="L245" s="56">
        <v>55</v>
      </c>
      <c r="M245" s="56">
        <v>53</v>
      </c>
      <c r="N245" s="56">
        <v>30</v>
      </c>
      <c r="O245" s="56">
        <v>15</v>
      </c>
      <c r="P245" s="56">
        <v>9</v>
      </c>
      <c r="Q245" s="56">
        <v>8</v>
      </c>
      <c r="R245" s="56">
        <v>4</v>
      </c>
      <c r="S245" s="56">
        <v>6</v>
      </c>
      <c r="T245" s="56">
        <v>2</v>
      </c>
      <c r="U245" s="56">
        <v>1</v>
      </c>
      <c r="V245" s="32">
        <v>0</v>
      </c>
      <c r="W245" s="55">
        <v>0</v>
      </c>
      <c r="X245" s="54" t="s">
        <v>72</v>
      </c>
    </row>
    <row r="246" spans="1:24" s="47" customFormat="1" ht="13.5" customHeight="1" x14ac:dyDescent="0.2">
      <c r="A246" s="54" t="s">
        <v>71</v>
      </c>
      <c r="B246" s="58">
        <f t="shared" si="4"/>
        <v>2232</v>
      </c>
      <c r="C246" s="57">
        <v>421</v>
      </c>
      <c r="D246" s="57">
        <v>311</v>
      </c>
      <c r="E246" s="57">
        <v>270</v>
      </c>
      <c r="F246" s="57">
        <v>194</v>
      </c>
      <c r="G246" s="57">
        <v>110</v>
      </c>
      <c r="H246" s="57">
        <v>94</v>
      </c>
      <c r="I246" s="57">
        <v>87</v>
      </c>
      <c r="J246" s="57">
        <v>79</v>
      </c>
      <c r="K246" s="57">
        <v>143</v>
      </c>
      <c r="L246" s="56">
        <v>140</v>
      </c>
      <c r="M246" s="56">
        <v>125</v>
      </c>
      <c r="N246" s="56">
        <v>97</v>
      </c>
      <c r="O246" s="56">
        <v>57</v>
      </c>
      <c r="P246" s="56">
        <v>34</v>
      </c>
      <c r="Q246" s="56">
        <v>31</v>
      </c>
      <c r="R246" s="56">
        <v>20</v>
      </c>
      <c r="S246" s="56">
        <v>8</v>
      </c>
      <c r="T246" s="56">
        <v>8</v>
      </c>
      <c r="U246" s="56">
        <v>2</v>
      </c>
      <c r="V246" s="56">
        <v>1</v>
      </c>
      <c r="W246" s="55">
        <v>0</v>
      </c>
      <c r="X246" s="54" t="s">
        <v>71</v>
      </c>
    </row>
    <row r="247" spans="1:24" s="47" customFormat="1" ht="13.5" customHeight="1" x14ac:dyDescent="0.2">
      <c r="A247" s="54" t="s">
        <v>70</v>
      </c>
      <c r="B247" s="58">
        <f t="shared" si="4"/>
        <v>4321</v>
      </c>
      <c r="C247" s="57">
        <v>843</v>
      </c>
      <c r="D247" s="57">
        <v>621</v>
      </c>
      <c r="E247" s="57">
        <v>498</v>
      </c>
      <c r="F247" s="57">
        <v>360</v>
      </c>
      <c r="G247" s="57">
        <v>310</v>
      </c>
      <c r="H247" s="57">
        <v>215</v>
      </c>
      <c r="I247" s="57">
        <v>206</v>
      </c>
      <c r="J247" s="57">
        <v>173</v>
      </c>
      <c r="K247" s="57">
        <v>222</v>
      </c>
      <c r="L247" s="56">
        <v>241</v>
      </c>
      <c r="M247" s="56">
        <v>273</v>
      </c>
      <c r="N247" s="56">
        <v>168</v>
      </c>
      <c r="O247" s="56">
        <v>74</v>
      </c>
      <c r="P247" s="56">
        <v>50</v>
      </c>
      <c r="Q247" s="56">
        <v>31</v>
      </c>
      <c r="R247" s="56">
        <v>13</v>
      </c>
      <c r="S247" s="56">
        <v>11</v>
      </c>
      <c r="T247" s="56">
        <v>9</v>
      </c>
      <c r="U247" s="56">
        <v>3</v>
      </c>
      <c r="V247" s="55">
        <v>0</v>
      </c>
      <c r="W247" s="55">
        <v>0</v>
      </c>
      <c r="X247" s="54" t="s">
        <v>70</v>
      </c>
    </row>
    <row r="248" spans="1:24" s="47" customFormat="1" ht="13.5" customHeight="1" x14ac:dyDescent="0.2">
      <c r="A248" s="54" t="s">
        <v>69</v>
      </c>
      <c r="B248" s="58">
        <f t="shared" si="4"/>
        <v>3276</v>
      </c>
      <c r="C248" s="57">
        <v>718</v>
      </c>
      <c r="D248" s="57">
        <v>438</v>
      </c>
      <c r="E248" s="57">
        <v>333</v>
      </c>
      <c r="F248" s="57">
        <v>252</v>
      </c>
      <c r="G248" s="57">
        <v>225</v>
      </c>
      <c r="H248" s="57">
        <v>187</v>
      </c>
      <c r="I248" s="57">
        <v>155</v>
      </c>
      <c r="J248" s="57">
        <v>145</v>
      </c>
      <c r="K248" s="57">
        <v>157</v>
      </c>
      <c r="L248" s="56">
        <v>193</v>
      </c>
      <c r="M248" s="56">
        <v>166</v>
      </c>
      <c r="N248" s="56">
        <v>110</v>
      </c>
      <c r="O248" s="56">
        <v>79</v>
      </c>
      <c r="P248" s="56">
        <v>53</v>
      </c>
      <c r="Q248" s="56">
        <v>26</v>
      </c>
      <c r="R248" s="56">
        <v>16</v>
      </c>
      <c r="S248" s="56">
        <v>14</v>
      </c>
      <c r="T248" s="56">
        <v>7</v>
      </c>
      <c r="U248" s="56">
        <v>2</v>
      </c>
      <c r="V248" s="55">
        <v>0</v>
      </c>
      <c r="W248" s="55">
        <v>0</v>
      </c>
      <c r="X248" s="54" t="s">
        <v>69</v>
      </c>
    </row>
    <row r="249" spans="1:24" s="47" customFormat="1" ht="13.5" customHeight="1" x14ac:dyDescent="0.2">
      <c r="A249" s="54" t="s">
        <v>68</v>
      </c>
      <c r="B249" s="58">
        <f t="shared" si="4"/>
        <v>3073</v>
      </c>
      <c r="C249" s="57">
        <v>471</v>
      </c>
      <c r="D249" s="57">
        <v>409</v>
      </c>
      <c r="E249" s="57">
        <v>241</v>
      </c>
      <c r="F249" s="57">
        <v>232</v>
      </c>
      <c r="G249" s="57">
        <v>240</v>
      </c>
      <c r="H249" s="57">
        <v>162</v>
      </c>
      <c r="I249" s="57">
        <v>162</v>
      </c>
      <c r="J249" s="57">
        <v>150</v>
      </c>
      <c r="K249" s="57">
        <v>174</v>
      </c>
      <c r="L249" s="56">
        <v>235</v>
      </c>
      <c r="M249" s="56">
        <v>293</v>
      </c>
      <c r="N249" s="56">
        <v>131</v>
      </c>
      <c r="O249" s="56">
        <v>60</v>
      </c>
      <c r="P249" s="56">
        <v>29</v>
      </c>
      <c r="Q249" s="56">
        <v>34</v>
      </c>
      <c r="R249" s="56">
        <v>25</v>
      </c>
      <c r="S249" s="56">
        <v>13</v>
      </c>
      <c r="T249" s="56">
        <v>8</v>
      </c>
      <c r="U249" s="56">
        <v>3</v>
      </c>
      <c r="V249" s="56">
        <v>1</v>
      </c>
      <c r="W249" s="55">
        <v>0</v>
      </c>
      <c r="X249" s="54" t="s">
        <v>68</v>
      </c>
    </row>
    <row r="250" spans="1:24" s="47" customFormat="1" ht="13.5" customHeight="1" x14ac:dyDescent="0.2">
      <c r="A250" s="54" t="s">
        <v>67</v>
      </c>
      <c r="B250" s="58">
        <f t="shared" si="4"/>
        <v>2778</v>
      </c>
      <c r="C250" s="57">
        <v>283</v>
      </c>
      <c r="D250" s="57">
        <v>346</v>
      </c>
      <c r="E250" s="57">
        <v>248</v>
      </c>
      <c r="F250" s="57">
        <v>241</v>
      </c>
      <c r="G250" s="57">
        <v>215</v>
      </c>
      <c r="H250" s="57">
        <v>129</v>
      </c>
      <c r="I250" s="57">
        <v>155</v>
      </c>
      <c r="J250" s="57">
        <v>139</v>
      </c>
      <c r="K250" s="57">
        <v>197</v>
      </c>
      <c r="L250" s="56">
        <v>224</v>
      </c>
      <c r="M250" s="56">
        <v>270</v>
      </c>
      <c r="N250" s="56">
        <v>154</v>
      </c>
      <c r="O250" s="56">
        <v>66</v>
      </c>
      <c r="P250" s="56">
        <v>30</v>
      </c>
      <c r="Q250" s="56">
        <v>41</v>
      </c>
      <c r="R250" s="56">
        <v>25</v>
      </c>
      <c r="S250" s="56">
        <v>10</v>
      </c>
      <c r="T250" s="56">
        <v>4</v>
      </c>
      <c r="U250" s="56">
        <v>1</v>
      </c>
      <c r="V250" s="55">
        <v>0</v>
      </c>
      <c r="W250" s="55">
        <v>0</v>
      </c>
      <c r="X250" s="54" t="s">
        <v>67</v>
      </c>
    </row>
    <row r="251" spans="1:24" s="47" customFormat="1" ht="13.5" customHeight="1" x14ac:dyDescent="0.2">
      <c r="A251" s="54" t="s">
        <v>66</v>
      </c>
      <c r="B251" s="58">
        <f t="shared" si="4"/>
        <v>3686</v>
      </c>
      <c r="C251" s="57">
        <v>627</v>
      </c>
      <c r="D251" s="57">
        <v>774</v>
      </c>
      <c r="E251" s="57">
        <v>310</v>
      </c>
      <c r="F251" s="57">
        <v>250</v>
      </c>
      <c r="G251" s="57">
        <v>253</v>
      </c>
      <c r="H251" s="57">
        <v>164</v>
      </c>
      <c r="I251" s="57">
        <v>162</v>
      </c>
      <c r="J251" s="57">
        <v>140</v>
      </c>
      <c r="K251" s="57">
        <v>136</v>
      </c>
      <c r="L251" s="56">
        <v>150</v>
      </c>
      <c r="M251" s="56">
        <v>305</v>
      </c>
      <c r="N251" s="56">
        <v>137</v>
      </c>
      <c r="O251" s="56">
        <v>107</v>
      </c>
      <c r="P251" s="56">
        <v>74</v>
      </c>
      <c r="Q251" s="56">
        <v>40</v>
      </c>
      <c r="R251" s="56">
        <v>31</v>
      </c>
      <c r="S251" s="56">
        <v>8</v>
      </c>
      <c r="T251" s="56">
        <v>8</v>
      </c>
      <c r="U251" s="56">
        <v>8</v>
      </c>
      <c r="V251" s="56">
        <v>2</v>
      </c>
      <c r="W251" s="55">
        <v>0</v>
      </c>
      <c r="X251" s="54" t="s">
        <v>66</v>
      </c>
    </row>
    <row r="252" spans="1:24" s="47" customFormat="1" ht="13.5" customHeight="1" x14ac:dyDescent="0.2">
      <c r="A252" s="54" t="s">
        <v>65</v>
      </c>
      <c r="B252" s="58">
        <f t="shared" si="4"/>
        <v>468</v>
      </c>
      <c r="C252" s="57">
        <v>108</v>
      </c>
      <c r="D252" s="57">
        <v>90</v>
      </c>
      <c r="E252" s="57">
        <v>63</v>
      </c>
      <c r="F252" s="57">
        <v>48</v>
      </c>
      <c r="G252" s="57">
        <v>33</v>
      </c>
      <c r="H252" s="57">
        <v>21</v>
      </c>
      <c r="I252" s="57">
        <v>10</v>
      </c>
      <c r="J252" s="57">
        <v>12</v>
      </c>
      <c r="K252" s="57">
        <v>13</v>
      </c>
      <c r="L252" s="56">
        <v>16</v>
      </c>
      <c r="M252" s="56">
        <v>18</v>
      </c>
      <c r="N252" s="56">
        <v>12</v>
      </c>
      <c r="O252" s="56">
        <v>11</v>
      </c>
      <c r="P252" s="56">
        <v>5</v>
      </c>
      <c r="Q252" s="56">
        <v>5</v>
      </c>
      <c r="R252" s="56">
        <v>2</v>
      </c>
      <c r="S252" s="56">
        <v>1</v>
      </c>
      <c r="T252" s="55">
        <v>0</v>
      </c>
      <c r="U252" s="55">
        <v>0</v>
      </c>
      <c r="V252" s="55">
        <v>0</v>
      </c>
      <c r="W252" s="55">
        <v>0</v>
      </c>
      <c r="X252" s="54" t="s">
        <v>65</v>
      </c>
    </row>
    <row r="253" spans="1:24" s="47" customFormat="1" ht="13.5" customHeight="1" x14ac:dyDescent="0.2">
      <c r="A253" s="54" t="s">
        <v>64</v>
      </c>
      <c r="B253" s="58">
        <f t="shared" si="4"/>
        <v>3116</v>
      </c>
      <c r="C253" s="57">
        <v>334</v>
      </c>
      <c r="D253" s="57">
        <v>344</v>
      </c>
      <c r="E253" s="57">
        <v>344</v>
      </c>
      <c r="F253" s="57">
        <v>278</v>
      </c>
      <c r="G253" s="57">
        <v>219</v>
      </c>
      <c r="H253" s="57">
        <v>189</v>
      </c>
      <c r="I253" s="57">
        <v>171</v>
      </c>
      <c r="J253" s="57">
        <v>160</v>
      </c>
      <c r="K253" s="57">
        <v>228</v>
      </c>
      <c r="L253" s="56">
        <v>223</v>
      </c>
      <c r="M253" s="56">
        <v>366</v>
      </c>
      <c r="N253" s="56">
        <v>146</v>
      </c>
      <c r="O253" s="56">
        <v>39</v>
      </c>
      <c r="P253" s="56">
        <v>27</v>
      </c>
      <c r="Q253" s="56">
        <v>20</v>
      </c>
      <c r="R253" s="56">
        <v>13</v>
      </c>
      <c r="S253" s="56">
        <v>11</v>
      </c>
      <c r="T253" s="56">
        <v>3</v>
      </c>
      <c r="U253" s="345">
        <v>1</v>
      </c>
      <c r="V253" s="55">
        <v>0</v>
      </c>
      <c r="W253" s="55">
        <v>0</v>
      </c>
      <c r="X253" s="54" t="s">
        <v>64</v>
      </c>
    </row>
    <row r="254" spans="1:24" s="47" customFormat="1" ht="13.5" customHeight="1" x14ac:dyDescent="0.2">
      <c r="A254" s="54" t="s">
        <v>63</v>
      </c>
      <c r="B254" s="58">
        <f t="shared" si="4"/>
        <v>1177</v>
      </c>
      <c r="C254" s="57">
        <v>179</v>
      </c>
      <c r="D254" s="57">
        <v>270</v>
      </c>
      <c r="E254" s="57">
        <v>147</v>
      </c>
      <c r="F254" s="57">
        <v>119</v>
      </c>
      <c r="G254" s="57">
        <v>55</v>
      </c>
      <c r="H254" s="57">
        <v>54</v>
      </c>
      <c r="I254" s="57">
        <v>46</v>
      </c>
      <c r="J254" s="57">
        <v>60</v>
      </c>
      <c r="K254" s="57">
        <v>72</v>
      </c>
      <c r="L254" s="56">
        <v>74</v>
      </c>
      <c r="M254" s="56">
        <v>43</v>
      </c>
      <c r="N254" s="56">
        <v>23</v>
      </c>
      <c r="O254" s="56">
        <v>17</v>
      </c>
      <c r="P254" s="56">
        <v>4</v>
      </c>
      <c r="Q254" s="56">
        <v>4</v>
      </c>
      <c r="R254" s="56">
        <v>4</v>
      </c>
      <c r="S254" s="56">
        <v>5</v>
      </c>
      <c r="T254" s="56">
        <v>1</v>
      </c>
      <c r="U254" s="55">
        <v>0</v>
      </c>
      <c r="V254" s="55">
        <v>0</v>
      </c>
      <c r="W254" s="55">
        <v>0</v>
      </c>
      <c r="X254" s="54" t="s">
        <v>63</v>
      </c>
    </row>
    <row r="255" spans="1:24" s="47" customFormat="1" ht="13.5" customHeight="1" x14ac:dyDescent="0.2">
      <c r="A255" s="54" t="s">
        <v>62</v>
      </c>
      <c r="B255" s="58">
        <f t="shared" si="4"/>
        <v>3029</v>
      </c>
      <c r="C255" s="57">
        <v>489</v>
      </c>
      <c r="D255" s="57">
        <v>428</v>
      </c>
      <c r="E255" s="57">
        <v>318</v>
      </c>
      <c r="F255" s="57">
        <v>354</v>
      </c>
      <c r="G255" s="57">
        <v>220</v>
      </c>
      <c r="H255" s="57">
        <v>190</v>
      </c>
      <c r="I255" s="57">
        <v>132</v>
      </c>
      <c r="J255" s="57">
        <v>134</v>
      </c>
      <c r="K255" s="57">
        <v>192</v>
      </c>
      <c r="L255" s="56">
        <v>188</v>
      </c>
      <c r="M255" s="56">
        <v>169</v>
      </c>
      <c r="N255" s="56">
        <v>90</v>
      </c>
      <c r="O255" s="56">
        <v>40</v>
      </c>
      <c r="P255" s="56">
        <v>24</v>
      </c>
      <c r="Q255" s="56">
        <v>24</v>
      </c>
      <c r="R255" s="56">
        <v>18</v>
      </c>
      <c r="S255" s="56">
        <v>10</v>
      </c>
      <c r="T255" s="56">
        <v>5</v>
      </c>
      <c r="U255" s="56">
        <v>2</v>
      </c>
      <c r="V255" s="56">
        <v>2</v>
      </c>
      <c r="W255" s="55">
        <v>0</v>
      </c>
      <c r="X255" s="54" t="s">
        <v>62</v>
      </c>
    </row>
    <row r="256" spans="1:24" s="47" customFormat="1" ht="13.5" customHeight="1" x14ac:dyDescent="0.2">
      <c r="A256" s="54" t="s">
        <v>61</v>
      </c>
      <c r="B256" s="58">
        <f t="shared" si="4"/>
        <v>1612</v>
      </c>
      <c r="C256" s="57">
        <v>200</v>
      </c>
      <c r="D256" s="57">
        <v>166</v>
      </c>
      <c r="E256" s="57">
        <v>154</v>
      </c>
      <c r="F256" s="57">
        <v>178</v>
      </c>
      <c r="G256" s="57">
        <v>115</v>
      </c>
      <c r="H256" s="57">
        <v>104</v>
      </c>
      <c r="I256" s="57">
        <v>103</v>
      </c>
      <c r="J256" s="57">
        <v>102</v>
      </c>
      <c r="K256" s="57">
        <v>96</v>
      </c>
      <c r="L256" s="56">
        <v>134</v>
      </c>
      <c r="M256" s="56">
        <v>134</v>
      </c>
      <c r="N256" s="56">
        <v>58</v>
      </c>
      <c r="O256" s="56">
        <v>28</v>
      </c>
      <c r="P256" s="56">
        <v>15</v>
      </c>
      <c r="Q256" s="56">
        <v>9</v>
      </c>
      <c r="R256" s="56">
        <v>6</v>
      </c>
      <c r="S256" s="56">
        <v>6</v>
      </c>
      <c r="T256" s="56">
        <v>2</v>
      </c>
      <c r="U256" s="56">
        <v>2</v>
      </c>
      <c r="V256" s="55">
        <v>0</v>
      </c>
      <c r="W256" s="55">
        <v>0</v>
      </c>
      <c r="X256" s="54" t="s">
        <v>61</v>
      </c>
    </row>
    <row r="257" spans="1:24" s="47" customFormat="1" ht="13.5" customHeight="1" x14ac:dyDescent="0.2">
      <c r="A257" s="54" t="s">
        <v>60</v>
      </c>
      <c r="B257" s="58">
        <f t="shared" si="4"/>
        <v>1666</v>
      </c>
      <c r="C257" s="57">
        <v>248</v>
      </c>
      <c r="D257" s="57">
        <v>233</v>
      </c>
      <c r="E257" s="57">
        <v>183</v>
      </c>
      <c r="F257" s="57">
        <v>104</v>
      </c>
      <c r="G257" s="57">
        <v>88</v>
      </c>
      <c r="H257" s="57">
        <v>96</v>
      </c>
      <c r="I257" s="57">
        <v>84</v>
      </c>
      <c r="J257" s="57">
        <v>58</v>
      </c>
      <c r="K257" s="57">
        <v>71</v>
      </c>
      <c r="L257" s="56">
        <v>85</v>
      </c>
      <c r="M257" s="56">
        <v>108</v>
      </c>
      <c r="N257" s="56">
        <v>81</v>
      </c>
      <c r="O257" s="56">
        <v>64</v>
      </c>
      <c r="P257" s="56">
        <v>54</v>
      </c>
      <c r="Q257" s="56">
        <v>35</v>
      </c>
      <c r="R257" s="56">
        <v>24</v>
      </c>
      <c r="S257" s="56">
        <v>25</v>
      </c>
      <c r="T257" s="56">
        <v>18</v>
      </c>
      <c r="U257" s="56">
        <v>6</v>
      </c>
      <c r="V257" s="345">
        <v>1</v>
      </c>
      <c r="W257" s="55">
        <v>0</v>
      </c>
      <c r="X257" s="54" t="s">
        <v>60</v>
      </c>
    </row>
    <row r="258" spans="1:24" s="47" customFormat="1" ht="13.5" customHeight="1" x14ac:dyDescent="0.2">
      <c r="A258" s="54" t="s">
        <v>59</v>
      </c>
      <c r="B258" s="58">
        <f t="shared" si="4"/>
        <v>2229</v>
      </c>
      <c r="C258" s="57">
        <v>386</v>
      </c>
      <c r="D258" s="57">
        <v>380</v>
      </c>
      <c r="E258" s="57">
        <v>211</v>
      </c>
      <c r="F258" s="57">
        <v>159</v>
      </c>
      <c r="G258" s="57">
        <v>112</v>
      </c>
      <c r="H258" s="57">
        <v>133</v>
      </c>
      <c r="I258" s="57">
        <v>108</v>
      </c>
      <c r="J258" s="57">
        <v>85</v>
      </c>
      <c r="K258" s="57">
        <v>78</v>
      </c>
      <c r="L258" s="56">
        <v>101</v>
      </c>
      <c r="M258" s="56">
        <v>118</v>
      </c>
      <c r="N258" s="56">
        <v>110</v>
      </c>
      <c r="O258" s="56">
        <v>82</v>
      </c>
      <c r="P258" s="56">
        <v>44</v>
      </c>
      <c r="Q258" s="56">
        <v>46</v>
      </c>
      <c r="R258" s="56">
        <v>29</v>
      </c>
      <c r="S258" s="56">
        <v>26</v>
      </c>
      <c r="T258" s="56">
        <v>15</v>
      </c>
      <c r="U258" s="56">
        <v>4</v>
      </c>
      <c r="V258" s="56">
        <v>2</v>
      </c>
      <c r="W258" s="55">
        <v>0</v>
      </c>
      <c r="X258" s="54" t="s">
        <v>59</v>
      </c>
    </row>
    <row r="259" spans="1:24" s="47" customFormat="1" ht="13.5" customHeight="1" x14ac:dyDescent="0.2">
      <c r="A259" s="54" t="s">
        <v>58</v>
      </c>
      <c r="B259" s="58">
        <f t="shared" si="4"/>
        <v>1461</v>
      </c>
      <c r="C259" s="57">
        <v>196</v>
      </c>
      <c r="D259" s="57">
        <v>196</v>
      </c>
      <c r="E259" s="57">
        <v>121</v>
      </c>
      <c r="F259" s="57">
        <v>137</v>
      </c>
      <c r="G259" s="57">
        <v>133</v>
      </c>
      <c r="H259" s="57">
        <v>82</v>
      </c>
      <c r="I259" s="57">
        <v>74</v>
      </c>
      <c r="J259" s="57">
        <v>61</v>
      </c>
      <c r="K259" s="57">
        <v>72</v>
      </c>
      <c r="L259" s="56">
        <v>83</v>
      </c>
      <c r="M259" s="56">
        <v>76</v>
      </c>
      <c r="N259" s="56">
        <v>51</v>
      </c>
      <c r="O259" s="56">
        <v>54</v>
      </c>
      <c r="P259" s="56">
        <v>55</v>
      </c>
      <c r="Q259" s="56">
        <v>22</v>
      </c>
      <c r="R259" s="56">
        <v>17</v>
      </c>
      <c r="S259" s="56">
        <v>21</v>
      </c>
      <c r="T259" s="56">
        <v>8</v>
      </c>
      <c r="U259" s="345">
        <v>1</v>
      </c>
      <c r="V259" s="32">
        <v>0</v>
      </c>
      <c r="W259" s="56">
        <v>1</v>
      </c>
      <c r="X259" s="54" t="s">
        <v>58</v>
      </c>
    </row>
    <row r="260" spans="1:24" s="47" customFormat="1" ht="13.5" customHeight="1" x14ac:dyDescent="0.2">
      <c r="A260" s="54" t="s">
        <v>57</v>
      </c>
      <c r="B260" s="58">
        <f t="shared" si="4"/>
        <v>1083</v>
      </c>
      <c r="C260" s="57">
        <v>209</v>
      </c>
      <c r="D260" s="57">
        <v>118</v>
      </c>
      <c r="E260" s="57">
        <v>70</v>
      </c>
      <c r="F260" s="57">
        <v>88</v>
      </c>
      <c r="G260" s="57">
        <v>78</v>
      </c>
      <c r="H260" s="57">
        <v>55</v>
      </c>
      <c r="I260" s="57">
        <v>41</v>
      </c>
      <c r="J260" s="57">
        <v>37</v>
      </c>
      <c r="K260" s="57">
        <v>34</v>
      </c>
      <c r="L260" s="56">
        <v>70</v>
      </c>
      <c r="M260" s="56">
        <v>74</v>
      </c>
      <c r="N260" s="56">
        <v>64</v>
      </c>
      <c r="O260" s="56">
        <v>43</v>
      </c>
      <c r="P260" s="56">
        <v>37</v>
      </c>
      <c r="Q260" s="56">
        <v>23</v>
      </c>
      <c r="R260" s="56">
        <v>19</v>
      </c>
      <c r="S260" s="56">
        <v>9</v>
      </c>
      <c r="T260" s="56">
        <v>10</v>
      </c>
      <c r="U260" s="56">
        <v>1</v>
      </c>
      <c r="V260" s="56">
        <v>3</v>
      </c>
      <c r="W260" s="55">
        <v>0</v>
      </c>
      <c r="X260" s="54" t="s">
        <v>57</v>
      </c>
    </row>
    <row r="261" spans="1:24" s="47" customFormat="1" ht="13.5" customHeight="1" x14ac:dyDescent="0.2">
      <c r="A261" s="54" t="s">
        <v>56</v>
      </c>
      <c r="B261" s="58">
        <f t="shared" si="4"/>
        <v>1575</v>
      </c>
      <c r="C261" s="57">
        <v>287</v>
      </c>
      <c r="D261" s="57">
        <v>203</v>
      </c>
      <c r="E261" s="57">
        <v>117</v>
      </c>
      <c r="F261" s="57">
        <v>106</v>
      </c>
      <c r="G261" s="57">
        <v>102</v>
      </c>
      <c r="H261" s="57">
        <v>70</v>
      </c>
      <c r="I261" s="57">
        <v>72</v>
      </c>
      <c r="J261" s="57">
        <v>58</v>
      </c>
      <c r="K261" s="57">
        <v>69</v>
      </c>
      <c r="L261" s="56">
        <v>97</v>
      </c>
      <c r="M261" s="56">
        <v>105</v>
      </c>
      <c r="N261" s="56">
        <v>87</v>
      </c>
      <c r="O261" s="56">
        <v>46</v>
      </c>
      <c r="P261" s="56">
        <v>50</v>
      </c>
      <c r="Q261" s="56">
        <v>40</v>
      </c>
      <c r="R261" s="56">
        <v>36</v>
      </c>
      <c r="S261" s="56">
        <v>15</v>
      </c>
      <c r="T261" s="56">
        <v>11</v>
      </c>
      <c r="U261" s="56">
        <v>4</v>
      </c>
      <c r="V261" s="55">
        <v>0</v>
      </c>
      <c r="W261" s="55">
        <v>0</v>
      </c>
      <c r="X261" s="54" t="s">
        <v>56</v>
      </c>
    </row>
    <row r="262" spans="1:24" s="47" customFormat="1" ht="13.5" customHeight="1" x14ac:dyDescent="0.2">
      <c r="A262" s="54" t="s">
        <v>55</v>
      </c>
      <c r="B262" s="58">
        <f t="shared" si="4"/>
        <v>1647</v>
      </c>
      <c r="C262" s="57">
        <v>276</v>
      </c>
      <c r="D262" s="57">
        <v>184</v>
      </c>
      <c r="E262" s="57">
        <v>151</v>
      </c>
      <c r="F262" s="57">
        <v>119</v>
      </c>
      <c r="G262" s="57">
        <v>99</v>
      </c>
      <c r="H262" s="57">
        <v>104</v>
      </c>
      <c r="I262" s="57">
        <v>75</v>
      </c>
      <c r="J262" s="57">
        <v>70</v>
      </c>
      <c r="K262" s="57">
        <v>93</v>
      </c>
      <c r="L262" s="56">
        <v>73</v>
      </c>
      <c r="M262" s="56">
        <v>97</v>
      </c>
      <c r="N262" s="56">
        <v>67</v>
      </c>
      <c r="O262" s="56">
        <v>64</v>
      </c>
      <c r="P262" s="56">
        <v>42</v>
      </c>
      <c r="Q262" s="56">
        <v>54</v>
      </c>
      <c r="R262" s="56">
        <v>33</v>
      </c>
      <c r="S262" s="56">
        <v>23</v>
      </c>
      <c r="T262" s="56">
        <v>13</v>
      </c>
      <c r="U262" s="56">
        <v>10</v>
      </c>
      <c r="V262" s="55">
        <v>0</v>
      </c>
      <c r="W262" s="55">
        <v>0</v>
      </c>
      <c r="X262" s="54" t="s">
        <v>55</v>
      </c>
    </row>
    <row r="263" spans="1:24" s="47" customFormat="1" ht="13.5" customHeight="1" x14ac:dyDescent="0.2">
      <c r="A263" s="54" t="s">
        <v>54</v>
      </c>
      <c r="B263" s="58">
        <f t="shared" si="4"/>
        <v>1799</v>
      </c>
      <c r="C263" s="57">
        <v>348</v>
      </c>
      <c r="D263" s="57">
        <v>226</v>
      </c>
      <c r="E263" s="57">
        <v>168</v>
      </c>
      <c r="F263" s="57">
        <v>140</v>
      </c>
      <c r="G263" s="57">
        <v>195</v>
      </c>
      <c r="H263" s="57">
        <v>131</v>
      </c>
      <c r="I263" s="57">
        <v>91</v>
      </c>
      <c r="J263" s="57">
        <v>74</v>
      </c>
      <c r="K263" s="57">
        <v>82</v>
      </c>
      <c r="L263" s="56">
        <v>105</v>
      </c>
      <c r="M263" s="56">
        <v>104</v>
      </c>
      <c r="N263" s="56">
        <v>48</v>
      </c>
      <c r="O263" s="56">
        <v>37</v>
      </c>
      <c r="P263" s="56">
        <v>17</v>
      </c>
      <c r="Q263" s="56">
        <v>15</v>
      </c>
      <c r="R263" s="56">
        <v>9</v>
      </c>
      <c r="S263" s="56">
        <v>4</v>
      </c>
      <c r="T263" s="56">
        <v>4</v>
      </c>
      <c r="U263" s="56">
        <v>1</v>
      </c>
      <c r="V263" s="55">
        <v>0</v>
      </c>
      <c r="W263" s="55">
        <v>0</v>
      </c>
      <c r="X263" s="54" t="s">
        <v>54</v>
      </c>
    </row>
    <row r="264" spans="1:24" s="47" customFormat="1" ht="13.5" customHeight="1" x14ac:dyDescent="0.2">
      <c r="A264" s="54" t="s">
        <v>53</v>
      </c>
      <c r="B264" s="58">
        <f t="shared" si="4"/>
        <v>1589</v>
      </c>
      <c r="C264" s="57">
        <v>415</v>
      </c>
      <c r="D264" s="57">
        <v>231</v>
      </c>
      <c r="E264" s="57">
        <v>173</v>
      </c>
      <c r="F264" s="57">
        <v>159</v>
      </c>
      <c r="G264" s="57">
        <v>118</v>
      </c>
      <c r="H264" s="57">
        <v>83</v>
      </c>
      <c r="I264" s="57">
        <v>58</v>
      </c>
      <c r="J264" s="57">
        <v>57</v>
      </c>
      <c r="K264" s="57">
        <v>59</v>
      </c>
      <c r="L264" s="56">
        <v>54</v>
      </c>
      <c r="M264" s="56">
        <v>80</v>
      </c>
      <c r="N264" s="56">
        <v>44</v>
      </c>
      <c r="O264" s="56">
        <v>26</v>
      </c>
      <c r="P264" s="56">
        <v>10</v>
      </c>
      <c r="Q264" s="56">
        <v>8</v>
      </c>
      <c r="R264" s="56">
        <v>5</v>
      </c>
      <c r="S264" s="56">
        <v>4</v>
      </c>
      <c r="T264" s="56">
        <v>3</v>
      </c>
      <c r="U264" s="56">
        <v>2</v>
      </c>
      <c r="V264" s="55">
        <v>0</v>
      </c>
      <c r="W264" s="55">
        <v>0</v>
      </c>
      <c r="X264" s="54" t="s">
        <v>53</v>
      </c>
    </row>
    <row r="265" spans="1:24" s="47" customFormat="1" ht="13.5" customHeight="1" x14ac:dyDescent="0.2">
      <c r="A265" s="54" t="s">
        <v>52</v>
      </c>
      <c r="B265" s="58">
        <f t="shared" si="4"/>
        <v>2653</v>
      </c>
      <c r="C265" s="57">
        <v>449</v>
      </c>
      <c r="D265" s="57">
        <v>329</v>
      </c>
      <c r="E265" s="57">
        <v>230</v>
      </c>
      <c r="F265" s="57">
        <v>183</v>
      </c>
      <c r="G265" s="57">
        <v>180</v>
      </c>
      <c r="H265" s="57">
        <v>132</v>
      </c>
      <c r="I265" s="57">
        <v>129</v>
      </c>
      <c r="J265" s="57">
        <v>141</v>
      </c>
      <c r="K265" s="57">
        <v>135</v>
      </c>
      <c r="L265" s="56">
        <v>173</v>
      </c>
      <c r="M265" s="56">
        <v>238</v>
      </c>
      <c r="N265" s="56">
        <v>164</v>
      </c>
      <c r="O265" s="56">
        <v>69</v>
      </c>
      <c r="P265" s="56">
        <v>34</v>
      </c>
      <c r="Q265" s="56">
        <v>27</v>
      </c>
      <c r="R265" s="56">
        <v>17</v>
      </c>
      <c r="S265" s="56">
        <v>12</v>
      </c>
      <c r="T265" s="56">
        <v>9</v>
      </c>
      <c r="U265" s="56">
        <v>2</v>
      </c>
      <c r="V265" s="55">
        <v>0</v>
      </c>
      <c r="W265" s="55">
        <v>0</v>
      </c>
      <c r="X265" s="54" t="s">
        <v>52</v>
      </c>
    </row>
    <row r="266" spans="1:24" s="47" customFormat="1" ht="13.5" customHeight="1" x14ac:dyDescent="0.2">
      <c r="A266" s="54" t="s">
        <v>51</v>
      </c>
      <c r="B266" s="58">
        <f t="shared" si="4"/>
        <v>3447</v>
      </c>
      <c r="C266" s="57">
        <v>1090</v>
      </c>
      <c r="D266" s="57">
        <v>502</v>
      </c>
      <c r="E266" s="57">
        <v>288</v>
      </c>
      <c r="F266" s="57">
        <v>272</v>
      </c>
      <c r="G266" s="57">
        <v>214</v>
      </c>
      <c r="H266" s="57">
        <v>218</v>
      </c>
      <c r="I266" s="57">
        <v>157</v>
      </c>
      <c r="J266" s="57">
        <v>155</v>
      </c>
      <c r="K266" s="57">
        <v>145</v>
      </c>
      <c r="L266" s="56">
        <v>144</v>
      </c>
      <c r="M266" s="56">
        <v>112</v>
      </c>
      <c r="N266" s="56">
        <v>60</v>
      </c>
      <c r="O266" s="56">
        <v>33</v>
      </c>
      <c r="P266" s="56">
        <v>22</v>
      </c>
      <c r="Q266" s="56">
        <v>17</v>
      </c>
      <c r="R266" s="56">
        <v>6</v>
      </c>
      <c r="S266" s="56">
        <v>6</v>
      </c>
      <c r="T266" s="56">
        <v>4</v>
      </c>
      <c r="U266" s="56">
        <v>2</v>
      </c>
      <c r="V266" s="55">
        <v>0</v>
      </c>
      <c r="W266" s="55">
        <v>0</v>
      </c>
      <c r="X266" s="54" t="s">
        <v>51</v>
      </c>
    </row>
    <row r="267" spans="1:24" s="47" customFormat="1" ht="13.5" customHeight="1" x14ac:dyDescent="0.2">
      <c r="A267" s="54" t="s">
        <v>50</v>
      </c>
      <c r="B267" s="58">
        <f t="shared" si="4"/>
        <v>1789</v>
      </c>
      <c r="C267" s="57">
        <v>512</v>
      </c>
      <c r="D267" s="57">
        <v>275</v>
      </c>
      <c r="E267" s="57">
        <v>209</v>
      </c>
      <c r="F267" s="57">
        <v>148</v>
      </c>
      <c r="G267" s="57">
        <v>129</v>
      </c>
      <c r="H267" s="57">
        <v>120</v>
      </c>
      <c r="I267" s="57">
        <v>85</v>
      </c>
      <c r="J267" s="57">
        <v>64</v>
      </c>
      <c r="K267" s="57">
        <v>67</v>
      </c>
      <c r="L267" s="56">
        <v>68</v>
      </c>
      <c r="M267" s="56">
        <v>50</v>
      </c>
      <c r="N267" s="56">
        <v>33</v>
      </c>
      <c r="O267" s="56">
        <v>12</v>
      </c>
      <c r="P267" s="56">
        <v>6</v>
      </c>
      <c r="Q267" s="56">
        <v>7</v>
      </c>
      <c r="R267" s="56">
        <v>1</v>
      </c>
      <c r="S267" s="56">
        <v>1</v>
      </c>
      <c r="T267" s="56">
        <v>1</v>
      </c>
      <c r="U267" s="345">
        <v>1</v>
      </c>
      <c r="V267" s="55">
        <v>0</v>
      </c>
      <c r="W267" s="55">
        <v>0</v>
      </c>
      <c r="X267" s="54" t="s">
        <v>50</v>
      </c>
    </row>
    <row r="268" spans="1:24" s="47" customFormat="1" ht="13.5" customHeight="1" x14ac:dyDescent="0.2">
      <c r="A268" s="54" t="s">
        <v>49</v>
      </c>
      <c r="B268" s="58">
        <f t="shared" si="4"/>
        <v>2261</v>
      </c>
      <c r="C268" s="57">
        <v>641</v>
      </c>
      <c r="D268" s="57">
        <v>304</v>
      </c>
      <c r="E268" s="57">
        <v>231</v>
      </c>
      <c r="F268" s="57">
        <v>161</v>
      </c>
      <c r="G268" s="57">
        <v>213</v>
      </c>
      <c r="H268" s="57">
        <v>135</v>
      </c>
      <c r="I268" s="57">
        <v>112</v>
      </c>
      <c r="J268" s="57">
        <v>110</v>
      </c>
      <c r="K268" s="57">
        <v>117</v>
      </c>
      <c r="L268" s="56">
        <v>77</v>
      </c>
      <c r="M268" s="56">
        <v>71</v>
      </c>
      <c r="N268" s="56">
        <v>52</v>
      </c>
      <c r="O268" s="56">
        <v>17</v>
      </c>
      <c r="P268" s="56">
        <v>6</v>
      </c>
      <c r="Q268" s="56">
        <v>7</v>
      </c>
      <c r="R268" s="56">
        <v>4</v>
      </c>
      <c r="S268" s="56">
        <v>2</v>
      </c>
      <c r="T268" s="56">
        <v>1</v>
      </c>
      <c r="U268" s="55">
        <v>0</v>
      </c>
      <c r="V268" s="55">
        <v>0</v>
      </c>
      <c r="W268" s="55">
        <v>0</v>
      </c>
      <c r="X268" s="54" t="s">
        <v>49</v>
      </c>
    </row>
    <row r="269" spans="1:24" s="47" customFormat="1" ht="13.5" customHeight="1" x14ac:dyDescent="0.2">
      <c r="A269" s="54" t="s">
        <v>48</v>
      </c>
      <c r="B269" s="58">
        <f t="shared" ref="B269:B280" si="5">SUM(C269:W269)</f>
        <v>1717</v>
      </c>
      <c r="C269" s="57">
        <v>466</v>
      </c>
      <c r="D269" s="57">
        <v>275</v>
      </c>
      <c r="E269" s="57">
        <v>233</v>
      </c>
      <c r="F269" s="57">
        <v>165</v>
      </c>
      <c r="G269" s="57">
        <v>140</v>
      </c>
      <c r="H269" s="57">
        <v>85</v>
      </c>
      <c r="I269" s="57">
        <v>57</v>
      </c>
      <c r="J269" s="57">
        <v>65</v>
      </c>
      <c r="K269" s="57">
        <v>84</v>
      </c>
      <c r="L269" s="56">
        <v>47</v>
      </c>
      <c r="M269" s="56">
        <v>26</v>
      </c>
      <c r="N269" s="56">
        <v>33</v>
      </c>
      <c r="O269" s="56">
        <v>20</v>
      </c>
      <c r="P269" s="56">
        <v>6</v>
      </c>
      <c r="Q269" s="56">
        <v>4</v>
      </c>
      <c r="R269" s="56">
        <v>4</v>
      </c>
      <c r="S269" s="56">
        <v>5</v>
      </c>
      <c r="T269" s="56">
        <v>2</v>
      </c>
      <c r="U269" s="55">
        <v>0</v>
      </c>
      <c r="V269" s="55">
        <v>0</v>
      </c>
      <c r="W269" s="55">
        <v>0</v>
      </c>
      <c r="X269" s="54" t="s">
        <v>48</v>
      </c>
    </row>
    <row r="270" spans="1:24" s="47" customFormat="1" ht="13.5" customHeight="1" x14ac:dyDescent="0.2">
      <c r="A270" s="54" t="s">
        <v>47</v>
      </c>
      <c r="B270" s="58">
        <f t="shared" si="5"/>
        <v>1745</v>
      </c>
      <c r="C270" s="57">
        <v>387</v>
      </c>
      <c r="D270" s="57">
        <v>279</v>
      </c>
      <c r="E270" s="57">
        <v>175</v>
      </c>
      <c r="F270" s="57">
        <v>177</v>
      </c>
      <c r="G270" s="57">
        <v>185</v>
      </c>
      <c r="H270" s="57">
        <v>169</v>
      </c>
      <c r="I270" s="57">
        <v>111</v>
      </c>
      <c r="J270" s="57">
        <v>63</v>
      </c>
      <c r="K270" s="57">
        <v>59</v>
      </c>
      <c r="L270" s="56">
        <v>48</v>
      </c>
      <c r="M270" s="56">
        <v>52</v>
      </c>
      <c r="N270" s="56">
        <v>20</v>
      </c>
      <c r="O270" s="56">
        <v>12</v>
      </c>
      <c r="P270" s="56">
        <v>4</v>
      </c>
      <c r="Q270" s="56">
        <v>1</v>
      </c>
      <c r="R270" s="56">
        <v>3</v>
      </c>
      <c r="S270" s="55">
        <v>0</v>
      </c>
      <c r="T270" s="55">
        <v>0</v>
      </c>
      <c r="U270" s="55">
        <v>0</v>
      </c>
      <c r="V270" s="55">
        <v>0</v>
      </c>
      <c r="W270" s="55">
        <v>0</v>
      </c>
      <c r="X270" s="54" t="s">
        <v>47</v>
      </c>
    </row>
    <row r="271" spans="1:24" s="47" customFormat="1" ht="13.5" customHeight="1" x14ac:dyDescent="0.2">
      <c r="A271" s="59" t="s">
        <v>46</v>
      </c>
      <c r="B271" s="58">
        <f t="shared" si="5"/>
        <v>2449</v>
      </c>
      <c r="C271" s="57">
        <v>644</v>
      </c>
      <c r="D271" s="57">
        <v>289</v>
      </c>
      <c r="E271" s="57">
        <v>183</v>
      </c>
      <c r="F271" s="57">
        <v>163</v>
      </c>
      <c r="G271" s="57">
        <v>166</v>
      </c>
      <c r="H271" s="57">
        <v>117</v>
      </c>
      <c r="I271" s="57">
        <v>126</v>
      </c>
      <c r="J271" s="57">
        <v>93</v>
      </c>
      <c r="K271" s="57">
        <v>118</v>
      </c>
      <c r="L271" s="56">
        <v>114</v>
      </c>
      <c r="M271" s="56">
        <v>109</v>
      </c>
      <c r="N271" s="56">
        <v>83</v>
      </c>
      <c r="O271" s="56">
        <v>75</v>
      </c>
      <c r="P271" s="56">
        <v>65</v>
      </c>
      <c r="Q271" s="56">
        <v>47</v>
      </c>
      <c r="R271" s="56">
        <v>24</v>
      </c>
      <c r="S271" s="56">
        <v>15</v>
      </c>
      <c r="T271" s="56">
        <v>13</v>
      </c>
      <c r="U271" s="56">
        <v>4</v>
      </c>
      <c r="V271" s="345">
        <v>1</v>
      </c>
      <c r="W271" s="55">
        <v>0</v>
      </c>
      <c r="X271" s="59" t="s">
        <v>46</v>
      </c>
    </row>
    <row r="272" spans="1:24" s="47" customFormat="1" ht="13.5" customHeight="1" x14ac:dyDescent="0.2">
      <c r="A272" s="59" t="s">
        <v>45</v>
      </c>
      <c r="B272" s="58">
        <f t="shared" si="5"/>
        <v>2691</v>
      </c>
      <c r="C272" s="57">
        <v>623</v>
      </c>
      <c r="D272" s="57">
        <v>324</v>
      </c>
      <c r="E272" s="57">
        <v>262</v>
      </c>
      <c r="F272" s="57">
        <v>165</v>
      </c>
      <c r="G272" s="57">
        <v>151</v>
      </c>
      <c r="H272" s="57">
        <v>134</v>
      </c>
      <c r="I272" s="57">
        <v>93</v>
      </c>
      <c r="J272" s="57">
        <v>120</v>
      </c>
      <c r="K272" s="57">
        <v>101</v>
      </c>
      <c r="L272" s="56">
        <v>134</v>
      </c>
      <c r="M272" s="56">
        <v>128</v>
      </c>
      <c r="N272" s="56">
        <v>116</v>
      </c>
      <c r="O272" s="56">
        <v>78</v>
      </c>
      <c r="P272" s="56">
        <v>77</v>
      </c>
      <c r="Q272" s="56">
        <v>77</v>
      </c>
      <c r="R272" s="56">
        <v>48</v>
      </c>
      <c r="S272" s="56">
        <v>27</v>
      </c>
      <c r="T272" s="56">
        <v>16</v>
      </c>
      <c r="U272" s="56">
        <v>15</v>
      </c>
      <c r="V272" s="56">
        <v>2</v>
      </c>
      <c r="W272" s="55">
        <v>0</v>
      </c>
      <c r="X272" s="59" t="s">
        <v>45</v>
      </c>
    </row>
    <row r="273" spans="1:24" s="47" customFormat="1" ht="13.5" customHeight="1" x14ac:dyDescent="0.2">
      <c r="A273" s="54" t="s">
        <v>44</v>
      </c>
      <c r="B273" s="58">
        <f t="shared" si="5"/>
        <v>3002</v>
      </c>
      <c r="C273" s="57">
        <v>341</v>
      </c>
      <c r="D273" s="57">
        <v>405</v>
      </c>
      <c r="E273" s="57">
        <v>225</v>
      </c>
      <c r="F273" s="57">
        <v>292</v>
      </c>
      <c r="G273" s="57">
        <v>283</v>
      </c>
      <c r="H273" s="57">
        <v>188</v>
      </c>
      <c r="I273" s="57">
        <v>186</v>
      </c>
      <c r="J273" s="57">
        <v>124</v>
      </c>
      <c r="K273" s="57">
        <v>173</v>
      </c>
      <c r="L273" s="56">
        <v>228</v>
      </c>
      <c r="M273" s="56">
        <v>199</v>
      </c>
      <c r="N273" s="56">
        <v>128</v>
      </c>
      <c r="O273" s="56">
        <v>92</v>
      </c>
      <c r="P273" s="56">
        <v>45</v>
      </c>
      <c r="Q273" s="56">
        <v>31</v>
      </c>
      <c r="R273" s="56">
        <v>23</v>
      </c>
      <c r="S273" s="56">
        <v>24</v>
      </c>
      <c r="T273" s="56">
        <v>11</v>
      </c>
      <c r="U273" s="56">
        <v>3</v>
      </c>
      <c r="V273" s="56">
        <v>1</v>
      </c>
      <c r="W273" s="32">
        <v>0</v>
      </c>
      <c r="X273" s="54" t="s">
        <v>44</v>
      </c>
    </row>
    <row r="274" spans="1:24" s="47" customFormat="1" ht="13.5" customHeight="1" x14ac:dyDescent="0.2">
      <c r="A274" s="54" t="s">
        <v>43</v>
      </c>
      <c r="B274" s="58">
        <f t="shared" si="5"/>
        <v>2864</v>
      </c>
      <c r="C274" s="57">
        <v>443</v>
      </c>
      <c r="D274" s="57">
        <v>384</v>
      </c>
      <c r="E274" s="57">
        <v>259</v>
      </c>
      <c r="F274" s="57">
        <v>234</v>
      </c>
      <c r="G274" s="57">
        <v>221</v>
      </c>
      <c r="H274" s="57">
        <v>234</v>
      </c>
      <c r="I274" s="57">
        <v>159</v>
      </c>
      <c r="J274" s="57">
        <v>151</v>
      </c>
      <c r="K274" s="57">
        <v>162</v>
      </c>
      <c r="L274" s="56">
        <v>163</v>
      </c>
      <c r="M274" s="56">
        <v>150</v>
      </c>
      <c r="N274" s="56">
        <v>101</v>
      </c>
      <c r="O274" s="56">
        <v>83</v>
      </c>
      <c r="P274" s="56">
        <v>45</v>
      </c>
      <c r="Q274" s="56">
        <v>33</v>
      </c>
      <c r="R274" s="56">
        <v>15</v>
      </c>
      <c r="S274" s="56">
        <v>4</v>
      </c>
      <c r="T274" s="56">
        <v>12</v>
      </c>
      <c r="U274" s="56">
        <v>9</v>
      </c>
      <c r="V274" s="56">
        <v>1</v>
      </c>
      <c r="W274" s="56">
        <v>1</v>
      </c>
      <c r="X274" s="54" t="s">
        <v>43</v>
      </c>
    </row>
    <row r="275" spans="1:24" s="47" customFormat="1" ht="13.5" customHeight="1" x14ac:dyDescent="0.2">
      <c r="A275" s="54" t="s">
        <v>42</v>
      </c>
      <c r="B275" s="58">
        <f t="shared" si="5"/>
        <v>1682</v>
      </c>
      <c r="C275" s="57">
        <v>385</v>
      </c>
      <c r="D275" s="57">
        <v>185</v>
      </c>
      <c r="E275" s="57">
        <v>148</v>
      </c>
      <c r="F275" s="57">
        <v>115</v>
      </c>
      <c r="G275" s="57">
        <v>134</v>
      </c>
      <c r="H275" s="57">
        <v>121</v>
      </c>
      <c r="I275" s="57">
        <v>102</v>
      </c>
      <c r="J275" s="57">
        <v>113</v>
      </c>
      <c r="K275" s="57">
        <v>60</v>
      </c>
      <c r="L275" s="56">
        <v>87</v>
      </c>
      <c r="M275" s="56">
        <v>83</v>
      </c>
      <c r="N275" s="56">
        <v>63</v>
      </c>
      <c r="O275" s="56">
        <v>28</v>
      </c>
      <c r="P275" s="56">
        <v>25</v>
      </c>
      <c r="Q275" s="56">
        <v>15</v>
      </c>
      <c r="R275" s="56">
        <v>6</v>
      </c>
      <c r="S275" s="56">
        <v>7</v>
      </c>
      <c r="T275" s="56">
        <v>4</v>
      </c>
      <c r="U275" s="345">
        <v>1</v>
      </c>
      <c r="V275" s="55">
        <v>0</v>
      </c>
      <c r="W275" s="55">
        <v>0</v>
      </c>
      <c r="X275" s="54" t="s">
        <v>42</v>
      </c>
    </row>
    <row r="276" spans="1:24" s="47" customFormat="1" ht="13.5" customHeight="1" x14ac:dyDescent="0.2">
      <c r="A276" s="54" t="s">
        <v>41</v>
      </c>
      <c r="B276" s="58">
        <f t="shared" si="5"/>
        <v>2280</v>
      </c>
      <c r="C276" s="57">
        <v>1217</v>
      </c>
      <c r="D276" s="57">
        <v>231</v>
      </c>
      <c r="E276" s="57">
        <v>133</v>
      </c>
      <c r="F276" s="57">
        <v>99</v>
      </c>
      <c r="G276" s="57">
        <v>84</v>
      </c>
      <c r="H276" s="57">
        <v>76</v>
      </c>
      <c r="I276" s="57">
        <v>53</v>
      </c>
      <c r="J276" s="57">
        <v>50</v>
      </c>
      <c r="K276" s="57">
        <v>71</v>
      </c>
      <c r="L276" s="56">
        <v>61</v>
      </c>
      <c r="M276" s="56">
        <v>91</v>
      </c>
      <c r="N276" s="56">
        <v>44</v>
      </c>
      <c r="O276" s="56">
        <v>17</v>
      </c>
      <c r="P276" s="56">
        <v>9</v>
      </c>
      <c r="Q276" s="56">
        <v>17</v>
      </c>
      <c r="R276" s="56">
        <v>11</v>
      </c>
      <c r="S276" s="56">
        <v>11</v>
      </c>
      <c r="T276" s="56">
        <v>2</v>
      </c>
      <c r="U276" s="56">
        <v>3</v>
      </c>
      <c r="V276" s="55">
        <v>0</v>
      </c>
      <c r="W276" s="55">
        <v>0</v>
      </c>
      <c r="X276" s="54" t="s">
        <v>41</v>
      </c>
    </row>
    <row r="277" spans="1:24" s="47" customFormat="1" ht="13.5" customHeight="1" x14ac:dyDescent="0.2">
      <c r="A277" s="54" t="s">
        <v>40</v>
      </c>
      <c r="B277" s="58">
        <f t="shared" si="5"/>
        <v>505</v>
      </c>
      <c r="C277" s="57">
        <v>165</v>
      </c>
      <c r="D277" s="57">
        <v>94</v>
      </c>
      <c r="E277" s="57">
        <v>22</v>
      </c>
      <c r="F277" s="57">
        <v>20</v>
      </c>
      <c r="G277" s="57">
        <v>15</v>
      </c>
      <c r="H277" s="57">
        <v>20</v>
      </c>
      <c r="I277" s="57">
        <v>19</v>
      </c>
      <c r="J277" s="57">
        <v>21</v>
      </c>
      <c r="K277" s="57">
        <v>21</v>
      </c>
      <c r="L277" s="56">
        <v>34</v>
      </c>
      <c r="M277" s="56">
        <v>39</v>
      </c>
      <c r="N277" s="56">
        <v>12</v>
      </c>
      <c r="O277" s="56">
        <v>9</v>
      </c>
      <c r="P277" s="56">
        <v>2</v>
      </c>
      <c r="Q277" s="56">
        <v>5</v>
      </c>
      <c r="R277" s="56">
        <v>3</v>
      </c>
      <c r="S277" s="56">
        <v>2</v>
      </c>
      <c r="T277" s="56">
        <v>2</v>
      </c>
      <c r="U277" s="55">
        <v>0</v>
      </c>
      <c r="V277" s="55">
        <v>0</v>
      </c>
      <c r="W277" s="55">
        <v>0</v>
      </c>
      <c r="X277" s="54" t="s">
        <v>40</v>
      </c>
    </row>
    <row r="278" spans="1:24" s="47" customFormat="1" ht="13.5" customHeight="1" x14ac:dyDescent="0.2">
      <c r="A278" s="54" t="s">
        <v>39</v>
      </c>
      <c r="B278" s="58">
        <f t="shared" si="5"/>
        <v>1571</v>
      </c>
      <c r="C278" s="57">
        <v>519</v>
      </c>
      <c r="D278" s="57">
        <v>276</v>
      </c>
      <c r="E278" s="57">
        <v>164</v>
      </c>
      <c r="F278" s="57">
        <v>74</v>
      </c>
      <c r="G278" s="57">
        <v>63</v>
      </c>
      <c r="H278" s="57">
        <v>44</v>
      </c>
      <c r="I278" s="57">
        <v>32</v>
      </c>
      <c r="J278" s="57">
        <v>51</v>
      </c>
      <c r="K278" s="57">
        <v>72</v>
      </c>
      <c r="L278" s="56">
        <v>79</v>
      </c>
      <c r="M278" s="56">
        <v>80</v>
      </c>
      <c r="N278" s="56">
        <v>49</v>
      </c>
      <c r="O278" s="56">
        <v>26</v>
      </c>
      <c r="P278" s="56">
        <v>13</v>
      </c>
      <c r="Q278" s="56">
        <v>14</v>
      </c>
      <c r="R278" s="56">
        <v>7</v>
      </c>
      <c r="S278" s="56">
        <v>7</v>
      </c>
      <c r="T278" s="56">
        <v>1</v>
      </c>
      <c r="U278" s="32">
        <v>0</v>
      </c>
      <c r="V278" s="55">
        <v>0</v>
      </c>
      <c r="W278" s="55">
        <v>0</v>
      </c>
      <c r="X278" s="54" t="s">
        <v>39</v>
      </c>
    </row>
    <row r="279" spans="1:24" s="47" customFormat="1" ht="13.5" customHeight="1" x14ac:dyDescent="0.2">
      <c r="A279" s="54" t="s">
        <v>38</v>
      </c>
      <c r="B279" s="58">
        <f t="shared" si="5"/>
        <v>1067</v>
      </c>
      <c r="C279" s="57">
        <v>470</v>
      </c>
      <c r="D279" s="57">
        <v>185</v>
      </c>
      <c r="E279" s="57">
        <v>109</v>
      </c>
      <c r="F279" s="57">
        <v>45</v>
      </c>
      <c r="G279" s="57">
        <v>19</v>
      </c>
      <c r="H279" s="57">
        <v>27</v>
      </c>
      <c r="I279" s="57">
        <v>36</v>
      </c>
      <c r="J279" s="57">
        <v>30</v>
      </c>
      <c r="K279" s="57">
        <v>27</v>
      </c>
      <c r="L279" s="56">
        <v>35</v>
      </c>
      <c r="M279" s="56">
        <v>30</v>
      </c>
      <c r="N279" s="56">
        <v>22</v>
      </c>
      <c r="O279" s="56">
        <v>18</v>
      </c>
      <c r="P279" s="56">
        <v>1</v>
      </c>
      <c r="Q279" s="56">
        <v>4</v>
      </c>
      <c r="R279" s="56">
        <v>3</v>
      </c>
      <c r="S279" s="56">
        <v>1</v>
      </c>
      <c r="T279" s="56">
        <v>3</v>
      </c>
      <c r="U279" s="56">
        <v>1</v>
      </c>
      <c r="V279" s="345">
        <v>1</v>
      </c>
      <c r="W279" s="55">
        <v>0</v>
      </c>
      <c r="X279" s="54" t="s">
        <v>38</v>
      </c>
    </row>
    <row r="280" spans="1:24" s="47" customFormat="1" ht="13.5" customHeight="1" x14ac:dyDescent="0.2">
      <c r="A280" s="53" t="s">
        <v>37</v>
      </c>
      <c r="B280" s="52">
        <f t="shared" si="5"/>
        <v>0</v>
      </c>
      <c r="C280" s="52">
        <v>0</v>
      </c>
      <c r="D280" s="52">
        <v>0</v>
      </c>
      <c r="E280" s="52">
        <v>0</v>
      </c>
      <c r="F280" s="52">
        <v>0</v>
      </c>
      <c r="G280" s="52">
        <v>0</v>
      </c>
      <c r="H280" s="52">
        <v>0</v>
      </c>
      <c r="I280" s="52">
        <v>0</v>
      </c>
      <c r="J280" s="52">
        <v>0</v>
      </c>
      <c r="K280" s="52">
        <v>0</v>
      </c>
      <c r="L280" s="52">
        <v>0</v>
      </c>
      <c r="M280" s="52">
        <v>0</v>
      </c>
      <c r="N280" s="52">
        <v>0</v>
      </c>
      <c r="O280" s="52">
        <v>0</v>
      </c>
      <c r="P280" s="52">
        <v>0</v>
      </c>
      <c r="Q280" s="52">
        <v>0</v>
      </c>
      <c r="R280" s="52">
        <v>0</v>
      </c>
      <c r="S280" s="52">
        <v>0</v>
      </c>
      <c r="T280" s="52">
        <v>0</v>
      </c>
      <c r="U280" s="52">
        <v>0</v>
      </c>
      <c r="V280" s="52">
        <v>0</v>
      </c>
      <c r="W280" s="52">
        <v>0</v>
      </c>
      <c r="X280" s="51" t="s">
        <v>36</v>
      </c>
    </row>
    <row r="281" spans="1:24" ht="13.5" customHeight="1" x14ac:dyDescent="0.15">
      <c r="A281" s="50" t="s">
        <v>35</v>
      </c>
      <c r="B281" s="50"/>
      <c r="C281" s="50"/>
      <c r="D281" s="50"/>
      <c r="E281" s="50"/>
      <c r="F281" s="50"/>
      <c r="G281" s="49"/>
      <c r="L281" s="47"/>
      <c r="X281" s="3" t="s">
        <v>34</v>
      </c>
    </row>
    <row r="282" spans="1:24" ht="13.5" customHeight="1" x14ac:dyDescent="0.15">
      <c r="A282" s="48"/>
      <c r="B282" s="48"/>
      <c r="C282" s="48"/>
      <c r="D282" s="48"/>
      <c r="E282" s="48"/>
      <c r="F282" s="48"/>
      <c r="G282" s="3"/>
      <c r="L282" s="47"/>
      <c r="X282" s="3" t="s">
        <v>33</v>
      </c>
    </row>
    <row r="283" spans="1:24" ht="13.5" customHeight="1" x14ac:dyDescent="0.2">
      <c r="A283" s="46"/>
      <c r="B283" s="46"/>
      <c r="C283" s="46"/>
      <c r="D283" s="46"/>
      <c r="E283" s="46"/>
      <c r="F283" s="46"/>
      <c r="G283" s="3"/>
      <c r="X283" s="3"/>
    </row>
    <row r="284" spans="1:24" ht="13.5" customHeight="1" x14ac:dyDescent="0.2">
      <c r="X284" s="44"/>
    </row>
  </sheetData>
  <mergeCells count="22">
    <mergeCell ref="T9:T10"/>
    <mergeCell ref="U9:U10"/>
    <mergeCell ref="V9:V10"/>
    <mergeCell ref="W9:W10"/>
    <mergeCell ref="N9:N10"/>
    <mergeCell ref="O9:O10"/>
    <mergeCell ref="P9:P10"/>
    <mergeCell ref="Q9:Q10"/>
    <mergeCell ref="R9:R10"/>
    <mergeCell ref="S9:S10"/>
    <mergeCell ref="M9:M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honeticPr fontId="2"/>
  <printOptions horizontalCentered="1"/>
  <pageMargins left="0" right="0" top="0.39370078740157483" bottom="0.39370078740157483" header="0.31496062992125984" footer="0.31496062992125984"/>
  <pageSetup paperSize="9" orientation="portrait" r:id="rId1"/>
  <rowBreaks count="4" manualBreakCount="4">
    <brk id="64" max="23" man="1"/>
    <brk id="118" max="23" man="1"/>
    <brk id="173" max="23" man="1"/>
    <brk id="228" max="23" man="1"/>
  </rowBreaks>
  <colBreaks count="1" manualBreakCount="1">
    <brk id="11" max="281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AE0A4-0BEB-4443-B54E-B20E3D5E5DF0}">
  <dimension ref="A1:J65"/>
  <sheetViews>
    <sheetView view="pageBreakPreview" zoomScale="93" zoomScaleNormal="100" zoomScaleSheetLayoutView="93" workbookViewId="0">
      <selection activeCell="J29" sqref="J29"/>
    </sheetView>
  </sheetViews>
  <sheetFormatPr defaultColWidth="10.6640625" defaultRowHeight="13.2" x14ac:dyDescent="0.2"/>
  <cols>
    <col min="1" max="1" width="11.6640625" style="46" customWidth="1"/>
    <col min="2" max="4" width="10.88671875" style="46" customWidth="1"/>
    <col min="5" max="5" width="12" style="46" customWidth="1"/>
    <col min="6" max="8" width="10.88671875" style="46" customWidth="1"/>
    <col min="9" max="16384" width="10.6640625" style="46"/>
  </cols>
  <sheetData>
    <row r="1" spans="1:10" ht="15" customHeight="1" x14ac:dyDescent="0.2">
      <c r="A1" s="104" t="s">
        <v>398</v>
      </c>
      <c r="B1" s="103"/>
      <c r="C1" s="103"/>
    </row>
    <row r="2" spans="1:10" s="103" customFormat="1" ht="12.9" customHeight="1" thickBot="1" x14ac:dyDescent="0.25">
      <c r="H2" s="49" t="s">
        <v>555</v>
      </c>
    </row>
    <row r="3" spans="1:10" s="91" customFormat="1" ht="13.5" customHeight="1" thickTop="1" x14ac:dyDescent="0.15">
      <c r="A3" s="99" t="s">
        <v>389</v>
      </c>
      <c r="B3" s="362" t="s">
        <v>397</v>
      </c>
      <c r="C3" s="102" t="s">
        <v>396</v>
      </c>
      <c r="D3" s="98" t="s">
        <v>395</v>
      </c>
      <c r="E3" s="97"/>
      <c r="F3" s="97"/>
      <c r="G3" s="97"/>
      <c r="H3" s="96"/>
    </row>
    <row r="4" spans="1:10" s="91" customFormat="1" ht="13.5" customHeight="1" x14ac:dyDescent="0.2">
      <c r="A4" s="95" t="s">
        <v>387</v>
      </c>
      <c r="B4" s="363"/>
      <c r="C4" s="101" t="s">
        <v>394</v>
      </c>
      <c r="D4" s="93" t="s">
        <v>380</v>
      </c>
      <c r="E4" s="93" t="s">
        <v>393</v>
      </c>
      <c r="F4" s="93" t="s">
        <v>392</v>
      </c>
      <c r="G4" s="93" t="s">
        <v>391</v>
      </c>
      <c r="H4" s="92" t="s">
        <v>390</v>
      </c>
      <c r="J4" s="100"/>
    </row>
    <row r="5" spans="1:10" s="89" customFormat="1" ht="13.5" customHeight="1" x14ac:dyDescent="0.15">
      <c r="A5" s="90" t="s">
        <v>380</v>
      </c>
      <c r="B5" s="328">
        <f>SUM(B7:B21)</f>
        <v>689106</v>
      </c>
      <c r="C5" s="329">
        <f>B5/D5</f>
        <v>1.9145928434692976</v>
      </c>
      <c r="D5" s="328">
        <f>SUM(D7:D21)</f>
        <v>359923</v>
      </c>
      <c r="E5" s="328">
        <f>SUM(E7:E21)</f>
        <v>181645</v>
      </c>
      <c r="F5" s="328">
        <f>SUM(F7:F21)</f>
        <v>85599</v>
      </c>
      <c r="G5" s="328">
        <f>SUM(G7:G21)</f>
        <v>48268</v>
      </c>
      <c r="H5" s="330">
        <f>SUM(H7:H21)</f>
        <v>33297</v>
      </c>
    </row>
    <row r="6" spans="1:10" s="85" customFormat="1" ht="13.5" customHeight="1" x14ac:dyDescent="0.15">
      <c r="A6" s="87"/>
      <c r="B6" s="331"/>
      <c r="C6" s="332"/>
      <c r="D6" s="331"/>
      <c r="E6" s="331"/>
      <c r="F6" s="331"/>
      <c r="G6" s="331"/>
      <c r="H6" s="333"/>
    </row>
    <row r="7" spans="1:10" s="85" customFormat="1" ht="13.5" customHeight="1" x14ac:dyDescent="0.15">
      <c r="A7" s="88" t="s">
        <v>379</v>
      </c>
      <c r="B7" s="334">
        <v>3</v>
      </c>
      <c r="C7" s="278">
        <v>1</v>
      </c>
      <c r="D7" s="335">
        <v>3</v>
      </c>
      <c r="E7" s="336">
        <v>3</v>
      </c>
      <c r="F7" s="337">
        <v>0</v>
      </c>
      <c r="G7" s="337">
        <v>0</v>
      </c>
      <c r="H7" s="337">
        <v>0</v>
      </c>
    </row>
    <row r="8" spans="1:10" s="85" customFormat="1" ht="13.5" customHeight="1" x14ac:dyDescent="0.15">
      <c r="A8" s="87" t="s">
        <v>15</v>
      </c>
      <c r="B8" s="334">
        <v>678</v>
      </c>
      <c r="C8" s="278">
        <v>1.04</v>
      </c>
      <c r="D8" s="335">
        <v>650</v>
      </c>
      <c r="E8" s="336">
        <v>629</v>
      </c>
      <c r="F8" s="336">
        <v>14</v>
      </c>
      <c r="G8" s="336">
        <v>7</v>
      </c>
      <c r="H8" s="337">
        <v>0</v>
      </c>
    </row>
    <row r="9" spans="1:10" s="85" customFormat="1" ht="13.5" customHeight="1" x14ac:dyDescent="0.15">
      <c r="A9" s="87" t="s">
        <v>12</v>
      </c>
      <c r="B9" s="334">
        <v>15999</v>
      </c>
      <c r="C9" s="278">
        <v>1.1000000000000001</v>
      </c>
      <c r="D9" s="335">
        <v>14526</v>
      </c>
      <c r="E9" s="336">
        <v>13572</v>
      </c>
      <c r="F9" s="336">
        <v>562</v>
      </c>
      <c r="G9" s="336">
        <v>283</v>
      </c>
      <c r="H9" s="336">
        <v>94</v>
      </c>
    </row>
    <row r="10" spans="1:10" s="85" customFormat="1" ht="13.5" customHeight="1" x14ac:dyDescent="0.15">
      <c r="A10" s="87" t="s">
        <v>9</v>
      </c>
      <c r="B10" s="334">
        <v>34921</v>
      </c>
      <c r="C10" s="278">
        <v>1.3</v>
      </c>
      <c r="D10" s="335">
        <v>26875</v>
      </c>
      <c r="E10" s="336">
        <v>21913</v>
      </c>
      <c r="F10" s="336">
        <v>2864</v>
      </c>
      <c r="G10" s="336">
        <v>1353</v>
      </c>
      <c r="H10" s="336">
        <v>554</v>
      </c>
    </row>
    <row r="11" spans="1:10" s="85" customFormat="1" ht="13.5" customHeight="1" x14ac:dyDescent="0.15">
      <c r="A11" s="87" t="s">
        <v>6</v>
      </c>
      <c r="B11" s="334">
        <v>42633</v>
      </c>
      <c r="C11" s="278">
        <v>1.78</v>
      </c>
      <c r="D11" s="335">
        <v>23967</v>
      </c>
      <c r="E11" s="336">
        <v>14492</v>
      </c>
      <c r="F11" s="336">
        <v>3816</v>
      </c>
      <c r="G11" s="336">
        <v>2945</v>
      </c>
      <c r="H11" s="338">
        <v>2046</v>
      </c>
    </row>
    <row r="12" spans="1:10" s="85" customFormat="1" ht="13.5" customHeight="1" x14ac:dyDescent="0.15">
      <c r="A12" s="87" t="s">
        <v>378</v>
      </c>
      <c r="B12" s="334">
        <v>53535</v>
      </c>
      <c r="C12" s="278">
        <v>2.2400000000000002</v>
      </c>
      <c r="D12" s="335">
        <v>23892</v>
      </c>
      <c r="E12" s="336">
        <v>11050</v>
      </c>
      <c r="F12" s="336">
        <v>3602</v>
      </c>
      <c r="G12" s="336">
        <v>3686</v>
      </c>
      <c r="H12" s="338">
        <v>3988</v>
      </c>
    </row>
    <row r="13" spans="1:10" s="85" customFormat="1" ht="13.5" customHeight="1" x14ac:dyDescent="0.15">
      <c r="A13" s="87" t="s">
        <v>377</v>
      </c>
      <c r="B13" s="334">
        <v>65901</v>
      </c>
      <c r="C13" s="278">
        <v>2.4700000000000002</v>
      </c>
      <c r="D13" s="335">
        <v>26630</v>
      </c>
      <c r="E13" s="336">
        <v>10263</v>
      </c>
      <c r="F13" s="336">
        <v>3992</v>
      </c>
      <c r="G13" s="336">
        <v>4586</v>
      </c>
      <c r="H13" s="338">
        <v>5545</v>
      </c>
    </row>
    <row r="14" spans="1:10" s="85" customFormat="1" ht="13.5" customHeight="1" x14ac:dyDescent="0.15">
      <c r="A14" s="87" t="s">
        <v>376</v>
      </c>
      <c r="B14" s="334">
        <v>79779</v>
      </c>
      <c r="C14" s="278">
        <v>2.41</v>
      </c>
      <c r="D14" s="335">
        <v>33093</v>
      </c>
      <c r="E14" s="336">
        <v>12659</v>
      </c>
      <c r="F14" s="336">
        <v>5923</v>
      </c>
      <c r="G14" s="336">
        <v>5605</v>
      </c>
      <c r="H14" s="338">
        <v>6576</v>
      </c>
    </row>
    <row r="15" spans="1:10" s="85" customFormat="1" ht="13.5" customHeight="1" x14ac:dyDescent="0.15">
      <c r="A15" s="87" t="s">
        <v>375</v>
      </c>
      <c r="B15" s="334">
        <v>80046</v>
      </c>
      <c r="C15" s="278">
        <v>2.27</v>
      </c>
      <c r="D15" s="335">
        <v>35317</v>
      </c>
      <c r="E15" s="336">
        <v>14131</v>
      </c>
      <c r="F15" s="336">
        <v>7397</v>
      </c>
      <c r="G15" s="336">
        <v>6208</v>
      </c>
      <c r="H15" s="338">
        <v>5759</v>
      </c>
    </row>
    <row r="16" spans="1:10" s="85" customFormat="1" ht="13.5" customHeight="1" x14ac:dyDescent="0.15">
      <c r="A16" s="87" t="s">
        <v>374</v>
      </c>
      <c r="B16" s="334">
        <v>61065</v>
      </c>
      <c r="C16" s="278">
        <v>2.1</v>
      </c>
      <c r="D16" s="335">
        <v>29060</v>
      </c>
      <c r="E16" s="336">
        <v>12106</v>
      </c>
      <c r="F16" s="336">
        <v>7306</v>
      </c>
      <c r="G16" s="336">
        <v>5305</v>
      </c>
      <c r="H16" s="338">
        <v>3445</v>
      </c>
    </row>
    <row r="17" spans="1:8" s="85" customFormat="1" ht="13.5" customHeight="1" x14ac:dyDescent="0.15">
      <c r="A17" s="87" t="s">
        <v>373</v>
      </c>
      <c r="B17" s="334">
        <v>46550</v>
      </c>
      <c r="C17" s="278">
        <v>1.97</v>
      </c>
      <c r="D17" s="335">
        <v>23689</v>
      </c>
      <c r="E17" s="336">
        <v>10028</v>
      </c>
      <c r="F17" s="336">
        <v>7194</v>
      </c>
      <c r="G17" s="336">
        <v>4215</v>
      </c>
      <c r="H17" s="338">
        <v>1847</v>
      </c>
    </row>
    <row r="18" spans="1:8" s="85" customFormat="1" ht="13.5" customHeight="1" x14ac:dyDescent="0.15">
      <c r="A18" s="87" t="s">
        <v>372</v>
      </c>
      <c r="B18" s="334">
        <v>41929</v>
      </c>
      <c r="C18" s="278">
        <v>1.85</v>
      </c>
      <c r="D18" s="335">
        <v>22670</v>
      </c>
      <c r="E18" s="336">
        <v>10116</v>
      </c>
      <c r="F18" s="336">
        <v>7620</v>
      </c>
      <c r="G18" s="336">
        <v>3515</v>
      </c>
      <c r="H18" s="336">
        <v>1159</v>
      </c>
    </row>
    <row r="19" spans="1:8" s="85" customFormat="1" ht="13.5" customHeight="1" x14ac:dyDescent="0.15">
      <c r="A19" s="87" t="s">
        <v>371</v>
      </c>
      <c r="B19" s="334">
        <v>52362</v>
      </c>
      <c r="C19" s="278">
        <v>1.75</v>
      </c>
      <c r="D19" s="335">
        <v>29869</v>
      </c>
      <c r="E19" s="336">
        <v>13884</v>
      </c>
      <c r="F19" s="336">
        <v>10942</v>
      </c>
      <c r="G19" s="336">
        <v>3911</v>
      </c>
      <c r="H19" s="336">
        <v>896</v>
      </c>
    </row>
    <row r="20" spans="1:8" s="85" customFormat="1" ht="13.5" customHeight="1" x14ac:dyDescent="0.15">
      <c r="A20" s="87" t="s">
        <v>370</v>
      </c>
      <c r="B20" s="334">
        <v>113639</v>
      </c>
      <c r="C20" s="278">
        <v>1.63</v>
      </c>
      <c r="D20" s="335">
        <v>69616</v>
      </c>
      <c r="E20" s="336">
        <v>36733</v>
      </c>
      <c r="F20" s="336">
        <v>24367</v>
      </c>
      <c r="G20" s="336">
        <v>6649</v>
      </c>
      <c r="H20" s="336">
        <v>1388</v>
      </c>
    </row>
    <row r="21" spans="1:8" s="85" customFormat="1" ht="13.5" customHeight="1" x14ac:dyDescent="0.15">
      <c r="A21" s="86" t="s">
        <v>369</v>
      </c>
      <c r="B21" s="339">
        <v>66</v>
      </c>
      <c r="C21" s="340">
        <v>1</v>
      </c>
      <c r="D21" s="341">
        <v>66</v>
      </c>
      <c r="E21" s="339">
        <v>66</v>
      </c>
      <c r="F21" s="342">
        <v>0</v>
      </c>
      <c r="G21" s="342">
        <v>0</v>
      </c>
      <c r="H21" s="342">
        <v>0</v>
      </c>
    </row>
    <row r="22" spans="1:8" s="85" customFormat="1" ht="13.5" customHeight="1" thickBot="1" x14ac:dyDescent="0.2"/>
    <row r="23" spans="1:8" s="91" customFormat="1" ht="13.5" customHeight="1" thickTop="1" x14ac:dyDescent="0.2">
      <c r="A23" s="99" t="s">
        <v>389</v>
      </c>
      <c r="B23" s="98" t="s">
        <v>388</v>
      </c>
      <c r="C23" s="97"/>
      <c r="D23" s="97"/>
      <c r="E23" s="97"/>
      <c r="F23" s="97"/>
      <c r="G23" s="96"/>
    </row>
    <row r="24" spans="1:8" s="91" customFormat="1" ht="13.5" customHeight="1" x14ac:dyDescent="0.2">
      <c r="A24" s="95" t="s">
        <v>387</v>
      </c>
      <c r="B24" s="93" t="s">
        <v>386</v>
      </c>
      <c r="C24" s="93" t="s">
        <v>385</v>
      </c>
      <c r="D24" s="94" t="s">
        <v>384</v>
      </c>
      <c r="E24" s="93" t="s">
        <v>383</v>
      </c>
      <c r="F24" s="93" t="s">
        <v>382</v>
      </c>
      <c r="G24" s="92" t="s">
        <v>381</v>
      </c>
    </row>
    <row r="25" spans="1:8" s="89" customFormat="1" ht="13.5" customHeight="1" x14ac:dyDescent="0.15">
      <c r="A25" s="90" t="s">
        <v>380</v>
      </c>
      <c r="B25" s="343">
        <f t="shared" ref="B25:G25" si="0">SUM(B27:B41)</f>
        <v>9035</v>
      </c>
      <c r="C25" s="343">
        <f t="shared" si="0"/>
        <v>1631</v>
      </c>
      <c r="D25" s="343">
        <f t="shared" si="0"/>
        <v>336</v>
      </c>
      <c r="E25" s="343">
        <f t="shared" si="0"/>
        <v>74</v>
      </c>
      <c r="F25" s="343">
        <f t="shared" si="0"/>
        <v>24</v>
      </c>
      <c r="G25" s="328">
        <f t="shared" si="0"/>
        <v>14</v>
      </c>
    </row>
    <row r="26" spans="1:8" s="85" customFormat="1" ht="13.5" customHeight="1" x14ac:dyDescent="0.15">
      <c r="A26" s="87"/>
      <c r="B26" s="331"/>
      <c r="C26" s="331"/>
      <c r="D26" s="331"/>
      <c r="E26" s="331"/>
      <c r="F26" s="331"/>
      <c r="G26" s="331"/>
    </row>
    <row r="27" spans="1:8" s="85" customFormat="1" ht="13.5" customHeight="1" x14ac:dyDescent="0.15">
      <c r="A27" s="88" t="s">
        <v>379</v>
      </c>
      <c r="B27" s="337">
        <v>0</v>
      </c>
      <c r="C27" s="337">
        <v>0</v>
      </c>
      <c r="D27" s="337">
        <v>0</v>
      </c>
      <c r="E27" s="337">
        <v>0</v>
      </c>
      <c r="F27" s="337">
        <v>0</v>
      </c>
      <c r="G27" s="337">
        <v>0</v>
      </c>
    </row>
    <row r="28" spans="1:8" s="85" customFormat="1" ht="13.5" customHeight="1" x14ac:dyDescent="0.15">
      <c r="A28" s="87" t="s">
        <v>15</v>
      </c>
      <c r="B28" s="337">
        <v>0</v>
      </c>
      <c r="C28" s="337">
        <v>0</v>
      </c>
      <c r="D28" s="337">
        <v>0</v>
      </c>
      <c r="E28" s="337">
        <v>0</v>
      </c>
      <c r="F28" s="337">
        <v>0</v>
      </c>
      <c r="G28" s="337">
        <v>0</v>
      </c>
    </row>
    <row r="29" spans="1:8" s="85" customFormat="1" ht="13.5" customHeight="1" x14ac:dyDescent="0.15">
      <c r="A29" s="87" t="s">
        <v>12</v>
      </c>
      <c r="B29" s="336">
        <v>13</v>
      </c>
      <c r="C29" s="336">
        <v>1</v>
      </c>
      <c r="D29" s="336">
        <v>1</v>
      </c>
      <c r="E29" s="336">
        <v>0</v>
      </c>
      <c r="F29" s="337">
        <v>0</v>
      </c>
      <c r="G29" s="337">
        <v>0</v>
      </c>
    </row>
    <row r="30" spans="1:8" s="85" customFormat="1" ht="13.5" customHeight="1" x14ac:dyDescent="0.15">
      <c r="A30" s="87" t="s">
        <v>9</v>
      </c>
      <c r="B30" s="336">
        <v>152</v>
      </c>
      <c r="C30" s="336">
        <v>32</v>
      </c>
      <c r="D30" s="336">
        <v>5</v>
      </c>
      <c r="E30" s="336">
        <v>0</v>
      </c>
      <c r="F30" s="337">
        <v>2</v>
      </c>
      <c r="G30" s="337">
        <v>0</v>
      </c>
    </row>
    <row r="31" spans="1:8" s="85" customFormat="1" ht="13.5" customHeight="1" x14ac:dyDescent="0.15">
      <c r="A31" s="87" t="s">
        <v>6</v>
      </c>
      <c r="B31" s="336">
        <v>542</v>
      </c>
      <c r="C31" s="336">
        <v>105</v>
      </c>
      <c r="D31" s="336">
        <v>19</v>
      </c>
      <c r="E31" s="336">
        <v>1</v>
      </c>
      <c r="F31" s="336">
        <v>1</v>
      </c>
      <c r="G31" s="337">
        <v>0</v>
      </c>
    </row>
    <row r="32" spans="1:8" s="85" customFormat="1" ht="13.5" customHeight="1" x14ac:dyDescent="0.15">
      <c r="A32" s="87" t="s">
        <v>378</v>
      </c>
      <c r="B32" s="336">
        <v>1230</v>
      </c>
      <c r="C32" s="336">
        <v>266</v>
      </c>
      <c r="D32" s="336">
        <v>49</v>
      </c>
      <c r="E32" s="336">
        <v>13</v>
      </c>
      <c r="F32" s="336">
        <v>4</v>
      </c>
      <c r="G32" s="336">
        <v>4</v>
      </c>
    </row>
    <row r="33" spans="1:8" s="85" customFormat="1" ht="13.5" customHeight="1" x14ac:dyDescent="0.15">
      <c r="A33" s="87" t="s">
        <v>377</v>
      </c>
      <c r="B33" s="336">
        <v>1839</v>
      </c>
      <c r="C33" s="336">
        <v>336</v>
      </c>
      <c r="D33" s="336">
        <v>55</v>
      </c>
      <c r="E33" s="336">
        <v>9</v>
      </c>
      <c r="F33" s="336">
        <v>4</v>
      </c>
      <c r="G33" s="336">
        <v>1</v>
      </c>
    </row>
    <row r="34" spans="1:8" s="85" customFormat="1" ht="13.5" customHeight="1" x14ac:dyDescent="0.15">
      <c r="A34" s="87" t="s">
        <v>376</v>
      </c>
      <c r="B34" s="336">
        <v>1939</v>
      </c>
      <c r="C34" s="336">
        <v>310</v>
      </c>
      <c r="D34" s="336">
        <v>63</v>
      </c>
      <c r="E34" s="336">
        <v>10</v>
      </c>
      <c r="F34" s="336">
        <v>4</v>
      </c>
      <c r="G34" s="337">
        <v>4</v>
      </c>
    </row>
    <row r="35" spans="1:8" s="85" customFormat="1" ht="13.5" customHeight="1" x14ac:dyDescent="0.15">
      <c r="A35" s="87" t="s">
        <v>375</v>
      </c>
      <c r="B35" s="336">
        <v>1543</v>
      </c>
      <c r="C35" s="336">
        <v>227</v>
      </c>
      <c r="D35" s="336">
        <v>38</v>
      </c>
      <c r="E35" s="336">
        <v>11</v>
      </c>
      <c r="F35" s="336">
        <v>2</v>
      </c>
      <c r="G35" s="337">
        <v>1</v>
      </c>
    </row>
    <row r="36" spans="1:8" s="85" customFormat="1" ht="13.5" customHeight="1" x14ac:dyDescent="0.15">
      <c r="A36" s="87" t="s">
        <v>374</v>
      </c>
      <c r="B36" s="336">
        <v>772</v>
      </c>
      <c r="C36" s="336">
        <v>97</v>
      </c>
      <c r="D36" s="336">
        <v>24</v>
      </c>
      <c r="E36" s="336">
        <v>4</v>
      </c>
      <c r="F36" s="336">
        <v>0</v>
      </c>
      <c r="G36" s="336">
        <v>1</v>
      </c>
    </row>
    <row r="37" spans="1:8" s="85" customFormat="1" ht="13.5" customHeight="1" x14ac:dyDescent="0.15">
      <c r="A37" s="87" t="s">
        <v>373</v>
      </c>
      <c r="B37" s="336">
        <v>343</v>
      </c>
      <c r="C37" s="336">
        <v>52</v>
      </c>
      <c r="D37" s="336">
        <v>8</v>
      </c>
      <c r="E37" s="336">
        <v>1</v>
      </c>
      <c r="F37" s="336">
        <v>0</v>
      </c>
      <c r="G37" s="336">
        <v>1</v>
      </c>
    </row>
    <row r="38" spans="1:8" s="85" customFormat="1" ht="13.5" customHeight="1" x14ac:dyDescent="0.15">
      <c r="A38" s="87" t="s">
        <v>372</v>
      </c>
      <c r="B38" s="336">
        <v>198</v>
      </c>
      <c r="C38" s="336">
        <v>40</v>
      </c>
      <c r="D38" s="336">
        <v>15</v>
      </c>
      <c r="E38" s="336">
        <v>6</v>
      </c>
      <c r="F38" s="336">
        <v>1</v>
      </c>
      <c r="G38" s="336">
        <v>0</v>
      </c>
    </row>
    <row r="39" spans="1:8" s="85" customFormat="1" ht="13.5" customHeight="1" x14ac:dyDescent="0.15">
      <c r="A39" s="87" t="s">
        <v>371</v>
      </c>
      <c r="B39" s="336">
        <v>165</v>
      </c>
      <c r="C39" s="336">
        <v>50</v>
      </c>
      <c r="D39" s="336">
        <v>17</v>
      </c>
      <c r="E39" s="336">
        <v>3</v>
      </c>
      <c r="F39" s="336">
        <v>1</v>
      </c>
      <c r="G39" s="336">
        <v>0</v>
      </c>
    </row>
    <row r="40" spans="1:8" s="85" customFormat="1" ht="13.5" customHeight="1" x14ac:dyDescent="0.15">
      <c r="A40" s="87" t="s">
        <v>370</v>
      </c>
      <c r="B40" s="336">
        <v>299</v>
      </c>
      <c r="C40" s="336">
        <v>115</v>
      </c>
      <c r="D40" s="336">
        <v>42</v>
      </c>
      <c r="E40" s="336">
        <v>16</v>
      </c>
      <c r="F40" s="336">
        <v>5</v>
      </c>
      <c r="G40" s="337">
        <v>2</v>
      </c>
    </row>
    <row r="41" spans="1:8" s="85" customFormat="1" ht="13.5" customHeight="1" x14ac:dyDescent="0.15">
      <c r="A41" s="86" t="s">
        <v>369</v>
      </c>
      <c r="B41" s="342">
        <v>0</v>
      </c>
      <c r="C41" s="342">
        <v>0</v>
      </c>
      <c r="D41" s="342">
        <v>0</v>
      </c>
      <c r="E41" s="342">
        <v>0</v>
      </c>
      <c r="F41" s="342">
        <v>0</v>
      </c>
      <c r="G41" s="342">
        <v>0</v>
      </c>
    </row>
    <row r="42" spans="1:8" s="48" customFormat="1" ht="12" customHeight="1" x14ac:dyDescent="0.15">
      <c r="A42" s="50" t="s">
        <v>368</v>
      </c>
      <c r="B42" s="84"/>
      <c r="C42" s="84"/>
      <c r="D42" s="84"/>
      <c r="E42" s="84"/>
      <c r="F42" s="84"/>
      <c r="G42" s="49"/>
      <c r="H42" s="3" t="s">
        <v>1</v>
      </c>
    </row>
    <row r="43" spans="1:8" s="48" customFormat="1" ht="12" customHeight="1" x14ac:dyDescent="0.15">
      <c r="H43" s="3"/>
    </row>
    <row r="44" spans="1:8" s="48" customFormat="1" ht="12" customHeight="1" x14ac:dyDescent="0.15">
      <c r="H44" s="3"/>
    </row>
    <row r="45" spans="1:8" s="48" customFormat="1" ht="13.5" customHeight="1" x14ac:dyDescent="0.15"/>
    <row r="46" spans="1:8" s="48" customFormat="1" ht="13.5" customHeight="1" x14ac:dyDescent="0.15"/>
    <row r="47" spans="1:8" s="48" customFormat="1" ht="13.5" customHeight="1" x14ac:dyDescent="0.15"/>
    <row r="48" spans="1:8" s="48" customFormat="1" ht="13.5" customHeight="1" x14ac:dyDescent="0.15"/>
    <row r="49" s="48" customFormat="1" ht="13.5" customHeight="1" x14ac:dyDescent="0.15"/>
    <row r="50" s="48" customFormat="1" ht="13.5" customHeight="1" x14ac:dyDescent="0.15"/>
    <row r="51" s="48" customFormat="1" ht="13.5" customHeight="1" x14ac:dyDescent="0.15"/>
    <row r="52" s="48" customFormat="1" ht="13.5" customHeight="1" x14ac:dyDescent="0.15"/>
    <row r="53" s="48" customFormat="1" ht="13.5" customHeight="1" x14ac:dyDescent="0.15"/>
    <row r="54" s="48" customFormat="1" ht="13.5" customHeight="1" x14ac:dyDescent="0.15"/>
    <row r="55" s="48" customFormat="1" ht="13.5" customHeight="1" x14ac:dyDescent="0.15"/>
    <row r="56" s="48" customFormat="1" ht="13.5" customHeight="1" x14ac:dyDescent="0.15"/>
    <row r="57" s="48" customFormat="1" ht="13.5" customHeight="1" x14ac:dyDescent="0.15"/>
    <row r="58" s="48" customFormat="1" ht="13.5" customHeight="1" x14ac:dyDescent="0.15"/>
    <row r="59" s="48" customFormat="1" ht="13.5" customHeight="1" x14ac:dyDescent="0.15"/>
    <row r="60" s="48" customFormat="1" ht="13.5" customHeight="1" x14ac:dyDescent="0.15"/>
    <row r="61" s="48" customFormat="1" ht="13.5" customHeight="1" x14ac:dyDescent="0.15"/>
    <row r="62" s="48" customFormat="1" ht="13.5" customHeight="1" x14ac:dyDescent="0.15"/>
    <row r="63" s="48" customFormat="1" ht="13.5" customHeight="1" x14ac:dyDescent="0.15"/>
    <row r="64" s="48" customFormat="1" ht="13.5" customHeight="1" x14ac:dyDescent="0.15"/>
    <row r="65" s="48" customFormat="1" ht="13.5" customHeight="1" x14ac:dyDescent="0.15"/>
  </sheetData>
  <mergeCells count="1">
    <mergeCell ref="B3:B4"/>
  </mergeCells>
  <phoneticPr fontId="2"/>
  <printOptions horizontalCentered="1"/>
  <pageMargins left="0" right="0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48D2B-0CAB-45BA-A4F3-A20D03785B0C}">
  <dimension ref="A1:M16"/>
  <sheetViews>
    <sheetView view="pageBreakPreview" zoomScale="130" zoomScaleNormal="100" zoomScaleSheetLayoutView="130" workbookViewId="0">
      <selection activeCell="D14" sqref="D14"/>
    </sheetView>
  </sheetViews>
  <sheetFormatPr defaultColWidth="9" defaultRowHeight="13.2" x14ac:dyDescent="0.2"/>
  <cols>
    <col min="1" max="1" width="7.109375" style="161" customWidth="1"/>
    <col min="2" max="2" width="9.109375" style="161" customWidth="1"/>
    <col min="3" max="5" width="9.6640625" style="161" customWidth="1"/>
    <col min="6" max="6" width="7.33203125" style="161" customWidth="1"/>
    <col min="7" max="7" width="8.21875" style="161" customWidth="1"/>
    <col min="8" max="8" width="9" style="161" customWidth="1"/>
    <col min="9" max="9" width="8.109375" style="161" customWidth="1"/>
    <col min="10" max="10" width="9.44140625" style="161" customWidth="1"/>
    <col min="11" max="12" width="9" style="161"/>
    <col min="13" max="13" width="20.77734375" style="161" customWidth="1"/>
    <col min="14" max="16384" width="9" style="161"/>
  </cols>
  <sheetData>
    <row r="1" spans="1:13" ht="15" customHeight="1" x14ac:dyDescent="0.2">
      <c r="A1" s="156" t="s">
        <v>474</v>
      </c>
      <c r="B1" s="185"/>
      <c r="H1" s="129"/>
    </row>
    <row r="2" spans="1:13" ht="12.9" customHeight="1" thickBot="1" x14ac:dyDescent="0.25">
      <c r="A2" s="156"/>
      <c r="B2" s="156"/>
      <c r="C2" s="117"/>
      <c r="D2" s="117"/>
      <c r="E2" s="117"/>
      <c r="F2" s="117"/>
      <c r="G2" s="117"/>
      <c r="H2" s="124"/>
      <c r="J2" s="124" t="s">
        <v>473</v>
      </c>
    </row>
    <row r="3" spans="1:13" s="165" customFormat="1" ht="16.5" customHeight="1" thickTop="1" x14ac:dyDescent="0.15">
      <c r="A3" s="155" t="s">
        <v>454</v>
      </c>
      <c r="B3" s="348" t="s">
        <v>447</v>
      </c>
      <c r="C3" s="184" t="s">
        <v>472</v>
      </c>
      <c r="D3" s="184"/>
      <c r="E3" s="183"/>
      <c r="F3" s="154" t="s">
        <v>471</v>
      </c>
      <c r="G3" s="153"/>
      <c r="H3" s="153"/>
      <c r="I3" s="182"/>
      <c r="J3" s="353" t="s">
        <v>470</v>
      </c>
      <c r="K3" s="150"/>
    </row>
    <row r="4" spans="1:13" s="165" customFormat="1" ht="12" x14ac:dyDescent="0.15">
      <c r="A4" s="181"/>
      <c r="B4" s="349"/>
      <c r="C4" s="355" t="s">
        <v>26</v>
      </c>
      <c r="D4" s="355" t="s">
        <v>28</v>
      </c>
      <c r="E4" s="355" t="s">
        <v>27</v>
      </c>
      <c r="F4" s="355" t="s">
        <v>469</v>
      </c>
      <c r="G4" s="180"/>
      <c r="H4" s="179" t="s">
        <v>468</v>
      </c>
      <c r="I4" s="178" t="s">
        <v>443</v>
      </c>
      <c r="J4" s="354"/>
      <c r="K4" s="177"/>
    </row>
    <row r="5" spans="1:13" s="165" customFormat="1" ht="12" x14ac:dyDescent="0.15">
      <c r="A5" s="176" t="s">
        <v>467</v>
      </c>
      <c r="B5" s="352"/>
      <c r="C5" s="352"/>
      <c r="D5" s="352"/>
      <c r="E5" s="352"/>
      <c r="F5" s="352"/>
      <c r="G5" s="138" t="s">
        <v>26</v>
      </c>
      <c r="H5" s="175" t="s">
        <v>466</v>
      </c>
      <c r="I5" s="174" t="s">
        <v>465</v>
      </c>
      <c r="J5" s="354"/>
      <c r="K5" s="173"/>
    </row>
    <row r="6" spans="1:13" s="165" customFormat="1" ht="18" customHeight="1" x14ac:dyDescent="0.15">
      <c r="A6" s="172" t="s">
        <v>464</v>
      </c>
      <c r="B6" s="170">
        <v>352835</v>
      </c>
      <c r="C6" s="170">
        <v>691298</v>
      </c>
      <c r="D6" s="170">
        <v>346517</v>
      </c>
      <c r="E6" s="170">
        <v>344781</v>
      </c>
      <c r="F6" s="170">
        <v>6096</v>
      </c>
      <c r="G6" s="170">
        <v>2786</v>
      </c>
      <c r="H6" s="169" t="s">
        <v>463</v>
      </c>
      <c r="I6" s="168">
        <v>5344</v>
      </c>
      <c r="J6" s="295">
        <v>12982</v>
      </c>
    </row>
    <row r="7" spans="1:13" s="165" customFormat="1" ht="18" customHeight="1" x14ac:dyDescent="0.15">
      <c r="A7" s="171">
        <v>3</v>
      </c>
      <c r="B7" s="170">
        <v>357044</v>
      </c>
      <c r="C7" s="170">
        <v>691002</v>
      </c>
      <c r="D7" s="170">
        <v>346130</v>
      </c>
      <c r="E7" s="170">
        <v>344872</v>
      </c>
      <c r="F7" s="170">
        <v>4209</v>
      </c>
      <c r="G7" s="170" t="s">
        <v>462</v>
      </c>
      <c r="H7" s="169" t="s">
        <v>461</v>
      </c>
      <c r="I7" s="168">
        <v>2306</v>
      </c>
      <c r="J7" s="167">
        <v>12977</v>
      </c>
    </row>
    <row r="8" spans="1:13" s="165" customFormat="1" ht="18" customHeight="1" x14ac:dyDescent="0.15">
      <c r="A8" s="166">
        <v>4</v>
      </c>
      <c r="B8" s="292">
        <v>359923</v>
      </c>
      <c r="C8" s="292">
        <v>689106</v>
      </c>
      <c r="D8" s="292">
        <v>344922</v>
      </c>
      <c r="E8" s="292">
        <v>344184</v>
      </c>
      <c r="F8" s="292">
        <v>2879</v>
      </c>
      <c r="G8" s="344" t="s">
        <v>460</v>
      </c>
      <c r="H8" s="344" t="s">
        <v>459</v>
      </c>
      <c r="I8" s="293">
        <v>1743</v>
      </c>
      <c r="J8" s="294">
        <v>12941</v>
      </c>
    </row>
    <row r="9" spans="1:13" ht="12" customHeight="1" x14ac:dyDescent="0.2">
      <c r="A9" s="127" t="s">
        <v>458</v>
      </c>
      <c r="B9" s="164"/>
      <c r="C9" s="164"/>
      <c r="D9" s="164"/>
      <c r="E9" s="164"/>
      <c r="F9" s="164"/>
      <c r="G9" s="164"/>
      <c r="H9" s="164"/>
      <c r="J9" s="124" t="s">
        <v>457</v>
      </c>
    </row>
    <row r="10" spans="1:13" ht="12" customHeight="1" x14ac:dyDescent="0.2">
      <c r="C10" s="126"/>
      <c r="D10" s="125"/>
      <c r="E10" s="125"/>
      <c r="F10" s="125"/>
      <c r="G10" s="125"/>
      <c r="H10" s="125"/>
      <c r="I10" s="125"/>
      <c r="J10" s="124"/>
      <c r="M10" s="162"/>
    </row>
    <row r="11" spans="1:13" x14ac:dyDescent="0.2">
      <c r="C11" s="123"/>
      <c r="D11" s="117"/>
      <c r="E11" s="117"/>
      <c r="F11" s="117"/>
      <c r="G11" s="117"/>
      <c r="H11" s="117"/>
      <c r="I11" s="117"/>
      <c r="J11" s="121"/>
    </row>
    <row r="12" spans="1:13" x14ac:dyDescent="0.2">
      <c r="D12" s="162"/>
    </row>
    <row r="13" spans="1:13" x14ac:dyDescent="0.2">
      <c r="F13" s="163"/>
    </row>
    <row r="14" spans="1:13" x14ac:dyDescent="0.2">
      <c r="G14" s="162"/>
    </row>
    <row r="16" spans="1:13" x14ac:dyDescent="0.2">
      <c r="F16" s="162"/>
    </row>
  </sheetData>
  <mergeCells count="6">
    <mergeCell ref="B3:B5"/>
    <mergeCell ref="J3:J5"/>
    <mergeCell ref="C4:C5"/>
    <mergeCell ref="D4:D5"/>
    <mergeCell ref="E4:E5"/>
    <mergeCell ref="F4:F5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A4B9-886C-4C70-A112-C1D72428B376}">
  <dimension ref="A1:L116"/>
  <sheetViews>
    <sheetView view="pageBreakPreview" zoomScaleNormal="100" zoomScaleSheetLayoutView="100" workbookViewId="0">
      <selection activeCell="H33" sqref="H33"/>
    </sheetView>
  </sheetViews>
  <sheetFormatPr defaultColWidth="7.6640625" defaultRowHeight="13.2" x14ac:dyDescent="0.2"/>
  <cols>
    <col min="1" max="1" width="6.6640625" style="1" customWidth="1"/>
    <col min="2" max="4" width="8.109375" style="1" customWidth="1"/>
    <col min="5" max="5" width="6.6640625" style="1" customWidth="1"/>
    <col min="6" max="8" width="7.109375" style="1" customWidth="1"/>
    <col min="9" max="9" width="6.6640625" style="1" customWidth="1"/>
    <col min="10" max="12" width="7.109375" style="1" customWidth="1"/>
    <col min="13" max="16384" width="7.6640625" style="1"/>
  </cols>
  <sheetData>
    <row r="1" spans="1:12" s="21" customFormat="1" ht="15" customHeight="1" x14ac:dyDescent="0.2">
      <c r="A1" s="23" t="s">
        <v>30</v>
      </c>
      <c r="B1" s="22"/>
      <c r="G1" s="1"/>
      <c r="H1" s="1"/>
      <c r="I1" s="1"/>
      <c r="J1" s="1"/>
    </row>
    <row r="2" spans="1:12" s="18" customFormat="1" ht="12.9" customHeight="1" thickBot="1" x14ac:dyDescent="0.25">
      <c r="K2" s="20"/>
      <c r="L2" s="19" t="s">
        <v>32</v>
      </c>
    </row>
    <row r="3" spans="1:12" s="13" customFormat="1" ht="13.35" customHeight="1" thickTop="1" x14ac:dyDescent="0.2">
      <c r="A3" s="14" t="s">
        <v>29</v>
      </c>
      <c r="B3" s="14" t="s">
        <v>26</v>
      </c>
      <c r="C3" s="14" t="s">
        <v>28</v>
      </c>
      <c r="D3" s="17" t="s">
        <v>27</v>
      </c>
      <c r="E3" s="15" t="s">
        <v>29</v>
      </c>
      <c r="F3" s="14" t="s">
        <v>26</v>
      </c>
      <c r="G3" s="14" t="s">
        <v>28</v>
      </c>
      <c r="H3" s="16" t="s">
        <v>27</v>
      </c>
      <c r="I3" s="15" t="s">
        <v>29</v>
      </c>
      <c r="J3" s="14" t="s">
        <v>26</v>
      </c>
      <c r="K3" s="14" t="s">
        <v>28</v>
      </c>
      <c r="L3" s="14" t="s">
        <v>27</v>
      </c>
    </row>
    <row r="4" spans="1:12" s="2" customFormat="1" ht="13.35" customHeight="1" x14ac:dyDescent="0.15">
      <c r="A4" s="28" t="s">
        <v>26</v>
      </c>
      <c r="B4" s="36">
        <f>SUM(B6+B14+B22+B30+B38+B46+B54+F6+F14+F22+F30+F38+F46+F54+J6+J14+J22+J30+J38+J46+J54)</f>
        <v>689106</v>
      </c>
      <c r="C4" s="36">
        <f>SUM(C6+C14+C22+C30+C38+C46+C54+G6+G14+G22+G30+G38+G46+G54+K6+K14+K22+K30+K38+K46+K54)</f>
        <v>344922</v>
      </c>
      <c r="D4" s="37">
        <f>SUM(D6+D14+D22+D30+D38+D46+D54+H6+H14+H22+H30+H38+H46+H54+L6+L14+L22+L30+L38+L46+L54)</f>
        <v>344184</v>
      </c>
      <c r="E4" s="12"/>
      <c r="F4" s="9"/>
      <c r="G4" s="38"/>
      <c r="H4" s="39"/>
      <c r="I4" s="12"/>
      <c r="J4" s="9"/>
      <c r="K4" s="38"/>
      <c r="L4" s="38"/>
    </row>
    <row r="5" spans="1:12" s="2" customFormat="1" ht="12.9" customHeight="1" x14ac:dyDescent="0.15">
      <c r="A5" s="29" t="s">
        <v>25</v>
      </c>
      <c r="B5" s="9"/>
      <c r="C5" s="9"/>
      <c r="D5" s="40"/>
      <c r="E5" s="11"/>
      <c r="F5" s="9"/>
      <c r="G5" s="9"/>
      <c r="H5" s="40"/>
      <c r="I5" s="11"/>
      <c r="J5" s="9"/>
      <c r="K5" s="9"/>
      <c r="L5" s="41"/>
    </row>
    <row r="6" spans="1:12" s="2" customFormat="1" ht="13.35" customHeight="1" x14ac:dyDescent="0.15">
      <c r="A6" s="30" t="s">
        <v>24</v>
      </c>
      <c r="B6" s="9">
        <f>SUM(B8:B12)</f>
        <v>22815</v>
      </c>
      <c r="C6" s="9">
        <f>SUM(C8:C12)</f>
        <v>11628</v>
      </c>
      <c r="D6" s="40">
        <v>11187</v>
      </c>
      <c r="E6" s="11" t="s">
        <v>23</v>
      </c>
      <c r="F6" s="9">
        <f>SUM(F8:F12)</f>
        <v>43144</v>
      </c>
      <c r="G6" s="9">
        <f>SUM(G8:G12)</f>
        <v>22523</v>
      </c>
      <c r="H6" s="40">
        <f>SUM(H8:H12)</f>
        <v>20621</v>
      </c>
      <c r="I6" s="11" t="s">
        <v>22</v>
      </c>
      <c r="J6" s="9">
        <f>SUM(J8:J12)</f>
        <v>43902</v>
      </c>
      <c r="K6" s="9">
        <f>SUM(K8:K12)</f>
        <v>21309</v>
      </c>
      <c r="L6" s="41">
        <f>SUM(L8:L12)</f>
        <v>22593</v>
      </c>
    </row>
    <row r="7" spans="1:12" s="2" customFormat="1" ht="8.1" customHeight="1" x14ac:dyDescent="0.15">
      <c r="A7" s="30"/>
      <c r="B7" s="9"/>
      <c r="C7" s="9"/>
      <c r="D7" s="40"/>
      <c r="E7" s="11"/>
      <c r="F7" s="9"/>
      <c r="G7" s="9"/>
      <c r="H7" s="40"/>
      <c r="I7" s="11"/>
      <c r="J7" s="9"/>
      <c r="K7" s="9"/>
      <c r="L7" s="41"/>
    </row>
    <row r="8" spans="1:12" s="2" customFormat="1" ht="13.35" customHeight="1" x14ac:dyDescent="0.15">
      <c r="A8" s="31">
        <v>0</v>
      </c>
      <c r="B8" s="9">
        <v>4202</v>
      </c>
      <c r="C8" s="8">
        <v>2184</v>
      </c>
      <c r="D8" s="42">
        <v>2018</v>
      </c>
      <c r="E8" s="11">
        <v>35</v>
      </c>
      <c r="F8" s="9">
        <v>8428</v>
      </c>
      <c r="G8" s="8">
        <v>4418</v>
      </c>
      <c r="H8" s="42">
        <v>4010</v>
      </c>
      <c r="I8" s="11">
        <v>70</v>
      </c>
      <c r="J8" s="9">
        <v>7729</v>
      </c>
      <c r="K8" s="8">
        <v>3851</v>
      </c>
      <c r="L8" s="8">
        <v>3878</v>
      </c>
    </row>
    <row r="9" spans="1:12" s="2" customFormat="1" ht="13.35" customHeight="1" x14ac:dyDescent="0.15">
      <c r="A9" s="32">
        <v>1</v>
      </c>
      <c r="B9" s="9">
        <v>4524</v>
      </c>
      <c r="C9" s="8">
        <v>2344</v>
      </c>
      <c r="D9" s="42">
        <v>2180</v>
      </c>
      <c r="E9" s="11">
        <v>36</v>
      </c>
      <c r="F9" s="9">
        <v>8388</v>
      </c>
      <c r="G9" s="8">
        <v>4372</v>
      </c>
      <c r="H9" s="42">
        <v>4016</v>
      </c>
      <c r="I9" s="11">
        <v>71</v>
      </c>
      <c r="J9" s="9">
        <v>8110</v>
      </c>
      <c r="K9" s="8">
        <v>3984</v>
      </c>
      <c r="L9" s="8">
        <v>4126</v>
      </c>
    </row>
    <row r="10" spans="1:12" s="2" customFormat="1" ht="13.35" customHeight="1" x14ac:dyDescent="0.15">
      <c r="A10" s="32">
        <v>2</v>
      </c>
      <c r="B10" s="9">
        <v>4446</v>
      </c>
      <c r="C10" s="8">
        <v>2242</v>
      </c>
      <c r="D10" s="42">
        <v>2204</v>
      </c>
      <c r="E10" s="11">
        <v>37</v>
      </c>
      <c r="F10" s="9">
        <v>8714</v>
      </c>
      <c r="G10" s="8">
        <v>4557</v>
      </c>
      <c r="H10" s="42">
        <v>4157</v>
      </c>
      <c r="I10" s="11">
        <v>72</v>
      </c>
      <c r="J10" s="9">
        <v>9461</v>
      </c>
      <c r="K10" s="8">
        <v>4578</v>
      </c>
      <c r="L10" s="8">
        <v>4883</v>
      </c>
    </row>
    <row r="11" spans="1:12" s="2" customFormat="1" ht="13.35" customHeight="1" x14ac:dyDescent="0.15">
      <c r="A11" s="32">
        <v>3</v>
      </c>
      <c r="B11" s="9">
        <v>4825</v>
      </c>
      <c r="C11" s="8">
        <v>2500</v>
      </c>
      <c r="D11" s="42">
        <v>2325</v>
      </c>
      <c r="E11" s="11">
        <v>38</v>
      </c>
      <c r="F11" s="9">
        <v>8824</v>
      </c>
      <c r="G11" s="8">
        <v>4543</v>
      </c>
      <c r="H11" s="42">
        <v>4281</v>
      </c>
      <c r="I11" s="11">
        <v>73</v>
      </c>
      <c r="J11" s="9">
        <v>9085</v>
      </c>
      <c r="K11" s="8">
        <v>4396</v>
      </c>
      <c r="L11" s="8">
        <v>4689</v>
      </c>
    </row>
    <row r="12" spans="1:12" s="2" customFormat="1" ht="13.35" customHeight="1" x14ac:dyDescent="0.15">
      <c r="A12" s="32">
        <v>4</v>
      </c>
      <c r="B12" s="9">
        <v>4818</v>
      </c>
      <c r="C12" s="8">
        <v>2358</v>
      </c>
      <c r="D12" s="42">
        <v>2460</v>
      </c>
      <c r="E12" s="11">
        <v>39</v>
      </c>
      <c r="F12" s="9">
        <v>8790</v>
      </c>
      <c r="G12" s="8">
        <v>4633</v>
      </c>
      <c r="H12" s="42">
        <v>4157</v>
      </c>
      <c r="I12" s="11">
        <v>74</v>
      </c>
      <c r="J12" s="9">
        <v>9517</v>
      </c>
      <c r="K12" s="8">
        <v>4500</v>
      </c>
      <c r="L12" s="8">
        <v>5017</v>
      </c>
    </row>
    <row r="13" spans="1:12" s="2" customFormat="1" ht="12.9" customHeight="1" x14ac:dyDescent="0.15">
      <c r="A13" s="32"/>
      <c r="B13" s="9"/>
      <c r="C13" s="9"/>
      <c r="D13" s="40"/>
      <c r="E13" s="11"/>
      <c r="F13" s="9"/>
      <c r="G13" s="9"/>
      <c r="H13" s="40"/>
      <c r="I13" s="11"/>
      <c r="J13" s="9"/>
      <c r="K13" s="9"/>
      <c r="L13" s="41"/>
    </row>
    <row r="14" spans="1:12" s="2" customFormat="1" ht="13.35" customHeight="1" x14ac:dyDescent="0.15">
      <c r="A14" s="30" t="s">
        <v>21</v>
      </c>
      <c r="B14" s="9">
        <f>SUM(B16:B20)</f>
        <v>25774</v>
      </c>
      <c r="C14" s="9">
        <f>SUM(C16:C20)</f>
        <v>13182</v>
      </c>
      <c r="D14" s="40">
        <f>SUM(D16:D20)</f>
        <v>12592</v>
      </c>
      <c r="E14" s="11" t="s">
        <v>20</v>
      </c>
      <c r="F14" s="9">
        <f>SUM(F16:F20)</f>
        <v>47262</v>
      </c>
      <c r="G14" s="9">
        <f>SUM(G16:G20)</f>
        <v>24579</v>
      </c>
      <c r="H14" s="40">
        <f>SUM(H16:H20)</f>
        <v>22683</v>
      </c>
      <c r="I14" s="11" t="s">
        <v>19</v>
      </c>
      <c r="J14" s="9">
        <f>SUM(J16:J20)</f>
        <v>34499</v>
      </c>
      <c r="K14" s="9">
        <f>SUM(K16:K20)</f>
        <v>15099</v>
      </c>
      <c r="L14" s="41">
        <f>SUM(L16:L20)</f>
        <v>19400</v>
      </c>
    </row>
    <row r="15" spans="1:12" s="2" customFormat="1" ht="8.1" customHeight="1" x14ac:dyDescent="0.15">
      <c r="A15" s="30"/>
      <c r="B15" s="9"/>
      <c r="C15" s="9"/>
      <c r="D15" s="40"/>
      <c r="E15" s="11"/>
      <c r="F15" s="9"/>
      <c r="G15" s="9"/>
      <c r="H15" s="40"/>
      <c r="I15" s="11"/>
      <c r="J15" s="9"/>
      <c r="K15" s="9"/>
      <c r="L15" s="41"/>
    </row>
    <row r="16" spans="1:12" s="2" customFormat="1" ht="13.35" customHeight="1" x14ac:dyDescent="0.15">
      <c r="A16" s="32">
        <v>5</v>
      </c>
      <c r="B16" s="9">
        <v>4960</v>
      </c>
      <c r="C16" s="8">
        <v>2561</v>
      </c>
      <c r="D16" s="42">
        <v>2399</v>
      </c>
      <c r="E16" s="11">
        <v>40</v>
      </c>
      <c r="F16" s="9">
        <v>9001</v>
      </c>
      <c r="G16" s="8">
        <v>4696</v>
      </c>
      <c r="H16" s="42">
        <v>4305</v>
      </c>
      <c r="I16" s="11">
        <v>75</v>
      </c>
      <c r="J16" s="9">
        <v>6461</v>
      </c>
      <c r="K16" s="8">
        <v>2934</v>
      </c>
      <c r="L16" s="8">
        <v>3527</v>
      </c>
    </row>
    <row r="17" spans="1:12" s="2" customFormat="1" ht="13.35" customHeight="1" x14ac:dyDescent="0.15">
      <c r="A17" s="32">
        <v>6</v>
      </c>
      <c r="B17" s="9">
        <v>5176</v>
      </c>
      <c r="C17" s="8">
        <v>2658</v>
      </c>
      <c r="D17" s="42">
        <v>2518</v>
      </c>
      <c r="E17" s="11">
        <v>41</v>
      </c>
      <c r="F17" s="9">
        <v>9129</v>
      </c>
      <c r="G17" s="8">
        <v>4710</v>
      </c>
      <c r="H17" s="42">
        <v>4419</v>
      </c>
      <c r="I17" s="11">
        <v>76</v>
      </c>
      <c r="J17" s="9">
        <v>5689</v>
      </c>
      <c r="K17" s="8">
        <v>2538</v>
      </c>
      <c r="L17" s="8">
        <v>3151</v>
      </c>
    </row>
    <row r="18" spans="1:12" s="2" customFormat="1" ht="13.35" customHeight="1" x14ac:dyDescent="0.15">
      <c r="A18" s="32">
        <v>7</v>
      </c>
      <c r="B18" s="9">
        <v>5100</v>
      </c>
      <c r="C18" s="8">
        <v>2591</v>
      </c>
      <c r="D18" s="42">
        <v>2509</v>
      </c>
      <c r="E18" s="11">
        <v>42</v>
      </c>
      <c r="F18" s="9">
        <v>9487</v>
      </c>
      <c r="G18" s="8">
        <v>4930</v>
      </c>
      <c r="H18" s="42">
        <v>4557</v>
      </c>
      <c r="I18" s="11">
        <v>77</v>
      </c>
      <c r="J18" s="9">
        <v>7125</v>
      </c>
      <c r="K18" s="8">
        <v>3096</v>
      </c>
      <c r="L18" s="8">
        <v>4029</v>
      </c>
    </row>
    <row r="19" spans="1:12" s="2" customFormat="1" ht="13.35" customHeight="1" x14ac:dyDescent="0.15">
      <c r="A19" s="32">
        <v>8</v>
      </c>
      <c r="B19" s="9">
        <v>5207</v>
      </c>
      <c r="C19" s="8">
        <v>2690</v>
      </c>
      <c r="D19" s="42">
        <v>2517</v>
      </c>
      <c r="E19" s="11">
        <v>43</v>
      </c>
      <c r="F19" s="9">
        <v>9608</v>
      </c>
      <c r="G19" s="8">
        <v>5013</v>
      </c>
      <c r="H19" s="42">
        <v>4595</v>
      </c>
      <c r="I19" s="11">
        <v>78</v>
      </c>
      <c r="J19" s="9">
        <v>7777</v>
      </c>
      <c r="K19" s="8">
        <v>3355</v>
      </c>
      <c r="L19" s="8">
        <v>4422</v>
      </c>
    </row>
    <row r="20" spans="1:12" s="2" customFormat="1" ht="13.35" customHeight="1" x14ac:dyDescent="0.15">
      <c r="A20" s="32">
        <v>9</v>
      </c>
      <c r="B20" s="9">
        <v>5331</v>
      </c>
      <c r="C20" s="8">
        <v>2682</v>
      </c>
      <c r="D20" s="42">
        <v>2649</v>
      </c>
      <c r="E20" s="11">
        <v>44</v>
      </c>
      <c r="F20" s="9">
        <v>10037</v>
      </c>
      <c r="G20" s="8">
        <v>5230</v>
      </c>
      <c r="H20" s="42">
        <v>4807</v>
      </c>
      <c r="I20" s="11">
        <v>79</v>
      </c>
      <c r="J20" s="9">
        <v>7447</v>
      </c>
      <c r="K20" s="8">
        <v>3176</v>
      </c>
      <c r="L20" s="8">
        <v>4271</v>
      </c>
    </row>
    <row r="21" spans="1:12" s="2" customFormat="1" ht="12.9" customHeight="1" x14ac:dyDescent="0.15">
      <c r="A21" s="32"/>
      <c r="B21" s="9"/>
      <c r="C21" s="9"/>
      <c r="D21" s="40"/>
      <c r="E21" s="11"/>
      <c r="F21" s="9"/>
      <c r="G21" s="9"/>
      <c r="H21" s="40"/>
      <c r="I21" s="11"/>
      <c r="J21" s="9"/>
      <c r="K21" s="9"/>
      <c r="L21" s="41"/>
    </row>
    <row r="22" spans="1:12" s="2" customFormat="1" ht="13.35" customHeight="1" x14ac:dyDescent="0.15">
      <c r="A22" s="30" t="s">
        <v>18</v>
      </c>
      <c r="B22" s="9">
        <f>SUM(B24:B28)</f>
        <v>27296</v>
      </c>
      <c r="C22" s="9">
        <f>SUM(C24:C28)</f>
        <v>14088</v>
      </c>
      <c r="D22" s="40">
        <f>SUM(D24:D28)</f>
        <v>13208</v>
      </c>
      <c r="E22" s="11" t="s">
        <v>17</v>
      </c>
      <c r="F22" s="9">
        <f>SUM(F24:F28)</f>
        <v>56940</v>
      </c>
      <c r="G22" s="9">
        <f>SUM(G24:G28)</f>
        <v>29916</v>
      </c>
      <c r="H22" s="40">
        <f>SUM(H24:H28)</f>
        <v>27024</v>
      </c>
      <c r="I22" s="11" t="s">
        <v>16</v>
      </c>
      <c r="J22" s="9">
        <f>SUM(J24:J28)</f>
        <v>30224</v>
      </c>
      <c r="K22" s="9">
        <f>SUM(K24:K28)</f>
        <v>12174</v>
      </c>
      <c r="L22" s="41">
        <f>SUM(L24:L28)</f>
        <v>18050</v>
      </c>
    </row>
    <row r="23" spans="1:12" s="2" customFormat="1" ht="8.1" customHeight="1" x14ac:dyDescent="0.15">
      <c r="A23" s="30"/>
      <c r="B23" s="9"/>
      <c r="C23" s="9"/>
      <c r="D23" s="40"/>
      <c r="E23" s="11"/>
      <c r="F23" s="9"/>
      <c r="G23" s="9"/>
      <c r="H23" s="40"/>
      <c r="I23" s="11"/>
      <c r="J23" s="9"/>
      <c r="K23" s="9"/>
      <c r="L23" s="41"/>
    </row>
    <row r="24" spans="1:12" s="2" customFormat="1" ht="13.35" customHeight="1" x14ac:dyDescent="0.15">
      <c r="A24" s="32">
        <v>10</v>
      </c>
      <c r="B24" s="9">
        <v>5362</v>
      </c>
      <c r="C24" s="8">
        <v>2744</v>
      </c>
      <c r="D24" s="42">
        <v>2618</v>
      </c>
      <c r="E24" s="11">
        <v>45</v>
      </c>
      <c r="F24" s="9">
        <v>10290</v>
      </c>
      <c r="G24" s="8">
        <v>5305</v>
      </c>
      <c r="H24" s="42">
        <v>4985</v>
      </c>
      <c r="I24" s="11">
        <v>80</v>
      </c>
      <c r="J24" s="9">
        <v>7360</v>
      </c>
      <c r="K24" s="8">
        <v>3135</v>
      </c>
      <c r="L24" s="8">
        <v>4225</v>
      </c>
    </row>
    <row r="25" spans="1:12" s="2" customFormat="1" ht="13.35" customHeight="1" x14ac:dyDescent="0.15">
      <c r="A25" s="32">
        <v>11</v>
      </c>
      <c r="B25" s="9">
        <v>5403</v>
      </c>
      <c r="C25" s="8">
        <v>2736</v>
      </c>
      <c r="D25" s="42">
        <v>2667</v>
      </c>
      <c r="E25" s="11">
        <v>46</v>
      </c>
      <c r="F25" s="9">
        <v>10679</v>
      </c>
      <c r="G25" s="8">
        <v>5629</v>
      </c>
      <c r="H25" s="42">
        <v>5050</v>
      </c>
      <c r="I25" s="11">
        <v>81</v>
      </c>
      <c r="J25" s="9">
        <v>6733</v>
      </c>
      <c r="K25" s="8">
        <v>2673</v>
      </c>
      <c r="L25" s="8">
        <v>4060</v>
      </c>
    </row>
    <row r="26" spans="1:12" s="2" customFormat="1" ht="13.35" customHeight="1" x14ac:dyDescent="0.15">
      <c r="A26" s="32">
        <v>12</v>
      </c>
      <c r="B26" s="9">
        <v>5464</v>
      </c>
      <c r="C26" s="8">
        <v>2819</v>
      </c>
      <c r="D26" s="42">
        <v>2645</v>
      </c>
      <c r="E26" s="11">
        <v>47</v>
      </c>
      <c r="F26" s="9">
        <v>11498</v>
      </c>
      <c r="G26" s="8">
        <v>6053</v>
      </c>
      <c r="H26" s="42">
        <v>5445</v>
      </c>
      <c r="I26" s="11">
        <v>82</v>
      </c>
      <c r="J26" s="9">
        <v>5543</v>
      </c>
      <c r="K26" s="8">
        <v>2226</v>
      </c>
      <c r="L26" s="8">
        <v>3317</v>
      </c>
    </row>
    <row r="27" spans="1:12" s="2" customFormat="1" ht="13.35" customHeight="1" x14ac:dyDescent="0.15">
      <c r="A27" s="32">
        <v>13</v>
      </c>
      <c r="B27" s="9">
        <v>5571</v>
      </c>
      <c r="C27" s="8">
        <v>2933</v>
      </c>
      <c r="D27" s="42">
        <v>2638</v>
      </c>
      <c r="E27" s="11">
        <v>48</v>
      </c>
      <c r="F27" s="9">
        <v>12284</v>
      </c>
      <c r="G27" s="8">
        <v>6503</v>
      </c>
      <c r="H27" s="42">
        <v>5781</v>
      </c>
      <c r="I27" s="11">
        <v>83</v>
      </c>
      <c r="J27" s="9">
        <v>5141</v>
      </c>
      <c r="K27" s="8">
        <v>2032</v>
      </c>
      <c r="L27" s="8">
        <v>3109</v>
      </c>
    </row>
    <row r="28" spans="1:12" s="2" customFormat="1" ht="13.35" customHeight="1" x14ac:dyDescent="0.15">
      <c r="A28" s="32">
        <v>14</v>
      </c>
      <c r="B28" s="9">
        <v>5496</v>
      </c>
      <c r="C28" s="8">
        <v>2856</v>
      </c>
      <c r="D28" s="42">
        <v>2640</v>
      </c>
      <c r="E28" s="11">
        <v>49</v>
      </c>
      <c r="F28" s="9">
        <v>12189</v>
      </c>
      <c r="G28" s="8">
        <v>6426</v>
      </c>
      <c r="H28" s="42">
        <v>5763</v>
      </c>
      <c r="I28" s="11">
        <v>84</v>
      </c>
      <c r="J28" s="9">
        <v>5447</v>
      </c>
      <c r="K28" s="8">
        <v>2108</v>
      </c>
      <c r="L28" s="8">
        <v>3339</v>
      </c>
    </row>
    <row r="29" spans="1:12" s="2" customFormat="1" ht="13.35" customHeight="1" x14ac:dyDescent="0.15">
      <c r="A29" s="32"/>
      <c r="B29" s="9"/>
      <c r="C29" s="9"/>
      <c r="D29" s="40"/>
      <c r="E29" s="11"/>
      <c r="F29" s="9"/>
      <c r="G29" s="9"/>
      <c r="H29" s="40"/>
      <c r="I29" s="11"/>
      <c r="J29" s="9"/>
      <c r="K29" s="9"/>
      <c r="L29" s="41"/>
    </row>
    <row r="30" spans="1:12" s="2" customFormat="1" ht="13.35" customHeight="1" x14ac:dyDescent="0.15">
      <c r="A30" s="30" t="s">
        <v>15</v>
      </c>
      <c r="B30" s="9">
        <f>SUM(B32:B36)</f>
        <v>27812</v>
      </c>
      <c r="C30" s="9">
        <f>SUM(C32:C36)</f>
        <v>14048</v>
      </c>
      <c r="D30" s="40">
        <f>SUM(D32:D36)</f>
        <v>13764</v>
      </c>
      <c r="E30" s="11" t="s">
        <v>14</v>
      </c>
      <c r="F30" s="9">
        <f>SUM(F32:F36)</f>
        <v>58119</v>
      </c>
      <c r="G30" s="9">
        <f>SUM(G32:G36)</f>
        <v>30534</v>
      </c>
      <c r="H30" s="40">
        <f>SUM(H32:H36)</f>
        <v>27585</v>
      </c>
      <c r="I30" s="11" t="s">
        <v>13</v>
      </c>
      <c r="J30" s="9">
        <f>SUM(J32:J36)</f>
        <v>19302</v>
      </c>
      <c r="K30" s="9">
        <f>SUM(K32:K36)</f>
        <v>7130</v>
      </c>
      <c r="L30" s="41">
        <f>SUM(L32:L36)</f>
        <v>12172</v>
      </c>
    </row>
    <row r="31" spans="1:12" s="2" customFormat="1" ht="8.1" customHeight="1" x14ac:dyDescent="0.15">
      <c r="A31" s="30"/>
      <c r="B31" s="9"/>
      <c r="C31" s="9"/>
      <c r="D31" s="40"/>
      <c r="E31" s="11"/>
      <c r="F31" s="9"/>
      <c r="G31" s="9"/>
      <c r="H31" s="40"/>
      <c r="I31" s="11"/>
      <c r="J31" s="9"/>
      <c r="K31" s="9"/>
      <c r="L31" s="41"/>
    </row>
    <row r="32" spans="1:12" s="2" customFormat="1" ht="13.35" customHeight="1" x14ac:dyDescent="0.15">
      <c r="A32" s="32">
        <v>15</v>
      </c>
      <c r="B32" s="9">
        <v>5497</v>
      </c>
      <c r="C32" s="8">
        <v>2823</v>
      </c>
      <c r="D32" s="42">
        <v>2674</v>
      </c>
      <c r="E32" s="11">
        <v>50</v>
      </c>
      <c r="F32" s="9">
        <v>12045</v>
      </c>
      <c r="G32" s="8">
        <v>6340</v>
      </c>
      <c r="H32" s="42">
        <v>5705</v>
      </c>
      <c r="I32" s="11">
        <v>85</v>
      </c>
      <c r="J32" s="9">
        <v>4873</v>
      </c>
      <c r="K32" s="8">
        <v>1886</v>
      </c>
      <c r="L32" s="8">
        <v>2987</v>
      </c>
    </row>
    <row r="33" spans="1:12" s="2" customFormat="1" ht="13.35" customHeight="1" x14ac:dyDescent="0.15">
      <c r="A33" s="32">
        <v>16</v>
      </c>
      <c r="B33" s="9">
        <v>5184</v>
      </c>
      <c r="C33" s="8">
        <v>2620</v>
      </c>
      <c r="D33" s="42">
        <v>2564</v>
      </c>
      <c r="E33" s="11">
        <v>51</v>
      </c>
      <c r="F33" s="9">
        <v>11769</v>
      </c>
      <c r="G33" s="8">
        <v>6128</v>
      </c>
      <c r="H33" s="42">
        <v>5641</v>
      </c>
      <c r="I33" s="11">
        <v>86</v>
      </c>
      <c r="J33" s="9">
        <v>4738</v>
      </c>
      <c r="K33" s="8">
        <v>1770</v>
      </c>
      <c r="L33" s="8">
        <v>2968</v>
      </c>
    </row>
    <row r="34" spans="1:12" s="2" customFormat="1" ht="13.35" customHeight="1" x14ac:dyDescent="0.15">
      <c r="A34" s="32">
        <v>17</v>
      </c>
      <c r="B34" s="9">
        <v>5492</v>
      </c>
      <c r="C34" s="8">
        <v>2745</v>
      </c>
      <c r="D34" s="42">
        <v>2747</v>
      </c>
      <c r="E34" s="11">
        <v>52</v>
      </c>
      <c r="F34" s="9">
        <v>11561</v>
      </c>
      <c r="G34" s="8">
        <v>6062</v>
      </c>
      <c r="H34" s="42">
        <v>5499</v>
      </c>
      <c r="I34" s="11">
        <v>87</v>
      </c>
      <c r="J34" s="9">
        <v>3711</v>
      </c>
      <c r="K34" s="8">
        <v>1364</v>
      </c>
      <c r="L34" s="8">
        <v>2347</v>
      </c>
    </row>
    <row r="35" spans="1:12" s="2" customFormat="1" ht="13.35" customHeight="1" x14ac:dyDescent="0.15">
      <c r="A35" s="32">
        <v>18</v>
      </c>
      <c r="B35" s="9">
        <v>5662</v>
      </c>
      <c r="C35" s="8">
        <v>2818</v>
      </c>
      <c r="D35" s="42">
        <v>2844</v>
      </c>
      <c r="E35" s="11">
        <v>53</v>
      </c>
      <c r="F35" s="9">
        <v>11284</v>
      </c>
      <c r="G35" s="8">
        <v>6029</v>
      </c>
      <c r="H35" s="42">
        <v>5255</v>
      </c>
      <c r="I35" s="11">
        <v>88</v>
      </c>
      <c r="J35" s="9">
        <v>3242</v>
      </c>
      <c r="K35" s="8">
        <v>1152</v>
      </c>
      <c r="L35" s="8">
        <v>2090</v>
      </c>
    </row>
    <row r="36" spans="1:12" s="2" customFormat="1" ht="13.35" customHeight="1" x14ac:dyDescent="0.15">
      <c r="A36" s="32">
        <v>19</v>
      </c>
      <c r="B36" s="9">
        <v>5977</v>
      </c>
      <c r="C36" s="8">
        <v>3042</v>
      </c>
      <c r="D36" s="42">
        <v>2935</v>
      </c>
      <c r="E36" s="11">
        <v>54</v>
      </c>
      <c r="F36" s="9">
        <v>11460</v>
      </c>
      <c r="G36" s="8">
        <v>5975</v>
      </c>
      <c r="H36" s="42">
        <v>5485</v>
      </c>
      <c r="I36" s="11">
        <v>89</v>
      </c>
      <c r="J36" s="9">
        <v>2738</v>
      </c>
      <c r="K36" s="8">
        <v>958</v>
      </c>
      <c r="L36" s="8">
        <v>1780</v>
      </c>
    </row>
    <row r="37" spans="1:12" s="2" customFormat="1" ht="13.35" customHeight="1" x14ac:dyDescent="0.15">
      <c r="A37" s="32"/>
      <c r="B37" s="9"/>
      <c r="C37" s="9"/>
      <c r="D37" s="40"/>
      <c r="E37" s="11"/>
      <c r="F37" s="9"/>
      <c r="G37" s="9"/>
      <c r="H37" s="40"/>
      <c r="I37" s="11"/>
      <c r="J37" s="9"/>
      <c r="K37" s="9"/>
      <c r="L37" s="41"/>
    </row>
    <row r="38" spans="1:12" s="2" customFormat="1" ht="13.35" customHeight="1" x14ac:dyDescent="0.15">
      <c r="A38" s="30" t="s">
        <v>12</v>
      </c>
      <c r="B38" s="9">
        <f>SUM(B40:B44)</f>
        <v>38991</v>
      </c>
      <c r="C38" s="9">
        <f>SUM(C40:C44)</f>
        <v>19897</v>
      </c>
      <c r="D38" s="40">
        <f>SUM(D40:D44)</f>
        <v>19094</v>
      </c>
      <c r="E38" s="11" t="s">
        <v>11</v>
      </c>
      <c r="F38" s="9">
        <f>SUM(F40:F44)</f>
        <v>45587</v>
      </c>
      <c r="G38" s="9">
        <f>SUM(G40:G44)</f>
        <v>24020</v>
      </c>
      <c r="H38" s="40">
        <f>SUM(H40:H44)</f>
        <v>21567</v>
      </c>
      <c r="I38" s="11" t="s">
        <v>10</v>
      </c>
      <c r="J38" s="9">
        <f>SUM(J40:J44)</f>
        <v>7120</v>
      </c>
      <c r="K38" s="9">
        <f>SUM(K40:K44)</f>
        <v>2002</v>
      </c>
      <c r="L38" s="41">
        <f>SUM(L40:L44)</f>
        <v>5118</v>
      </c>
    </row>
    <row r="39" spans="1:12" s="2" customFormat="1" ht="8.1" customHeight="1" x14ac:dyDescent="0.15">
      <c r="A39" s="30"/>
      <c r="B39" s="9"/>
      <c r="C39" s="9"/>
      <c r="D39" s="40"/>
      <c r="E39" s="11"/>
      <c r="F39" s="9"/>
      <c r="G39" s="9"/>
      <c r="H39" s="40"/>
      <c r="I39" s="11"/>
      <c r="J39" s="9"/>
      <c r="K39" s="9"/>
      <c r="L39" s="41"/>
    </row>
    <row r="40" spans="1:12" s="2" customFormat="1" ht="13.35" customHeight="1" x14ac:dyDescent="0.15">
      <c r="A40" s="32">
        <v>20</v>
      </c>
      <c r="B40" s="9">
        <v>6488</v>
      </c>
      <c r="C40" s="8">
        <v>3271</v>
      </c>
      <c r="D40" s="42">
        <v>3217</v>
      </c>
      <c r="E40" s="11">
        <v>55</v>
      </c>
      <c r="F40" s="9">
        <v>8276</v>
      </c>
      <c r="G40" s="8">
        <v>4362</v>
      </c>
      <c r="H40" s="42">
        <v>3914</v>
      </c>
      <c r="I40" s="11">
        <v>90</v>
      </c>
      <c r="J40" s="9">
        <v>2221</v>
      </c>
      <c r="K40" s="8">
        <v>655</v>
      </c>
      <c r="L40" s="8">
        <v>1566</v>
      </c>
    </row>
    <row r="41" spans="1:12" s="2" customFormat="1" ht="13.35" customHeight="1" x14ac:dyDescent="0.15">
      <c r="A41" s="32">
        <v>21</v>
      </c>
      <c r="B41" s="9">
        <v>7084</v>
      </c>
      <c r="C41" s="8">
        <v>3558</v>
      </c>
      <c r="D41" s="42">
        <v>3526</v>
      </c>
      <c r="E41" s="11">
        <v>56</v>
      </c>
      <c r="F41" s="9">
        <v>10404</v>
      </c>
      <c r="G41" s="8">
        <v>5453</v>
      </c>
      <c r="H41" s="42">
        <v>4951</v>
      </c>
      <c r="I41" s="11">
        <v>91</v>
      </c>
      <c r="J41" s="9">
        <v>1748</v>
      </c>
      <c r="K41" s="8">
        <v>490</v>
      </c>
      <c r="L41" s="8">
        <v>1258</v>
      </c>
    </row>
    <row r="42" spans="1:12" s="2" customFormat="1" ht="13.35" customHeight="1" x14ac:dyDescent="0.15">
      <c r="A42" s="32">
        <v>22</v>
      </c>
      <c r="B42" s="9">
        <v>7390</v>
      </c>
      <c r="C42" s="8">
        <v>3690</v>
      </c>
      <c r="D42" s="42">
        <v>3700</v>
      </c>
      <c r="E42" s="11">
        <v>57</v>
      </c>
      <c r="F42" s="9">
        <v>9767</v>
      </c>
      <c r="G42" s="8">
        <v>5147</v>
      </c>
      <c r="H42" s="42">
        <v>4620</v>
      </c>
      <c r="I42" s="11">
        <v>92</v>
      </c>
      <c r="J42" s="9">
        <v>1343</v>
      </c>
      <c r="K42" s="8">
        <v>347</v>
      </c>
      <c r="L42" s="8">
        <v>996</v>
      </c>
    </row>
    <row r="43" spans="1:12" s="2" customFormat="1" ht="13.35" customHeight="1" x14ac:dyDescent="0.15">
      <c r="A43" s="32">
        <v>23</v>
      </c>
      <c r="B43" s="9">
        <v>8754</v>
      </c>
      <c r="C43" s="8">
        <v>4514</v>
      </c>
      <c r="D43" s="42">
        <v>4240</v>
      </c>
      <c r="E43" s="11">
        <v>58</v>
      </c>
      <c r="F43" s="9">
        <v>8919</v>
      </c>
      <c r="G43" s="8">
        <v>4742</v>
      </c>
      <c r="H43" s="42">
        <v>4177</v>
      </c>
      <c r="I43" s="11">
        <v>93</v>
      </c>
      <c r="J43" s="9">
        <v>996</v>
      </c>
      <c r="K43" s="8">
        <v>293</v>
      </c>
      <c r="L43" s="8">
        <v>703</v>
      </c>
    </row>
    <row r="44" spans="1:12" s="2" customFormat="1" ht="13.35" customHeight="1" x14ac:dyDescent="0.15">
      <c r="A44" s="32">
        <v>24</v>
      </c>
      <c r="B44" s="9">
        <v>9275</v>
      </c>
      <c r="C44" s="8">
        <v>4864</v>
      </c>
      <c r="D44" s="42">
        <v>4411</v>
      </c>
      <c r="E44" s="11">
        <v>59</v>
      </c>
      <c r="F44" s="9">
        <v>8221</v>
      </c>
      <c r="G44" s="8">
        <v>4316</v>
      </c>
      <c r="H44" s="42">
        <v>3905</v>
      </c>
      <c r="I44" s="11">
        <v>94</v>
      </c>
      <c r="J44" s="9">
        <v>812</v>
      </c>
      <c r="K44" s="8">
        <v>217</v>
      </c>
      <c r="L44" s="8">
        <v>595</v>
      </c>
    </row>
    <row r="45" spans="1:12" s="2" customFormat="1" ht="13.35" customHeight="1" x14ac:dyDescent="0.15">
      <c r="A45" s="32"/>
      <c r="B45" s="9"/>
      <c r="C45" s="9"/>
      <c r="D45" s="40"/>
      <c r="E45" s="11"/>
      <c r="F45" s="9"/>
      <c r="G45" s="9"/>
      <c r="H45" s="40"/>
      <c r="I45" s="11"/>
      <c r="J45" s="9"/>
      <c r="K45" s="9"/>
      <c r="L45" s="41"/>
    </row>
    <row r="46" spans="1:12" s="2" customFormat="1" ht="13.35" customHeight="1" x14ac:dyDescent="0.15">
      <c r="A46" s="30" t="s">
        <v>9</v>
      </c>
      <c r="B46" s="9">
        <f>SUM(B48:B52)</f>
        <v>46058</v>
      </c>
      <c r="C46" s="9">
        <f>SUM(C48:C52)</f>
        <v>24042</v>
      </c>
      <c r="D46" s="40">
        <f>SUM(D48:D52)</f>
        <v>22016</v>
      </c>
      <c r="E46" s="11" t="s">
        <v>8</v>
      </c>
      <c r="F46" s="9">
        <f>SUM(F48:F52)</f>
        <v>36103</v>
      </c>
      <c r="G46" s="9">
        <f>SUM(G48:G52)</f>
        <v>18955</v>
      </c>
      <c r="H46" s="40">
        <f>SUM(H48:H52)</f>
        <v>17148</v>
      </c>
      <c r="I46" s="11" t="s">
        <v>7</v>
      </c>
      <c r="J46" s="9">
        <f>SUM(J48:J52)</f>
        <v>1630</v>
      </c>
      <c r="K46" s="9">
        <f>SUM(K48:K52)</f>
        <v>336</v>
      </c>
      <c r="L46" s="41">
        <f>SUM(L48:L52)</f>
        <v>1294</v>
      </c>
    </row>
    <row r="47" spans="1:12" s="2" customFormat="1" ht="8.1" customHeight="1" x14ac:dyDescent="0.15">
      <c r="A47" s="30"/>
      <c r="B47" s="9"/>
      <c r="C47" s="9"/>
      <c r="D47" s="40"/>
      <c r="E47" s="11"/>
      <c r="F47" s="9"/>
      <c r="G47" s="9"/>
      <c r="H47" s="40"/>
      <c r="I47" s="11"/>
      <c r="J47" s="9"/>
      <c r="K47" s="9"/>
      <c r="L47" s="41"/>
    </row>
    <row r="48" spans="1:12" s="2" customFormat="1" ht="13.35" customHeight="1" x14ac:dyDescent="0.15">
      <c r="A48" s="32">
        <v>25</v>
      </c>
      <c r="B48" s="9">
        <v>9329</v>
      </c>
      <c r="C48" s="8">
        <v>4839</v>
      </c>
      <c r="D48" s="42">
        <v>4490</v>
      </c>
      <c r="E48" s="11">
        <v>60</v>
      </c>
      <c r="F48" s="9">
        <v>7709</v>
      </c>
      <c r="G48" s="8">
        <v>4023</v>
      </c>
      <c r="H48" s="42">
        <v>3686</v>
      </c>
      <c r="I48" s="11">
        <v>95</v>
      </c>
      <c r="J48" s="9">
        <v>544</v>
      </c>
      <c r="K48" s="8">
        <v>131</v>
      </c>
      <c r="L48" s="8">
        <v>413</v>
      </c>
    </row>
    <row r="49" spans="1:12" s="2" customFormat="1" ht="13.35" customHeight="1" x14ac:dyDescent="0.15">
      <c r="A49" s="32">
        <v>26</v>
      </c>
      <c r="B49" s="9">
        <v>9194</v>
      </c>
      <c r="C49" s="8">
        <v>4679</v>
      </c>
      <c r="D49" s="42">
        <v>4515</v>
      </c>
      <c r="E49" s="11">
        <v>61</v>
      </c>
      <c r="F49" s="9">
        <v>7562</v>
      </c>
      <c r="G49" s="8">
        <v>3976</v>
      </c>
      <c r="H49" s="42">
        <v>3586</v>
      </c>
      <c r="I49" s="11">
        <v>96</v>
      </c>
      <c r="J49" s="9">
        <v>449</v>
      </c>
      <c r="K49" s="8">
        <v>100</v>
      </c>
      <c r="L49" s="8">
        <v>349</v>
      </c>
    </row>
    <row r="50" spans="1:12" s="2" customFormat="1" ht="13.35" customHeight="1" x14ac:dyDescent="0.15">
      <c r="A50" s="32">
        <v>27</v>
      </c>
      <c r="B50" s="9">
        <v>9624</v>
      </c>
      <c r="C50" s="8">
        <v>5057</v>
      </c>
      <c r="D50" s="42">
        <v>4567</v>
      </c>
      <c r="E50" s="11">
        <v>62</v>
      </c>
      <c r="F50" s="9">
        <v>7245</v>
      </c>
      <c r="G50" s="8">
        <v>3872</v>
      </c>
      <c r="H50" s="42">
        <v>3373</v>
      </c>
      <c r="I50" s="11">
        <v>97</v>
      </c>
      <c r="J50" s="9">
        <v>304</v>
      </c>
      <c r="K50" s="8">
        <v>54</v>
      </c>
      <c r="L50" s="8">
        <v>250</v>
      </c>
    </row>
    <row r="51" spans="1:12" s="2" customFormat="1" ht="13.35" customHeight="1" x14ac:dyDescent="0.15">
      <c r="A51" s="32">
        <v>28</v>
      </c>
      <c r="B51" s="9">
        <v>8920</v>
      </c>
      <c r="C51" s="8">
        <v>4707</v>
      </c>
      <c r="D51" s="42">
        <v>4213</v>
      </c>
      <c r="E51" s="11">
        <v>63</v>
      </c>
      <c r="F51" s="9">
        <v>7178</v>
      </c>
      <c r="G51" s="8">
        <v>3742</v>
      </c>
      <c r="H51" s="42">
        <v>3436</v>
      </c>
      <c r="I51" s="11">
        <v>98</v>
      </c>
      <c r="J51" s="9">
        <v>197</v>
      </c>
      <c r="K51" s="8">
        <v>28</v>
      </c>
      <c r="L51" s="8">
        <v>169</v>
      </c>
    </row>
    <row r="52" spans="1:12" s="2" customFormat="1" ht="13.35" customHeight="1" x14ac:dyDescent="0.15">
      <c r="A52" s="32">
        <v>29</v>
      </c>
      <c r="B52" s="9">
        <v>8991</v>
      </c>
      <c r="C52" s="8">
        <v>4760</v>
      </c>
      <c r="D52" s="42">
        <v>4231</v>
      </c>
      <c r="E52" s="11">
        <v>64</v>
      </c>
      <c r="F52" s="9">
        <v>6409</v>
      </c>
      <c r="G52" s="8">
        <v>3342</v>
      </c>
      <c r="H52" s="42">
        <v>3067</v>
      </c>
      <c r="I52" s="11">
        <v>99</v>
      </c>
      <c r="J52" s="9">
        <v>136</v>
      </c>
      <c r="K52" s="8">
        <v>23</v>
      </c>
      <c r="L52" s="8">
        <v>113</v>
      </c>
    </row>
    <row r="53" spans="1:12" s="2" customFormat="1" ht="13.35" customHeight="1" x14ac:dyDescent="0.15">
      <c r="A53" s="32"/>
      <c r="B53" s="9"/>
      <c r="C53" s="9"/>
      <c r="D53" s="40"/>
      <c r="E53" s="11"/>
      <c r="F53" s="9"/>
      <c r="G53" s="9"/>
      <c r="H53" s="40"/>
      <c r="I53" s="11"/>
      <c r="J53" s="9"/>
      <c r="K53" s="9"/>
      <c r="L53" s="41"/>
    </row>
    <row r="54" spans="1:12" s="2" customFormat="1" ht="13.35" customHeight="1" x14ac:dyDescent="0.15">
      <c r="A54" s="30" t="s">
        <v>6</v>
      </c>
      <c r="B54" s="9">
        <f>SUM(B56:B60)</f>
        <v>42076</v>
      </c>
      <c r="C54" s="9">
        <f>SUM(C56:C60)</f>
        <v>22024</v>
      </c>
      <c r="D54" s="40">
        <f>SUM(D56:D60)</f>
        <v>20052</v>
      </c>
      <c r="E54" s="11" t="s">
        <v>5</v>
      </c>
      <c r="F54" s="9">
        <f>SUM(F56:F60)</f>
        <v>34171</v>
      </c>
      <c r="G54" s="9">
        <f>SUM(G56:G60)</f>
        <v>17397</v>
      </c>
      <c r="H54" s="40">
        <f>SUM(H56:H60)</f>
        <v>16774</v>
      </c>
      <c r="I54" s="11" t="s">
        <v>4</v>
      </c>
      <c r="J54" s="9">
        <f>SUM(J56:J60)</f>
        <v>281</v>
      </c>
      <c r="K54" s="9">
        <f>SUM(K56:K60)</f>
        <v>39</v>
      </c>
      <c r="L54" s="41">
        <f>SUM(L56:L60)</f>
        <v>242</v>
      </c>
    </row>
    <row r="55" spans="1:12" s="2" customFormat="1" ht="8.1" customHeight="1" x14ac:dyDescent="0.15">
      <c r="A55" s="30"/>
      <c r="B55" s="9"/>
      <c r="C55" s="9"/>
      <c r="D55" s="40"/>
      <c r="E55" s="11"/>
      <c r="F55" s="9"/>
      <c r="G55" s="9"/>
      <c r="H55" s="40"/>
      <c r="I55" s="11"/>
      <c r="J55" s="9"/>
      <c r="K55" s="9"/>
      <c r="L55" s="41"/>
    </row>
    <row r="56" spans="1:12" s="2" customFormat="1" ht="13.35" customHeight="1" x14ac:dyDescent="0.15">
      <c r="A56" s="32">
        <v>30</v>
      </c>
      <c r="B56" s="9">
        <v>8686</v>
      </c>
      <c r="C56" s="8">
        <v>4540</v>
      </c>
      <c r="D56" s="42">
        <v>4146</v>
      </c>
      <c r="E56" s="11">
        <v>65</v>
      </c>
      <c r="F56" s="9">
        <v>6546</v>
      </c>
      <c r="G56" s="8">
        <v>3353</v>
      </c>
      <c r="H56" s="42">
        <v>3193</v>
      </c>
      <c r="I56" s="11">
        <v>100</v>
      </c>
      <c r="J56" s="9">
        <v>118</v>
      </c>
      <c r="K56" s="8">
        <v>19</v>
      </c>
      <c r="L56" s="8">
        <v>99</v>
      </c>
    </row>
    <row r="57" spans="1:12" s="2" customFormat="1" ht="13.35" customHeight="1" x14ac:dyDescent="0.15">
      <c r="A57" s="32">
        <v>31</v>
      </c>
      <c r="B57" s="9">
        <v>8429</v>
      </c>
      <c r="C57" s="8">
        <v>4371</v>
      </c>
      <c r="D57" s="42">
        <v>4058</v>
      </c>
      <c r="E57" s="11">
        <v>66</v>
      </c>
      <c r="F57" s="9">
        <v>6718</v>
      </c>
      <c r="G57" s="8">
        <v>3447</v>
      </c>
      <c r="H57" s="42">
        <v>3271</v>
      </c>
      <c r="I57" s="11">
        <v>101</v>
      </c>
      <c r="J57" s="9">
        <v>70</v>
      </c>
      <c r="K57" s="8">
        <v>8</v>
      </c>
      <c r="L57" s="8">
        <v>62</v>
      </c>
    </row>
    <row r="58" spans="1:12" s="2" customFormat="1" ht="13.35" customHeight="1" x14ac:dyDescent="0.15">
      <c r="A58" s="32">
        <v>32</v>
      </c>
      <c r="B58" s="9">
        <v>8284</v>
      </c>
      <c r="C58" s="8">
        <v>4373</v>
      </c>
      <c r="D58" s="42">
        <v>3911</v>
      </c>
      <c r="E58" s="11">
        <v>67</v>
      </c>
      <c r="F58" s="9">
        <v>6649</v>
      </c>
      <c r="G58" s="8">
        <v>3431</v>
      </c>
      <c r="H58" s="42">
        <v>3218</v>
      </c>
      <c r="I58" s="11">
        <v>102</v>
      </c>
      <c r="J58" s="9">
        <v>33</v>
      </c>
      <c r="K58" s="8">
        <v>3</v>
      </c>
      <c r="L58" s="8">
        <v>30</v>
      </c>
    </row>
    <row r="59" spans="1:12" s="2" customFormat="1" ht="13.35" customHeight="1" x14ac:dyDescent="0.15">
      <c r="A59" s="32">
        <v>33</v>
      </c>
      <c r="B59" s="9">
        <v>8407</v>
      </c>
      <c r="C59" s="8">
        <v>4357</v>
      </c>
      <c r="D59" s="42">
        <v>4050</v>
      </c>
      <c r="E59" s="11">
        <v>68</v>
      </c>
      <c r="F59" s="9">
        <v>6868</v>
      </c>
      <c r="G59" s="8">
        <v>3492</v>
      </c>
      <c r="H59" s="42">
        <v>3376</v>
      </c>
      <c r="I59" s="11">
        <v>103</v>
      </c>
      <c r="J59" s="9">
        <v>25</v>
      </c>
      <c r="K59" s="8">
        <v>4</v>
      </c>
      <c r="L59" s="8">
        <v>21</v>
      </c>
    </row>
    <row r="60" spans="1:12" s="2" customFormat="1" ht="13.35" customHeight="1" x14ac:dyDescent="0.15">
      <c r="A60" s="33">
        <v>34</v>
      </c>
      <c r="B60" s="10">
        <v>8270</v>
      </c>
      <c r="C60" s="34">
        <v>4383</v>
      </c>
      <c r="D60" s="43">
        <v>3887</v>
      </c>
      <c r="E60" s="35">
        <v>69</v>
      </c>
      <c r="F60" s="10">
        <v>7390</v>
      </c>
      <c r="G60" s="34">
        <v>3674</v>
      </c>
      <c r="H60" s="43">
        <v>3716</v>
      </c>
      <c r="I60" s="35">
        <v>104</v>
      </c>
      <c r="J60" s="10">
        <v>35</v>
      </c>
      <c r="K60" s="34">
        <v>5</v>
      </c>
      <c r="L60" s="34">
        <v>30</v>
      </c>
    </row>
    <row r="61" spans="1:12" s="4" customFormat="1" ht="12" customHeight="1" x14ac:dyDescent="0.2">
      <c r="A61" s="4" t="s">
        <v>3</v>
      </c>
      <c r="B61" s="7"/>
      <c r="C61" s="7"/>
      <c r="D61" s="7"/>
      <c r="E61" s="7"/>
      <c r="F61" s="7"/>
      <c r="G61" s="7"/>
      <c r="H61" s="7"/>
      <c r="I61" s="7"/>
      <c r="J61" s="7"/>
      <c r="K61" s="6" t="s">
        <v>2</v>
      </c>
      <c r="L61" s="5">
        <v>359923</v>
      </c>
    </row>
    <row r="62" spans="1:12" s="2" customFormat="1" ht="12" customHeight="1" x14ac:dyDescent="0.15">
      <c r="L62" s="3" t="s">
        <v>1</v>
      </c>
    </row>
    <row r="63" spans="1:12" s="2" customFormat="1" ht="12" customHeight="1" x14ac:dyDescent="0.15">
      <c r="L63" s="3" t="s">
        <v>0</v>
      </c>
    </row>
    <row r="64" spans="1:12" s="2" customFormat="1" ht="13.5" customHeight="1" x14ac:dyDescent="0.15"/>
    <row r="65" s="2" customFormat="1" ht="13.5" customHeight="1" x14ac:dyDescent="0.15"/>
    <row r="66" s="2" customFormat="1" ht="13.5" customHeight="1" x14ac:dyDescent="0.15"/>
    <row r="67" s="2" customFormat="1" ht="13.5" customHeight="1" x14ac:dyDescent="0.15"/>
    <row r="68" s="2" customFormat="1" ht="13.5" customHeight="1" x14ac:dyDescent="0.15"/>
    <row r="69" s="2" customFormat="1" ht="13.5" customHeight="1" x14ac:dyDescent="0.15"/>
    <row r="70" s="2" customFormat="1" ht="13.5" customHeight="1" x14ac:dyDescent="0.15"/>
    <row r="71" s="2" customFormat="1" ht="13.5" customHeight="1" x14ac:dyDescent="0.15"/>
    <row r="72" s="2" customFormat="1" ht="13.5" customHeight="1" x14ac:dyDescent="0.15"/>
    <row r="73" s="2" customFormat="1" ht="13.5" customHeight="1" x14ac:dyDescent="0.15"/>
    <row r="74" s="2" customFormat="1" ht="13.5" customHeight="1" x14ac:dyDescent="0.15"/>
    <row r="75" s="2" customFormat="1" ht="13.5" customHeight="1" x14ac:dyDescent="0.15"/>
    <row r="76" s="2" customFormat="1" ht="13.5" customHeight="1" x14ac:dyDescent="0.15"/>
    <row r="77" s="2" customFormat="1" ht="13.5" customHeight="1" x14ac:dyDescent="0.15"/>
    <row r="78" s="2" customFormat="1" ht="13.5" customHeight="1" x14ac:dyDescent="0.15"/>
    <row r="79" s="2" customFormat="1" ht="13.5" customHeight="1" x14ac:dyDescent="0.15"/>
    <row r="80" s="2" customFormat="1" ht="13.5" customHeight="1" x14ac:dyDescent="0.15"/>
    <row r="81" s="2" customFormat="1" ht="13.5" customHeight="1" x14ac:dyDescent="0.15"/>
    <row r="82" s="2" customFormat="1" ht="13.5" customHeight="1" x14ac:dyDescent="0.15"/>
    <row r="83" s="2" customFormat="1" ht="13.5" customHeight="1" x14ac:dyDescent="0.15"/>
    <row r="84" s="2" customFormat="1" ht="13.5" customHeight="1" x14ac:dyDescent="0.15"/>
    <row r="85" s="2" customFormat="1" ht="13.5" customHeight="1" x14ac:dyDescent="0.15"/>
    <row r="86" s="2" customFormat="1" ht="13.5" customHeight="1" x14ac:dyDescent="0.15"/>
    <row r="87" s="2" customFormat="1" ht="13.5" customHeight="1" x14ac:dyDescent="0.15"/>
    <row r="88" s="2" customFormat="1" ht="13.5" customHeight="1" x14ac:dyDescent="0.15"/>
    <row r="89" s="2" customFormat="1" ht="13.5" customHeight="1" x14ac:dyDescent="0.15"/>
    <row r="90" s="2" customFormat="1" ht="13.5" customHeight="1" x14ac:dyDescent="0.15"/>
    <row r="91" s="2" customFormat="1" ht="13.5" customHeight="1" x14ac:dyDescent="0.15"/>
    <row r="92" s="2" customFormat="1" ht="13.5" customHeight="1" x14ac:dyDescent="0.15"/>
    <row r="93" s="2" customFormat="1" ht="13.5" customHeight="1" x14ac:dyDescent="0.15"/>
    <row r="94" s="2" customFormat="1" ht="13.5" customHeight="1" x14ac:dyDescent="0.15"/>
    <row r="95" s="2" customFormat="1" ht="13.5" customHeight="1" x14ac:dyDescent="0.15"/>
    <row r="96" s="2" customFormat="1" ht="13.5" customHeight="1" x14ac:dyDescent="0.15"/>
    <row r="97" s="2" customFormat="1" ht="13.5" customHeight="1" x14ac:dyDescent="0.15"/>
    <row r="98" s="2" customFormat="1" ht="13.5" customHeight="1" x14ac:dyDescent="0.15"/>
    <row r="99" s="2" customFormat="1" ht="13.5" customHeight="1" x14ac:dyDescent="0.15"/>
    <row r="100" s="2" customFormat="1" ht="13.5" customHeight="1" x14ac:dyDescent="0.15"/>
    <row r="101" s="2" customFormat="1" ht="13.5" customHeight="1" x14ac:dyDescent="0.15"/>
    <row r="102" s="2" customFormat="1" ht="13.5" customHeight="1" x14ac:dyDescent="0.15"/>
    <row r="103" s="2" customFormat="1" ht="13.5" customHeight="1" x14ac:dyDescent="0.15"/>
    <row r="104" s="2" customFormat="1" ht="13.5" customHeight="1" x14ac:dyDescent="0.15"/>
    <row r="105" s="2" customFormat="1" ht="13.5" customHeight="1" x14ac:dyDescent="0.15"/>
    <row r="106" s="2" customFormat="1" ht="13.5" customHeight="1" x14ac:dyDescent="0.15"/>
    <row r="107" s="2" customFormat="1" ht="13.5" customHeight="1" x14ac:dyDescent="0.15"/>
    <row r="108" s="2" customFormat="1" ht="13.5" customHeight="1" x14ac:dyDescent="0.15"/>
    <row r="109" s="2" customFormat="1" ht="13.5" customHeight="1" x14ac:dyDescent="0.15"/>
    <row r="110" s="2" customFormat="1" ht="13.5" customHeight="1" x14ac:dyDescent="0.15"/>
    <row r="111" s="2" customFormat="1" ht="13.5" customHeight="1" x14ac:dyDescent="0.15"/>
    <row r="112" s="2" customFormat="1" ht="13.5" customHeight="1" x14ac:dyDescent="0.15"/>
    <row r="113" s="2" customFormat="1" ht="13.5" customHeight="1" x14ac:dyDescent="0.15"/>
    <row r="114" s="2" customFormat="1" ht="13.5" customHeight="1" x14ac:dyDescent="0.15"/>
    <row r="115" s="2" customFormat="1" ht="13.5" customHeight="1" x14ac:dyDescent="0.15"/>
    <row r="116" s="2" customFormat="1" ht="13.5" customHeight="1" x14ac:dyDescent="0.15"/>
  </sheetData>
  <phoneticPr fontId="2"/>
  <printOptions horizontalCentered="1"/>
  <pageMargins left="0" right="0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6185E-5221-4FE8-B9A5-1F388FD08EA3}">
  <dimension ref="A1:I15"/>
  <sheetViews>
    <sheetView view="pageBreakPreview" zoomScaleNormal="100" zoomScaleSheetLayoutView="100" workbookViewId="0">
      <selection activeCell="C23" sqref="C23"/>
    </sheetView>
  </sheetViews>
  <sheetFormatPr defaultColWidth="9" defaultRowHeight="18" customHeight="1" x14ac:dyDescent="0.2"/>
  <cols>
    <col min="1" max="1" width="15.6640625" style="117" customWidth="1"/>
    <col min="2" max="5" width="17.88671875" style="117" customWidth="1"/>
    <col min="6" max="6" width="10.44140625" style="117" bestFit="1" customWidth="1"/>
    <col min="7" max="7" width="8.6640625" style="117" customWidth="1"/>
    <col min="8" max="16384" width="9" style="117"/>
  </cols>
  <sheetData>
    <row r="1" spans="1:9" ht="15" customHeight="1" thickBot="1" x14ac:dyDescent="0.25">
      <c r="A1" s="199" t="s">
        <v>482</v>
      </c>
      <c r="B1" s="198"/>
      <c r="C1" s="198"/>
      <c r="D1" s="198"/>
      <c r="E1" s="197" t="s">
        <v>473</v>
      </c>
    </row>
    <row r="2" spans="1:9" s="134" customFormat="1" ht="20.100000000000001" customHeight="1" thickTop="1" x14ac:dyDescent="0.15">
      <c r="A2" s="155" t="s">
        <v>481</v>
      </c>
      <c r="B2" s="348" t="s">
        <v>380</v>
      </c>
      <c r="C2" s="196" t="s">
        <v>480</v>
      </c>
      <c r="D2" s="196" t="s">
        <v>479</v>
      </c>
      <c r="E2" s="196" t="s">
        <v>478</v>
      </c>
    </row>
    <row r="3" spans="1:9" s="134" customFormat="1" ht="20.100000000000001" customHeight="1" x14ac:dyDescent="0.2">
      <c r="A3" s="176" t="s">
        <v>467</v>
      </c>
      <c r="B3" s="352"/>
      <c r="C3" s="195" t="s">
        <v>477</v>
      </c>
      <c r="D3" s="195" t="s">
        <v>476</v>
      </c>
      <c r="E3" s="195" t="s">
        <v>475</v>
      </c>
    </row>
    <row r="4" spans="1:9" s="191" customFormat="1" ht="20.100000000000001" customHeight="1" x14ac:dyDescent="0.15">
      <c r="A4" s="141" t="s">
        <v>464</v>
      </c>
      <c r="B4" s="194">
        <v>691298</v>
      </c>
      <c r="C4" s="193">
        <v>78931</v>
      </c>
      <c r="D4" s="193">
        <v>440989</v>
      </c>
      <c r="E4" s="193">
        <v>171378</v>
      </c>
      <c r="F4" s="192"/>
    </row>
    <row r="5" spans="1:9" s="191" customFormat="1" ht="20.100000000000001" customHeight="1" x14ac:dyDescent="0.15">
      <c r="A5" s="171">
        <v>3</v>
      </c>
      <c r="B5" s="194">
        <v>691002</v>
      </c>
      <c r="C5" s="193">
        <v>77773</v>
      </c>
      <c r="D5" s="193">
        <v>441514</v>
      </c>
      <c r="E5" s="193">
        <v>171715</v>
      </c>
      <c r="F5" s="192"/>
    </row>
    <row r="6" spans="1:9" s="191" customFormat="1" ht="20.100000000000001" customHeight="1" x14ac:dyDescent="0.15">
      <c r="A6" s="166">
        <v>4</v>
      </c>
      <c r="B6" s="296">
        <v>689106</v>
      </c>
      <c r="C6" s="297">
        <v>75885</v>
      </c>
      <c r="D6" s="297">
        <v>442092</v>
      </c>
      <c r="E6" s="297">
        <v>171129</v>
      </c>
      <c r="F6" s="192"/>
    </row>
    <row r="7" spans="1:9" s="122" customFormat="1" ht="12" customHeight="1" x14ac:dyDescent="0.2">
      <c r="A7" s="127" t="s">
        <v>458</v>
      </c>
      <c r="B7" s="190"/>
      <c r="C7" s="127"/>
      <c r="D7" s="127"/>
      <c r="E7" s="124" t="s">
        <v>457</v>
      </c>
      <c r="F7" s="126"/>
      <c r="G7" s="126"/>
      <c r="H7" s="126"/>
      <c r="I7" s="126"/>
    </row>
    <row r="8" spans="1:9" ht="12" customHeight="1" x14ac:dyDescent="0.2">
      <c r="A8" s="164"/>
      <c r="B8" s="164"/>
      <c r="C8" s="164"/>
      <c r="D8" s="164"/>
      <c r="E8" s="124"/>
    </row>
    <row r="9" spans="1:9" ht="12" customHeight="1" x14ac:dyDescent="0.2">
      <c r="A9" s="164"/>
      <c r="B9" s="164"/>
      <c r="C9" s="164"/>
      <c r="D9" s="164"/>
      <c r="E9" s="121"/>
    </row>
    <row r="10" spans="1:9" s="1" customFormat="1" ht="13.2" x14ac:dyDescent="0.2"/>
    <row r="11" spans="1:9" s="1" customFormat="1" ht="13.2" x14ac:dyDescent="0.2">
      <c r="C11" s="189"/>
    </row>
    <row r="12" spans="1:9" ht="13.5" customHeight="1" x14ac:dyDescent="0.2">
      <c r="A12" s="164"/>
      <c r="B12" s="164"/>
      <c r="C12" s="164"/>
      <c r="D12" s="164"/>
      <c r="E12" s="164"/>
    </row>
    <row r="13" spans="1:9" ht="13.5" customHeight="1" x14ac:dyDescent="0.2">
      <c r="A13" s="164"/>
      <c r="B13" s="187"/>
      <c r="C13" s="188"/>
      <c r="D13" s="187"/>
      <c r="E13" s="188"/>
      <c r="F13" s="187"/>
      <c r="G13" s="186"/>
    </row>
    <row r="14" spans="1:9" ht="13.5" customHeight="1" x14ac:dyDescent="0.2"/>
    <row r="15" spans="1:9" ht="13.5" customHeight="1" x14ac:dyDescent="0.2"/>
  </sheetData>
  <mergeCells count="1">
    <mergeCell ref="B2:B3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9C72-330B-4E07-9D27-6B4C8858693A}">
  <dimension ref="A1:G31"/>
  <sheetViews>
    <sheetView view="pageBreakPreview" zoomScale="85" zoomScaleNormal="100" zoomScaleSheetLayoutView="85" workbookViewId="0">
      <selection activeCell="D33" sqref="D33"/>
    </sheetView>
  </sheetViews>
  <sheetFormatPr defaultColWidth="9" defaultRowHeight="13.5" customHeight="1" x14ac:dyDescent="0.2"/>
  <cols>
    <col min="1" max="1" width="23.6640625" style="117" customWidth="1"/>
    <col min="2" max="2" width="21.109375" style="117" customWidth="1"/>
    <col min="3" max="4" width="21.109375" style="156" customWidth="1"/>
    <col min="5" max="6" width="9.44140625" style="117" bestFit="1" customWidth="1"/>
    <col min="7" max="7" width="19" style="117" customWidth="1"/>
    <col min="8" max="16384" width="9" style="117"/>
  </cols>
  <sheetData>
    <row r="1" spans="1:7" s="161" customFormat="1" ht="15" customHeight="1" x14ac:dyDescent="0.2">
      <c r="A1" s="156" t="s">
        <v>506</v>
      </c>
      <c r="B1" s="162"/>
      <c r="C1" s="209"/>
      <c r="D1" s="185"/>
    </row>
    <row r="2" spans="1:7" ht="9.9" customHeight="1" thickBot="1" x14ac:dyDescent="0.25">
      <c r="A2" s="199"/>
      <c r="B2" s="198"/>
      <c r="C2" s="199"/>
      <c r="D2" s="199"/>
    </row>
    <row r="3" spans="1:7" s="134" customFormat="1" ht="15" customHeight="1" thickTop="1" x14ac:dyDescent="0.15">
      <c r="A3" s="208" t="s">
        <v>505</v>
      </c>
      <c r="B3" s="356" t="s">
        <v>504</v>
      </c>
      <c r="C3" s="358">
        <v>2</v>
      </c>
      <c r="D3" s="360">
        <v>3</v>
      </c>
    </row>
    <row r="4" spans="1:7" s="134" customFormat="1" ht="13.5" customHeight="1" x14ac:dyDescent="0.2">
      <c r="A4" s="176" t="s">
        <v>503</v>
      </c>
      <c r="B4" s="357"/>
      <c r="C4" s="359"/>
      <c r="D4" s="361"/>
    </row>
    <row r="5" spans="1:7" s="134" customFormat="1" ht="15.9" customHeight="1" x14ac:dyDescent="0.2">
      <c r="A5" s="141" t="s">
        <v>502</v>
      </c>
      <c r="B5" s="203">
        <v>40605</v>
      </c>
      <c r="C5" s="203">
        <v>38221</v>
      </c>
      <c r="D5" s="298">
        <v>38196</v>
      </c>
      <c r="F5" s="201"/>
      <c r="G5" s="201"/>
    </row>
    <row r="6" spans="1:7" s="134" customFormat="1" ht="15.9" customHeight="1" x14ac:dyDescent="0.2">
      <c r="A6" s="141"/>
      <c r="B6" s="203"/>
      <c r="C6" s="203"/>
      <c r="D6" s="298"/>
      <c r="F6" s="201"/>
    </row>
    <row r="7" spans="1:7" s="134" customFormat="1" ht="15.9" customHeight="1" x14ac:dyDescent="0.2">
      <c r="A7" s="141" t="s">
        <v>501</v>
      </c>
      <c r="B7" s="207">
        <v>634</v>
      </c>
      <c r="C7" s="207">
        <v>569</v>
      </c>
      <c r="D7" s="299">
        <v>578</v>
      </c>
      <c r="E7" s="201"/>
      <c r="F7" s="201"/>
    </row>
    <row r="8" spans="1:7" s="134" customFormat="1" ht="15.9" customHeight="1" x14ac:dyDescent="0.2">
      <c r="A8" s="141" t="s">
        <v>500</v>
      </c>
      <c r="B8" s="205">
        <v>1429</v>
      </c>
      <c r="C8" s="205">
        <v>1200</v>
      </c>
      <c r="D8" s="300">
        <v>1155</v>
      </c>
      <c r="E8" s="201"/>
      <c r="F8" s="201"/>
      <c r="G8" s="201"/>
    </row>
    <row r="9" spans="1:7" s="134" customFormat="1" ht="15.9" customHeight="1" x14ac:dyDescent="0.2">
      <c r="A9" s="141" t="s">
        <v>499</v>
      </c>
      <c r="B9" s="205">
        <v>26716</v>
      </c>
      <c r="C9" s="205">
        <v>27100</v>
      </c>
      <c r="D9" s="300">
        <f>SUM(D10:D16)</f>
        <v>28074</v>
      </c>
      <c r="E9" s="201"/>
      <c r="F9" s="201"/>
      <c r="G9" s="201"/>
    </row>
    <row r="10" spans="1:7" s="134" customFormat="1" ht="15.9" customHeight="1" x14ac:dyDescent="0.2">
      <c r="A10" s="141" t="s">
        <v>498</v>
      </c>
      <c r="B10" s="205">
        <v>14711</v>
      </c>
      <c r="C10" s="205">
        <v>15503</v>
      </c>
      <c r="D10" s="300">
        <v>16198</v>
      </c>
      <c r="E10" s="201"/>
      <c r="F10" s="201"/>
    </row>
    <row r="11" spans="1:7" s="134" customFormat="1" ht="15.9" customHeight="1" x14ac:dyDescent="0.2">
      <c r="A11" s="141" t="s">
        <v>497</v>
      </c>
      <c r="B11" s="205">
        <v>1061</v>
      </c>
      <c r="C11" s="205">
        <v>991</v>
      </c>
      <c r="D11" s="300">
        <v>971</v>
      </c>
    </row>
    <row r="12" spans="1:7" s="134" customFormat="1" ht="15.9" customHeight="1" x14ac:dyDescent="0.2">
      <c r="A12" s="141" t="s">
        <v>496</v>
      </c>
      <c r="B12" s="205">
        <v>451</v>
      </c>
      <c r="C12" s="205">
        <v>399</v>
      </c>
      <c r="D12" s="300">
        <v>338</v>
      </c>
    </row>
    <row r="13" spans="1:7" s="134" customFormat="1" ht="15.9" customHeight="1" x14ac:dyDescent="0.2">
      <c r="A13" s="141" t="s">
        <v>495</v>
      </c>
      <c r="B13" s="205">
        <v>377</v>
      </c>
      <c r="C13" s="205">
        <v>363</v>
      </c>
      <c r="D13" s="300">
        <v>331</v>
      </c>
    </row>
    <row r="14" spans="1:7" s="134" customFormat="1" ht="15.9" customHeight="1" x14ac:dyDescent="0.2">
      <c r="A14" s="141" t="s">
        <v>494</v>
      </c>
      <c r="B14" s="205">
        <v>4604</v>
      </c>
      <c r="C14" s="205">
        <v>4480</v>
      </c>
      <c r="D14" s="300">
        <v>4735</v>
      </c>
    </row>
    <row r="15" spans="1:7" s="134" customFormat="1" ht="15.9" customHeight="1" x14ac:dyDescent="0.2">
      <c r="A15" s="141" t="s">
        <v>493</v>
      </c>
      <c r="B15" s="205">
        <v>3311</v>
      </c>
      <c r="C15" s="205">
        <v>3157</v>
      </c>
      <c r="D15" s="300">
        <v>3144</v>
      </c>
    </row>
    <row r="16" spans="1:7" s="134" customFormat="1" ht="15.9" customHeight="1" x14ac:dyDescent="0.2">
      <c r="A16" s="141" t="s">
        <v>492</v>
      </c>
      <c r="B16" s="205">
        <v>2201</v>
      </c>
      <c r="C16" s="205">
        <v>2207</v>
      </c>
      <c r="D16" s="300">
        <v>2357</v>
      </c>
    </row>
    <row r="17" spans="1:6" s="134" customFormat="1" ht="15.9" customHeight="1" x14ac:dyDescent="0.2">
      <c r="A17" s="141" t="s">
        <v>491</v>
      </c>
      <c r="B17" s="206">
        <v>2586</v>
      </c>
      <c r="C17" s="206">
        <v>2262</v>
      </c>
      <c r="D17" s="301">
        <v>2380</v>
      </c>
      <c r="E17" s="201"/>
    </row>
    <row r="18" spans="1:6" s="134" customFormat="1" ht="15.9" customHeight="1" x14ac:dyDescent="0.2">
      <c r="A18" s="141" t="s">
        <v>490</v>
      </c>
      <c r="B18" s="203">
        <v>2049</v>
      </c>
      <c r="C18" s="203">
        <v>1983</v>
      </c>
      <c r="D18" s="298">
        <v>1952</v>
      </c>
    </row>
    <row r="19" spans="1:6" s="134" customFormat="1" ht="15.9" customHeight="1" x14ac:dyDescent="0.2">
      <c r="A19" s="141" t="s">
        <v>489</v>
      </c>
      <c r="B19" s="203">
        <v>611</v>
      </c>
      <c r="C19" s="203">
        <v>520</v>
      </c>
      <c r="D19" s="298">
        <v>533</v>
      </c>
    </row>
    <row r="20" spans="1:6" s="134" customFormat="1" ht="15.9" customHeight="1" x14ac:dyDescent="0.2">
      <c r="A20" s="141" t="s">
        <v>488</v>
      </c>
      <c r="B20" s="205">
        <v>293</v>
      </c>
      <c r="C20" s="205">
        <v>273</v>
      </c>
      <c r="D20" s="300">
        <v>235</v>
      </c>
    </row>
    <row r="21" spans="1:6" s="134" customFormat="1" ht="15.9" customHeight="1" x14ac:dyDescent="0.2">
      <c r="A21" s="141" t="s">
        <v>487</v>
      </c>
      <c r="B21" s="203">
        <v>1177</v>
      </c>
      <c r="C21" s="203">
        <v>1107</v>
      </c>
      <c r="D21" s="298">
        <v>1034</v>
      </c>
    </row>
    <row r="22" spans="1:6" s="134" customFormat="1" ht="15.9" customHeight="1" x14ac:dyDescent="0.2">
      <c r="A22" s="141" t="s">
        <v>486</v>
      </c>
      <c r="B22" s="203">
        <v>214</v>
      </c>
      <c r="C22" s="203">
        <v>230</v>
      </c>
      <c r="D22" s="298">
        <v>197</v>
      </c>
    </row>
    <row r="23" spans="1:6" s="134" customFormat="1" ht="15.9" customHeight="1" x14ac:dyDescent="0.2">
      <c r="A23" s="141" t="s">
        <v>485</v>
      </c>
      <c r="B23" s="203">
        <v>4032</v>
      </c>
      <c r="C23" s="203">
        <v>2173</v>
      </c>
      <c r="D23" s="298">
        <v>1521</v>
      </c>
    </row>
    <row r="24" spans="1:6" s="134" customFormat="1" ht="15.9" customHeight="1" x14ac:dyDescent="0.2">
      <c r="A24" s="204"/>
      <c r="B24" s="203"/>
      <c r="C24" s="203"/>
      <c r="D24" s="298"/>
    </row>
    <row r="25" spans="1:6" s="134" customFormat="1" ht="15.9" customHeight="1" x14ac:dyDescent="0.2">
      <c r="A25" s="138" t="s">
        <v>484</v>
      </c>
      <c r="B25" s="202">
        <v>864</v>
      </c>
      <c r="C25" s="202">
        <v>804</v>
      </c>
      <c r="D25" s="302">
        <v>537</v>
      </c>
      <c r="E25" s="201"/>
      <c r="F25" s="201"/>
    </row>
    <row r="26" spans="1:6" ht="12" customHeight="1" x14ac:dyDescent="0.2">
      <c r="A26" s="127" t="s">
        <v>458</v>
      </c>
      <c r="B26" s="164"/>
      <c r="C26" s="164"/>
      <c r="D26" s="124" t="s">
        <v>483</v>
      </c>
    </row>
    <row r="27" spans="1:6" s="1" customFormat="1" ht="12" customHeight="1" x14ac:dyDescent="0.2">
      <c r="D27" s="124"/>
    </row>
    <row r="28" spans="1:6" s="1" customFormat="1" ht="12" customHeight="1" x14ac:dyDescent="0.2">
      <c r="D28" s="121"/>
    </row>
    <row r="29" spans="1:6" ht="13.5" customHeight="1" x14ac:dyDescent="0.2">
      <c r="D29" s="124"/>
    </row>
    <row r="30" spans="1:6" ht="13.5" customHeight="1" x14ac:dyDescent="0.2">
      <c r="C30" s="117"/>
      <c r="D30" s="200"/>
    </row>
    <row r="31" spans="1:6" ht="13.5" customHeight="1" x14ac:dyDescent="0.2">
      <c r="C31" s="117"/>
      <c r="D31" s="200"/>
    </row>
  </sheetData>
  <mergeCells count="3">
    <mergeCell ref="B3:B4"/>
    <mergeCell ref="C3:C4"/>
    <mergeCell ref="D3:D4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E4814-EE07-4789-B7C8-FEE47070E493}">
  <dimension ref="A1:O318"/>
  <sheetViews>
    <sheetView view="pageBreakPreview" zoomScaleNormal="100" zoomScaleSheetLayoutView="100" workbookViewId="0">
      <selection activeCell="D33" sqref="D33"/>
    </sheetView>
  </sheetViews>
  <sheetFormatPr defaultColWidth="9" defaultRowHeight="12" x14ac:dyDescent="0.2"/>
  <cols>
    <col min="1" max="1" width="23.109375" style="212" customWidth="1"/>
    <col min="2" max="6" width="10.6640625" style="134" customWidth="1"/>
    <col min="7" max="7" width="10.6640625" style="211" customWidth="1"/>
    <col min="8" max="8" width="13.109375" style="210" customWidth="1"/>
    <col min="9" max="16384" width="9" style="210"/>
  </cols>
  <sheetData>
    <row r="1" spans="1:15" s="161" customFormat="1" ht="15" customHeight="1" x14ac:dyDescent="0.2">
      <c r="A1" s="240" t="s">
        <v>524</v>
      </c>
      <c r="B1" s="134"/>
      <c r="C1" s="134"/>
      <c r="D1" s="134"/>
      <c r="E1" s="134"/>
      <c r="F1" s="134"/>
      <c r="G1" s="239"/>
    </row>
    <row r="2" spans="1:15" s="161" customFormat="1" ht="12.9" customHeight="1" thickBot="1" x14ac:dyDescent="0.25">
      <c r="A2" s="238"/>
      <c r="B2" s="237"/>
      <c r="C2" s="237"/>
      <c r="D2" s="237"/>
      <c r="E2" s="237"/>
      <c r="F2" s="237"/>
      <c r="G2" s="236" t="s">
        <v>32</v>
      </c>
    </row>
    <row r="3" spans="1:15" s="134" customFormat="1" ht="14.1" customHeight="1" thickTop="1" x14ac:dyDescent="0.15">
      <c r="A3" s="348" t="s">
        <v>523</v>
      </c>
      <c r="B3" s="196" t="s">
        <v>452</v>
      </c>
      <c r="C3" s="348" t="s">
        <v>469</v>
      </c>
      <c r="D3" s="154" t="s">
        <v>522</v>
      </c>
      <c r="E3" s="153"/>
      <c r="F3" s="152"/>
      <c r="G3" s="235" t="s">
        <v>521</v>
      </c>
    </row>
    <row r="4" spans="1:15" s="134" customFormat="1" ht="14.1" customHeight="1" x14ac:dyDescent="0.2">
      <c r="A4" s="352"/>
      <c r="B4" s="234" t="s">
        <v>520</v>
      </c>
      <c r="C4" s="352"/>
      <c r="D4" s="138" t="s">
        <v>26</v>
      </c>
      <c r="E4" s="138" t="s">
        <v>28</v>
      </c>
      <c r="F4" s="138" t="s">
        <v>27</v>
      </c>
      <c r="G4" s="233" t="s">
        <v>519</v>
      </c>
      <c r="H4" s="230"/>
    </row>
    <row r="5" spans="1:15" s="134" customFormat="1" ht="13.35" customHeight="1" x14ac:dyDescent="0.2">
      <c r="A5" s="145" t="s">
        <v>518</v>
      </c>
      <c r="B5" s="232">
        <v>5325</v>
      </c>
      <c r="C5" s="303">
        <v>359923</v>
      </c>
      <c r="D5" s="303">
        <v>689106</v>
      </c>
      <c r="E5" s="303">
        <v>344922</v>
      </c>
      <c r="F5" s="303">
        <v>344184</v>
      </c>
      <c r="G5" s="304">
        <f>D5/B5</f>
        <v>129.40957746478873</v>
      </c>
    </row>
    <row r="6" spans="1:15" s="134" customFormat="1" ht="13.35" customHeight="1" x14ac:dyDescent="0.2">
      <c r="A6" s="222"/>
      <c r="B6" s="231"/>
      <c r="C6" s="298"/>
      <c r="D6" s="232"/>
      <c r="E6" s="298"/>
      <c r="F6" s="298"/>
      <c r="G6" s="305"/>
    </row>
    <row r="7" spans="1:15" s="134" customFormat="1" ht="13.35" customHeight="1" x14ac:dyDescent="0.15">
      <c r="A7" s="222" t="s">
        <v>338</v>
      </c>
      <c r="B7" s="221">
        <v>10.7</v>
      </c>
      <c r="C7" s="306">
        <v>813</v>
      </c>
      <c r="D7" s="307">
        <v>1504</v>
      </c>
      <c r="E7" s="308">
        <v>732</v>
      </c>
      <c r="F7" s="308">
        <v>772</v>
      </c>
      <c r="G7" s="309">
        <f t="shared" ref="G7:G70" si="0">D7/B7</f>
        <v>140.56074766355141</v>
      </c>
      <c r="H7" s="230"/>
      <c r="I7" s="220"/>
      <c r="J7" s="220"/>
      <c r="M7" s="18"/>
      <c r="N7" s="18"/>
      <c r="O7" s="18"/>
    </row>
    <row r="8" spans="1:15" s="134" customFormat="1" ht="13.35" customHeight="1" x14ac:dyDescent="0.15">
      <c r="A8" s="222" t="s">
        <v>336</v>
      </c>
      <c r="B8" s="221">
        <v>16.7</v>
      </c>
      <c r="C8" s="306">
        <v>1762</v>
      </c>
      <c r="D8" s="307">
        <v>3088</v>
      </c>
      <c r="E8" s="308">
        <v>1600</v>
      </c>
      <c r="F8" s="308">
        <v>1488</v>
      </c>
      <c r="G8" s="309">
        <f t="shared" si="0"/>
        <v>184.91017964071858</v>
      </c>
      <c r="I8" s="220"/>
      <c r="J8" s="220"/>
      <c r="M8" s="18"/>
      <c r="N8" s="18"/>
      <c r="O8" s="18"/>
    </row>
    <row r="9" spans="1:15" s="134" customFormat="1" ht="13.35" customHeight="1" x14ac:dyDescent="0.15">
      <c r="A9" s="222" t="s">
        <v>334</v>
      </c>
      <c r="B9" s="221">
        <v>24.7</v>
      </c>
      <c r="C9" s="306">
        <v>2338</v>
      </c>
      <c r="D9" s="307">
        <v>4530</v>
      </c>
      <c r="E9" s="308">
        <v>2131</v>
      </c>
      <c r="F9" s="308">
        <v>2399</v>
      </c>
      <c r="G9" s="309">
        <f t="shared" si="0"/>
        <v>183.40080971659918</v>
      </c>
      <c r="H9" s="229"/>
      <c r="I9" s="220"/>
      <c r="J9" s="220"/>
      <c r="M9" s="18"/>
      <c r="N9" s="18"/>
      <c r="O9" s="18"/>
    </row>
    <row r="10" spans="1:15" s="134" customFormat="1" ht="13.35" customHeight="1" x14ac:dyDescent="0.15">
      <c r="A10" s="222" t="s">
        <v>332</v>
      </c>
      <c r="B10" s="221">
        <v>21.1</v>
      </c>
      <c r="C10" s="306">
        <v>1948</v>
      </c>
      <c r="D10" s="307">
        <v>3884</v>
      </c>
      <c r="E10" s="308">
        <v>1857</v>
      </c>
      <c r="F10" s="308">
        <v>2027</v>
      </c>
      <c r="G10" s="309">
        <f t="shared" si="0"/>
        <v>184.07582938388623</v>
      </c>
      <c r="I10" s="220"/>
      <c r="J10" s="220"/>
      <c r="M10" s="18"/>
      <c r="N10" s="18"/>
      <c r="O10" s="18"/>
    </row>
    <row r="11" spans="1:15" s="134" customFormat="1" ht="13.35" customHeight="1" x14ac:dyDescent="0.15">
      <c r="A11" s="222" t="s">
        <v>331</v>
      </c>
      <c r="B11" s="221">
        <v>13.4</v>
      </c>
      <c r="C11" s="306">
        <v>1186</v>
      </c>
      <c r="D11" s="307">
        <v>2162</v>
      </c>
      <c r="E11" s="308">
        <v>1129</v>
      </c>
      <c r="F11" s="308">
        <v>1033</v>
      </c>
      <c r="G11" s="309">
        <f t="shared" si="0"/>
        <v>161.34328358208955</v>
      </c>
      <c r="I11" s="220"/>
      <c r="J11" s="220"/>
      <c r="M11" s="18"/>
      <c r="N11" s="18"/>
      <c r="O11" s="18"/>
    </row>
    <row r="12" spans="1:15" s="134" customFormat="1" ht="13.35" customHeight="1" x14ac:dyDescent="0.15">
      <c r="A12" s="222" t="s">
        <v>330</v>
      </c>
      <c r="B12" s="221">
        <v>14.4</v>
      </c>
      <c r="C12" s="306">
        <v>1141</v>
      </c>
      <c r="D12" s="307">
        <v>2416</v>
      </c>
      <c r="E12" s="308">
        <v>1202</v>
      </c>
      <c r="F12" s="308">
        <v>1214</v>
      </c>
      <c r="G12" s="309">
        <f t="shared" si="0"/>
        <v>167.77777777777777</v>
      </c>
      <c r="I12" s="220"/>
      <c r="J12" s="220"/>
      <c r="M12" s="18"/>
      <c r="N12" s="18"/>
      <c r="O12" s="18"/>
    </row>
    <row r="13" spans="1:15" s="134" customFormat="1" ht="13.35" customHeight="1" x14ac:dyDescent="0.15">
      <c r="A13" s="222" t="s">
        <v>329</v>
      </c>
      <c r="B13" s="221">
        <v>24</v>
      </c>
      <c r="C13" s="306">
        <v>1564</v>
      </c>
      <c r="D13" s="307">
        <v>2611</v>
      </c>
      <c r="E13" s="308">
        <v>1341</v>
      </c>
      <c r="F13" s="308">
        <v>1270</v>
      </c>
      <c r="G13" s="309">
        <f t="shared" si="0"/>
        <v>108.79166666666667</v>
      </c>
      <c r="I13" s="220"/>
      <c r="J13" s="220"/>
      <c r="M13" s="18"/>
      <c r="N13" s="18"/>
      <c r="O13" s="18"/>
    </row>
    <row r="14" spans="1:15" s="134" customFormat="1" ht="13.35" customHeight="1" x14ac:dyDescent="0.15">
      <c r="A14" s="222" t="s">
        <v>328</v>
      </c>
      <c r="B14" s="221">
        <v>38</v>
      </c>
      <c r="C14" s="306">
        <v>1845</v>
      </c>
      <c r="D14" s="307">
        <v>3130</v>
      </c>
      <c r="E14" s="308">
        <v>1581</v>
      </c>
      <c r="F14" s="308">
        <v>1549</v>
      </c>
      <c r="G14" s="309">
        <f t="shared" si="0"/>
        <v>82.368421052631575</v>
      </c>
      <c r="I14" s="220"/>
      <c r="J14" s="220"/>
      <c r="M14" s="18"/>
      <c r="N14" s="18"/>
      <c r="O14" s="18"/>
    </row>
    <row r="15" spans="1:15" s="134" customFormat="1" ht="13.35" customHeight="1" x14ac:dyDescent="0.15">
      <c r="A15" s="222" t="s">
        <v>327</v>
      </c>
      <c r="B15" s="221">
        <v>15</v>
      </c>
      <c r="C15" s="306">
        <v>1969</v>
      </c>
      <c r="D15" s="307">
        <v>3620</v>
      </c>
      <c r="E15" s="308">
        <v>1834</v>
      </c>
      <c r="F15" s="308">
        <v>1786</v>
      </c>
      <c r="G15" s="309">
        <f t="shared" si="0"/>
        <v>241.33333333333334</v>
      </c>
      <c r="I15" s="220"/>
      <c r="J15" s="220"/>
      <c r="M15" s="18"/>
      <c r="N15" s="18"/>
      <c r="O15" s="18"/>
    </row>
    <row r="16" spans="1:15" s="134" customFormat="1" ht="13.35" customHeight="1" x14ac:dyDescent="0.15">
      <c r="A16" s="222" t="s">
        <v>326</v>
      </c>
      <c r="B16" s="221">
        <v>16</v>
      </c>
      <c r="C16" s="306">
        <v>2489</v>
      </c>
      <c r="D16" s="307">
        <v>4225</v>
      </c>
      <c r="E16" s="308">
        <v>2076</v>
      </c>
      <c r="F16" s="308">
        <v>2149</v>
      </c>
      <c r="G16" s="309">
        <f t="shared" si="0"/>
        <v>264.0625</v>
      </c>
      <c r="H16" s="228"/>
      <c r="I16" s="220"/>
      <c r="J16" s="220"/>
      <c r="M16" s="18"/>
      <c r="N16" s="18"/>
      <c r="O16" s="18"/>
    </row>
    <row r="17" spans="1:15" s="134" customFormat="1" ht="13.35" customHeight="1" x14ac:dyDescent="0.15">
      <c r="A17" s="222" t="s">
        <v>325</v>
      </c>
      <c r="B17" s="221">
        <v>23.8</v>
      </c>
      <c r="C17" s="306">
        <v>2637</v>
      </c>
      <c r="D17" s="307">
        <v>4845</v>
      </c>
      <c r="E17" s="308">
        <v>2445</v>
      </c>
      <c r="F17" s="308">
        <v>2400</v>
      </c>
      <c r="G17" s="309">
        <f t="shared" si="0"/>
        <v>203.57142857142856</v>
      </c>
      <c r="I17" s="220"/>
      <c r="J17" s="220"/>
      <c r="M17" s="18"/>
      <c r="N17" s="18"/>
      <c r="O17" s="18"/>
    </row>
    <row r="18" spans="1:15" s="134" customFormat="1" ht="13.35" customHeight="1" x14ac:dyDescent="0.15">
      <c r="A18" s="222" t="s">
        <v>324</v>
      </c>
      <c r="B18" s="221">
        <v>24.3</v>
      </c>
      <c r="C18" s="306">
        <v>2798</v>
      </c>
      <c r="D18" s="307">
        <v>4741</v>
      </c>
      <c r="E18" s="308">
        <v>2355</v>
      </c>
      <c r="F18" s="308">
        <v>2386</v>
      </c>
      <c r="G18" s="309">
        <f t="shared" si="0"/>
        <v>195.10288065843622</v>
      </c>
      <c r="I18" s="220"/>
      <c r="J18" s="220"/>
      <c r="M18" s="18"/>
      <c r="N18" s="18"/>
      <c r="O18" s="18"/>
    </row>
    <row r="19" spans="1:15" s="134" customFormat="1" ht="13.35" customHeight="1" x14ac:dyDescent="0.15">
      <c r="A19" s="222" t="s">
        <v>323</v>
      </c>
      <c r="B19" s="221">
        <v>21.9</v>
      </c>
      <c r="C19" s="306">
        <v>2260</v>
      </c>
      <c r="D19" s="307">
        <v>3947</v>
      </c>
      <c r="E19" s="308">
        <v>1940</v>
      </c>
      <c r="F19" s="308">
        <v>2007</v>
      </c>
      <c r="G19" s="309">
        <f t="shared" si="0"/>
        <v>180.22831050228311</v>
      </c>
      <c r="I19" s="220"/>
      <c r="J19" s="220"/>
      <c r="M19" s="18"/>
      <c r="N19" s="18"/>
      <c r="O19" s="18"/>
    </row>
    <row r="20" spans="1:15" s="134" customFormat="1" ht="13.35" customHeight="1" x14ac:dyDescent="0.15">
      <c r="A20" s="222" t="s">
        <v>322</v>
      </c>
      <c r="B20" s="221">
        <v>23</v>
      </c>
      <c r="C20" s="306">
        <v>2007</v>
      </c>
      <c r="D20" s="307">
        <v>3220</v>
      </c>
      <c r="E20" s="308">
        <v>1719</v>
      </c>
      <c r="F20" s="308">
        <v>1501</v>
      </c>
      <c r="G20" s="309">
        <f t="shared" si="0"/>
        <v>140</v>
      </c>
      <c r="I20" s="220"/>
      <c r="J20" s="220"/>
      <c r="M20" s="18"/>
      <c r="N20" s="18"/>
      <c r="O20" s="18"/>
    </row>
    <row r="21" spans="1:15" s="134" customFormat="1" ht="13.35" customHeight="1" x14ac:dyDescent="0.15">
      <c r="A21" s="222" t="s">
        <v>321</v>
      </c>
      <c r="B21" s="221">
        <v>13</v>
      </c>
      <c r="C21" s="306">
        <v>1900</v>
      </c>
      <c r="D21" s="307">
        <v>3237</v>
      </c>
      <c r="E21" s="308">
        <v>1711</v>
      </c>
      <c r="F21" s="308">
        <v>1526</v>
      </c>
      <c r="G21" s="309">
        <f t="shared" si="0"/>
        <v>249</v>
      </c>
      <c r="I21" s="220"/>
      <c r="J21" s="220"/>
      <c r="M21" s="18"/>
      <c r="N21" s="18"/>
      <c r="O21" s="18"/>
    </row>
    <row r="22" spans="1:15" s="134" customFormat="1" ht="13.35" customHeight="1" x14ac:dyDescent="0.15">
      <c r="A22" s="222" t="s">
        <v>320</v>
      </c>
      <c r="B22" s="221">
        <v>25</v>
      </c>
      <c r="C22" s="306">
        <v>1805</v>
      </c>
      <c r="D22" s="307">
        <v>3192</v>
      </c>
      <c r="E22" s="308">
        <v>1638</v>
      </c>
      <c r="F22" s="308">
        <v>1554</v>
      </c>
      <c r="G22" s="309">
        <f t="shared" si="0"/>
        <v>127.68</v>
      </c>
      <c r="I22" s="220"/>
      <c r="J22" s="220"/>
      <c r="M22" s="18"/>
      <c r="N22" s="18"/>
      <c r="O22" s="18"/>
    </row>
    <row r="23" spans="1:15" s="134" customFormat="1" ht="13.35" customHeight="1" x14ac:dyDescent="0.15">
      <c r="A23" s="222" t="s">
        <v>319</v>
      </c>
      <c r="B23" s="221">
        <v>16</v>
      </c>
      <c r="C23" s="306">
        <v>1384</v>
      </c>
      <c r="D23" s="307">
        <v>2619</v>
      </c>
      <c r="E23" s="308">
        <v>1245</v>
      </c>
      <c r="F23" s="308">
        <v>1374</v>
      </c>
      <c r="G23" s="309">
        <f t="shared" si="0"/>
        <v>163.6875</v>
      </c>
      <c r="I23" s="220"/>
      <c r="J23" s="220"/>
      <c r="M23" s="18"/>
      <c r="N23" s="18"/>
      <c r="O23" s="18"/>
    </row>
    <row r="24" spans="1:15" s="134" customFormat="1" ht="13.35" customHeight="1" x14ac:dyDescent="0.15">
      <c r="A24" s="222" t="s">
        <v>318</v>
      </c>
      <c r="B24" s="221">
        <v>12.8</v>
      </c>
      <c r="C24" s="306">
        <v>1224</v>
      </c>
      <c r="D24" s="307">
        <v>2353</v>
      </c>
      <c r="E24" s="308">
        <v>1153</v>
      </c>
      <c r="F24" s="308">
        <v>1200</v>
      </c>
      <c r="G24" s="309">
        <f t="shared" si="0"/>
        <v>183.828125</v>
      </c>
      <c r="I24" s="220"/>
      <c r="J24" s="220"/>
      <c r="M24" s="18"/>
      <c r="N24" s="18"/>
      <c r="O24" s="18"/>
    </row>
    <row r="25" spans="1:15" s="134" customFormat="1" ht="13.35" customHeight="1" x14ac:dyDescent="0.15">
      <c r="A25" s="222" t="s">
        <v>317</v>
      </c>
      <c r="B25" s="221">
        <v>17.3</v>
      </c>
      <c r="C25" s="306">
        <v>1059</v>
      </c>
      <c r="D25" s="307">
        <v>2368</v>
      </c>
      <c r="E25" s="308">
        <v>1194</v>
      </c>
      <c r="F25" s="308">
        <v>1174</v>
      </c>
      <c r="G25" s="309">
        <f t="shared" si="0"/>
        <v>136.878612716763</v>
      </c>
      <c r="I25" s="220"/>
      <c r="J25" s="220"/>
      <c r="M25" s="18"/>
      <c r="N25" s="18"/>
      <c r="O25" s="18"/>
    </row>
    <row r="26" spans="1:15" s="134" customFormat="1" ht="13.35" customHeight="1" x14ac:dyDescent="0.15">
      <c r="A26" s="222" t="s">
        <v>316</v>
      </c>
      <c r="B26" s="221">
        <v>17.600000000000001</v>
      </c>
      <c r="C26" s="306">
        <v>1641</v>
      </c>
      <c r="D26" s="307">
        <v>3092</v>
      </c>
      <c r="E26" s="308">
        <v>1533</v>
      </c>
      <c r="F26" s="308">
        <v>1559</v>
      </c>
      <c r="G26" s="309">
        <f t="shared" si="0"/>
        <v>175.68181818181816</v>
      </c>
      <c r="I26" s="220"/>
      <c r="J26" s="220"/>
      <c r="M26" s="18"/>
      <c r="N26" s="18"/>
      <c r="O26" s="18"/>
    </row>
    <row r="27" spans="1:15" s="134" customFormat="1" ht="13.35" customHeight="1" x14ac:dyDescent="0.15">
      <c r="A27" s="222" t="s">
        <v>315</v>
      </c>
      <c r="B27" s="221">
        <v>18.7</v>
      </c>
      <c r="C27" s="306">
        <v>1504</v>
      </c>
      <c r="D27" s="307">
        <v>2885</v>
      </c>
      <c r="E27" s="308">
        <v>1464</v>
      </c>
      <c r="F27" s="308">
        <v>1421</v>
      </c>
      <c r="G27" s="309">
        <f t="shared" si="0"/>
        <v>154.27807486631016</v>
      </c>
      <c r="I27" s="220"/>
      <c r="J27" s="220"/>
      <c r="M27" s="18"/>
      <c r="N27" s="18"/>
      <c r="O27" s="18"/>
    </row>
    <row r="28" spans="1:15" s="134" customFormat="1" ht="13.35" customHeight="1" x14ac:dyDescent="0.15">
      <c r="A28" s="222" t="s">
        <v>314</v>
      </c>
      <c r="B28" s="221">
        <v>17.899999999999999</v>
      </c>
      <c r="C28" s="306">
        <v>1008</v>
      </c>
      <c r="D28" s="307">
        <v>2106</v>
      </c>
      <c r="E28" s="308">
        <v>1054</v>
      </c>
      <c r="F28" s="308">
        <v>1052</v>
      </c>
      <c r="G28" s="309">
        <f t="shared" si="0"/>
        <v>117.65363128491622</v>
      </c>
      <c r="I28" s="220"/>
      <c r="J28" s="220"/>
      <c r="M28" s="18"/>
      <c r="N28" s="18"/>
      <c r="O28" s="18"/>
    </row>
    <row r="29" spans="1:15" s="134" customFormat="1" ht="13.35" customHeight="1" x14ac:dyDescent="0.15">
      <c r="A29" s="223" t="s">
        <v>313</v>
      </c>
      <c r="B29" s="221">
        <v>8.3000000000000007</v>
      </c>
      <c r="C29" s="306">
        <v>710</v>
      </c>
      <c r="D29" s="307">
        <v>1376</v>
      </c>
      <c r="E29" s="308">
        <v>680</v>
      </c>
      <c r="F29" s="308">
        <v>696</v>
      </c>
      <c r="G29" s="309">
        <f t="shared" si="0"/>
        <v>165.78313253012047</v>
      </c>
      <c r="I29" s="220"/>
      <c r="J29" s="220"/>
      <c r="M29" s="18"/>
      <c r="N29" s="18"/>
      <c r="O29" s="18"/>
    </row>
    <row r="30" spans="1:15" s="134" customFormat="1" ht="13.35" customHeight="1" x14ac:dyDescent="0.15">
      <c r="A30" s="223" t="s">
        <v>311</v>
      </c>
      <c r="B30" s="221">
        <v>12.6</v>
      </c>
      <c r="C30" s="306">
        <v>680</v>
      </c>
      <c r="D30" s="307">
        <v>1436</v>
      </c>
      <c r="E30" s="308">
        <v>744</v>
      </c>
      <c r="F30" s="308">
        <v>692</v>
      </c>
      <c r="G30" s="309">
        <f t="shared" si="0"/>
        <v>113.96825396825398</v>
      </c>
      <c r="I30" s="220"/>
      <c r="J30" s="220"/>
      <c r="M30" s="18"/>
      <c r="N30" s="18"/>
      <c r="O30" s="18"/>
    </row>
    <row r="31" spans="1:15" s="134" customFormat="1" ht="13.35" customHeight="1" x14ac:dyDescent="0.15">
      <c r="A31" s="222" t="s">
        <v>309</v>
      </c>
      <c r="B31" s="221">
        <v>26.1</v>
      </c>
      <c r="C31" s="306">
        <v>1159</v>
      </c>
      <c r="D31" s="307">
        <v>2279</v>
      </c>
      <c r="E31" s="308">
        <v>1118</v>
      </c>
      <c r="F31" s="308">
        <v>1161</v>
      </c>
      <c r="G31" s="309">
        <f t="shared" si="0"/>
        <v>87.318007662835242</v>
      </c>
      <c r="I31" s="220"/>
      <c r="J31" s="220"/>
      <c r="M31" s="18"/>
      <c r="N31" s="18"/>
      <c r="O31" s="18"/>
    </row>
    <row r="32" spans="1:15" s="134" customFormat="1" ht="13.35" customHeight="1" x14ac:dyDescent="0.15">
      <c r="A32" s="222" t="s">
        <v>308</v>
      </c>
      <c r="B32" s="221">
        <v>21.5</v>
      </c>
      <c r="C32" s="306">
        <v>830</v>
      </c>
      <c r="D32" s="307">
        <v>1686</v>
      </c>
      <c r="E32" s="308">
        <v>864</v>
      </c>
      <c r="F32" s="308">
        <v>822</v>
      </c>
      <c r="G32" s="309">
        <f t="shared" si="0"/>
        <v>78.418604651162795</v>
      </c>
      <c r="I32" s="220"/>
      <c r="J32" s="220"/>
      <c r="M32" s="18"/>
      <c r="N32" s="18"/>
      <c r="O32" s="18"/>
    </row>
    <row r="33" spans="1:15" s="134" customFormat="1" ht="13.35" customHeight="1" x14ac:dyDescent="0.15">
      <c r="A33" s="222" t="s">
        <v>307</v>
      </c>
      <c r="B33" s="221">
        <v>14.6</v>
      </c>
      <c r="C33" s="306">
        <v>558</v>
      </c>
      <c r="D33" s="307">
        <v>1131</v>
      </c>
      <c r="E33" s="308">
        <v>585</v>
      </c>
      <c r="F33" s="308">
        <v>546</v>
      </c>
      <c r="G33" s="309">
        <f t="shared" si="0"/>
        <v>77.465753424657535</v>
      </c>
      <c r="I33" s="220"/>
      <c r="J33" s="220"/>
      <c r="M33" s="18"/>
      <c r="N33" s="18"/>
      <c r="O33" s="18"/>
    </row>
    <row r="34" spans="1:15" s="134" customFormat="1" ht="13.35" customHeight="1" x14ac:dyDescent="0.15">
      <c r="A34" s="222" t="s">
        <v>306</v>
      </c>
      <c r="B34" s="221">
        <v>16.100000000000001</v>
      </c>
      <c r="C34" s="306">
        <v>433</v>
      </c>
      <c r="D34" s="307">
        <v>946</v>
      </c>
      <c r="E34" s="308">
        <v>473</v>
      </c>
      <c r="F34" s="308">
        <v>473</v>
      </c>
      <c r="G34" s="309">
        <f t="shared" si="0"/>
        <v>58.757763975155271</v>
      </c>
      <c r="I34" s="220"/>
      <c r="J34" s="220"/>
      <c r="M34" s="18"/>
      <c r="N34" s="18"/>
      <c r="O34" s="18"/>
    </row>
    <row r="35" spans="1:15" s="134" customFormat="1" ht="13.35" customHeight="1" x14ac:dyDescent="0.15">
      <c r="A35" s="222" t="s">
        <v>305</v>
      </c>
      <c r="B35" s="221">
        <v>14.6</v>
      </c>
      <c r="C35" s="306">
        <v>273</v>
      </c>
      <c r="D35" s="307">
        <v>552</v>
      </c>
      <c r="E35" s="308">
        <v>302</v>
      </c>
      <c r="F35" s="308">
        <v>250</v>
      </c>
      <c r="G35" s="309">
        <f t="shared" si="0"/>
        <v>37.80821917808219</v>
      </c>
      <c r="I35" s="220"/>
      <c r="J35" s="220"/>
      <c r="M35" s="18"/>
      <c r="N35" s="18"/>
      <c r="O35" s="18"/>
    </row>
    <row r="36" spans="1:15" s="134" customFormat="1" ht="13.35" customHeight="1" x14ac:dyDescent="0.15">
      <c r="A36" s="222" t="s">
        <v>304</v>
      </c>
      <c r="B36" s="221">
        <v>24.9</v>
      </c>
      <c r="C36" s="306">
        <v>42</v>
      </c>
      <c r="D36" s="307">
        <v>42</v>
      </c>
      <c r="E36" s="308">
        <v>42</v>
      </c>
      <c r="F36" s="310">
        <v>0</v>
      </c>
      <c r="G36" s="309">
        <f t="shared" si="0"/>
        <v>1.6867469879518073</v>
      </c>
      <c r="I36" s="220"/>
      <c r="J36" s="220"/>
      <c r="M36" s="18"/>
      <c r="N36" s="18"/>
      <c r="O36" s="18"/>
    </row>
    <row r="37" spans="1:15" s="134" customFormat="1" ht="13.35" customHeight="1" x14ac:dyDescent="0.15">
      <c r="A37" s="222" t="s">
        <v>303</v>
      </c>
      <c r="B37" s="221">
        <v>26.4</v>
      </c>
      <c r="C37" s="306">
        <v>301</v>
      </c>
      <c r="D37" s="307">
        <v>609</v>
      </c>
      <c r="E37" s="308">
        <v>345</v>
      </c>
      <c r="F37" s="308">
        <v>264</v>
      </c>
      <c r="G37" s="309">
        <f t="shared" si="0"/>
        <v>23.06818181818182</v>
      </c>
      <c r="I37" s="220"/>
      <c r="J37" s="220"/>
      <c r="M37" s="18"/>
      <c r="N37" s="18"/>
      <c r="O37" s="18"/>
    </row>
    <row r="38" spans="1:15" s="134" customFormat="1" ht="13.35" customHeight="1" x14ac:dyDescent="0.15">
      <c r="A38" s="222" t="s">
        <v>302</v>
      </c>
      <c r="B38" s="221">
        <v>25</v>
      </c>
      <c r="C38" s="306">
        <v>511</v>
      </c>
      <c r="D38" s="307">
        <v>958</v>
      </c>
      <c r="E38" s="308">
        <v>478</v>
      </c>
      <c r="F38" s="308">
        <v>480</v>
      </c>
      <c r="G38" s="309">
        <f t="shared" si="0"/>
        <v>38.32</v>
      </c>
      <c r="I38" s="220"/>
      <c r="J38" s="220"/>
      <c r="M38" s="18"/>
      <c r="N38" s="18"/>
      <c r="O38" s="18"/>
    </row>
    <row r="39" spans="1:15" s="134" customFormat="1" ht="13.35" customHeight="1" x14ac:dyDescent="0.15">
      <c r="A39" s="222" t="s">
        <v>301</v>
      </c>
      <c r="B39" s="221">
        <v>38.799999999999997</v>
      </c>
      <c r="C39" s="306">
        <v>532</v>
      </c>
      <c r="D39" s="307">
        <v>864</v>
      </c>
      <c r="E39" s="308">
        <v>465</v>
      </c>
      <c r="F39" s="308">
        <v>399</v>
      </c>
      <c r="G39" s="309">
        <f t="shared" si="0"/>
        <v>22.268041237113405</v>
      </c>
      <c r="I39" s="220"/>
      <c r="J39" s="220"/>
      <c r="M39" s="18"/>
      <c r="N39" s="18"/>
      <c r="O39" s="18"/>
    </row>
    <row r="40" spans="1:15" s="134" customFormat="1" ht="13.35" customHeight="1" x14ac:dyDescent="0.15">
      <c r="A40" s="222" t="s">
        <v>300</v>
      </c>
      <c r="B40" s="221">
        <v>21.7</v>
      </c>
      <c r="C40" s="306">
        <v>2317</v>
      </c>
      <c r="D40" s="307">
        <v>3779</v>
      </c>
      <c r="E40" s="308">
        <v>1889</v>
      </c>
      <c r="F40" s="308">
        <v>1890</v>
      </c>
      <c r="G40" s="309">
        <f t="shared" si="0"/>
        <v>174.14746543778801</v>
      </c>
      <c r="I40" s="220"/>
      <c r="J40" s="220"/>
      <c r="M40" s="18"/>
      <c r="N40" s="18"/>
      <c r="O40" s="18"/>
    </row>
    <row r="41" spans="1:15" s="134" customFormat="1" ht="13.35" customHeight="1" x14ac:dyDescent="0.15">
      <c r="A41" s="222" t="s">
        <v>299</v>
      </c>
      <c r="B41" s="221">
        <v>19.8</v>
      </c>
      <c r="C41" s="306">
        <v>1890</v>
      </c>
      <c r="D41" s="307">
        <v>3384</v>
      </c>
      <c r="E41" s="308">
        <v>1659</v>
      </c>
      <c r="F41" s="308">
        <v>1725</v>
      </c>
      <c r="G41" s="309">
        <f t="shared" si="0"/>
        <v>170.90909090909091</v>
      </c>
      <c r="I41" s="220"/>
      <c r="J41" s="220"/>
      <c r="M41" s="18"/>
      <c r="N41" s="18"/>
      <c r="O41" s="18"/>
    </row>
    <row r="42" spans="1:15" s="134" customFormat="1" ht="13.35" customHeight="1" x14ac:dyDescent="0.15">
      <c r="A42" s="222" t="s">
        <v>298</v>
      </c>
      <c r="B42" s="221">
        <v>23.1</v>
      </c>
      <c r="C42" s="306">
        <v>2899</v>
      </c>
      <c r="D42" s="307">
        <v>5131</v>
      </c>
      <c r="E42" s="308">
        <v>2502</v>
      </c>
      <c r="F42" s="308">
        <v>2629</v>
      </c>
      <c r="G42" s="309">
        <f t="shared" si="0"/>
        <v>222.1212121212121</v>
      </c>
      <c r="I42" s="220"/>
      <c r="J42" s="220"/>
      <c r="M42" s="18"/>
      <c r="N42" s="18"/>
      <c r="O42" s="18"/>
    </row>
    <row r="43" spans="1:15" s="134" customFormat="1" ht="13.35" customHeight="1" x14ac:dyDescent="0.15">
      <c r="A43" s="222" t="s">
        <v>297</v>
      </c>
      <c r="B43" s="221">
        <v>22</v>
      </c>
      <c r="C43" s="306">
        <v>1044</v>
      </c>
      <c r="D43" s="307">
        <v>1924</v>
      </c>
      <c r="E43" s="308">
        <v>981</v>
      </c>
      <c r="F43" s="308">
        <v>943</v>
      </c>
      <c r="G43" s="309">
        <f t="shared" si="0"/>
        <v>87.454545454545453</v>
      </c>
      <c r="I43" s="220"/>
      <c r="J43" s="220"/>
      <c r="M43" s="18"/>
      <c r="N43" s="18"/>
      <c r="O43" s="18"/>
    </row>
    <row r="44" spans="1:15" s="134" customFormat="1" ht="13.35" customHeight="1" x14ac:dyDescent="0.15">
      <c r="A44" s="222" t="s">
        <v>296</v>
      </c>
      <c r="B44" s="221">
        <v>11</v>
      </c>
      <c r="C44" s="306">
        <v>1401</v>
      </c>
      <c r="D44" s="307">
        <v>2431</v>
      </c>
      <c r="E44" s="308">
        <v>1258</v>
      </c>
      <c r="F44" s="308">
        <v>1173</v>
      </c>
      <c r="G44" s="309">
        <f t="shared" si="0"/>
        <v>221</v>
      </c>
      <c r="I44" s="220"/>
      <c r="J44" s="220"/>
      <c r="M44" s="18"/>
      <c r="N44" s="18"/>
      <c r="O44" s="18"/>
    </row>
    <row r="45" spans="1:15" s="134" customFormat="1" ht="13.35" customHeight="1" x14ac:dyDescent="0.15">
      <c r="A45" s="222" t="s">
        <v>295</v>
      </c>
      <c r="B45" s="221">
        <v>22</v>
      </c>
      <c r="C45" s="306">
        <v>1180</v>
      </c>
      <c r="D45" s="307">
        <v>2233</v>
      </c>
      <c r="E45" s="308">
        <v>1184</v>
      </c>
      <c r="F45" s="308">
        <v>1049</v>
      </c>
      <c r="G45" s="309">
        <f t="shared" si="0"/>
        <v>101.5</v>
      </c>
      <c r="I45" s="220"/>
      <c r="J45" s="220"/>
      <c r="M45" s="18"/>
      <c r="N45" s="18"/>
      <c r="O45" s="18"/>
    </row>
    <row r="46" spans="1:15" s="134" customFormat="1" ht="13.35" customHeight="1" x14ac:dyDescent="0.15">
      <c r="A46" s="222" t="s">
        <v>294</v>
      </c>
      <c r="B46" s="221">
        <v>30</v>
      </c>
      <c r="C46" s="306">
        <v>1296</v>
      </c>
      <c r="D46" s="307">
        <v>2440</v>
      </c>
      <c r="E46" s="308">
        <v>1239</v>
      </c>
      <c r="F46" s="308">
        <v>1201</v>
      </c>
      <c r="G46" s="309">
        <f t="shared" si="0"/>
        <v>81.333333333333329</v>
      </c>
      <c r="I46" s="220"/>
      <c r="J46" s="220"/>
      <c r="M46" s="18"/>
      <c r="N46" s="18"/>
      <c r="O46" s="18"/>
    </row>
    <row r="47" spans="1:15" s="134" customFormat="1" ht="13.35" customHeight="1" x14ac:dyDescent="0.15">
      <c r="A47" s="222" t="s">
        <v>293</v>
      </c>
      <c r="B47" s="221">
        <v>16</v>
      </c>
      <c r="C47" s="306">
        <v>2090</v>
      </c>
      <c r="D47" s="307">
        <v>4055</v>
      </c>
      <c r="E47" s="308">
        <v>2001</v>
      </c>
      <c r="F47" s="308">
        <v>2054</v>
      </c>
      <c r="G47" s="309">
        <f t="shared" si="0"/>
        <v>253.4375</v>
      </c>
      <c r="I47" s="220"/>
      <c r="J47" s="220"/>
      <c r="M47" s="18"/>
      <c r="N47" s="18"/>
      <c r="O47" s="18"/>
    </row>
    <row r="48" spans="1:15" s="134" customFormat="1" ht="13.35" customHeight="1" x14ac:dyDescent="0.15">
      <c r="A48" s="222" t="s">
        <v>292</v>
      </c>
      <c r="B48" s="221">
        <v>16</v>
      </c>
      <c r="C48" s="306">
        <v>1836</v>
      </c>
      <c r="D48" s="307">
        <v>3548</v>
      </c>
      <c r="E48" s="308">
        <v>1706</v>
      </c>
      <c r="F48" s="308">
        <v>1842</v>
      </c>
      <c r="G48" s="309">
        <f t="shared" si="0"/>
        <v>221.75</v>
      </c>
      <c r="I48" s="220"/>
      <c r="J48" s="220"/>
      <c r="M48" s="18"/>
      <c r="N48" s="18"/>
      <c r="O48" s="18"/>
    </row>
    <row r="49" spans="1:15" s="134" customFormat="1" ht="13.35" customHeight="1" x14ac:dyDescent="0.15">
      <c r="A49" s="222" t="s">
        <v>291</v>
      </c>
      <c r="B49" s="221">
        <v>19</v>
      </c>
      <c r="C49" s="306">
        <v>2534</v>
      </c>
      <c r="D49" s="307">
        <v>4998</v>
      </c>
      <c r="E49" s="308">
        <v>2397</v>
      </c>
      <c r="F49" s="308">
        <v>2601</v>
      </c>
      <c r="G49" s="309">
        <f t="shared" si="0"/>
        <v>263.05263157894734</v>
      </c>
      <c r="I49" s="220"/>
      <c r="J49" s="220"/>
      <c r="M49" s="18"/>
      <c r="N49" s="18"/>
      <c r="O49" s="18"/>
    </row>
    <row r="50" spans="1:15" s="134" customFormat="1" ht="13.35" customHeight="1" x14ac:dyDescent="0.15">
      <c r="A50" s="222" t="s">
        <v>290</v>
      </c>
      <c r="B50" s="221">
        <v>11</v>
      </c>
      <c r="C50" s="306">
        <v>1697</v>
      </c>
      <c r="D50" s="307">
        <v>3708</v>
      </c>
      <c r="E50" s="308">
        <v>1774</v>
      </c>
      <c r="F50" s="308">
        <v>1934</v>
      </c>
      <c r="G50" s="309">
        <f t="shared" si="0"/>
        <v>337.09090909090907</v>
      </c>
      <c r="I50" s="220"/>
      <c r="J50" s="220"/>
      <c r="M50" s="18"/>
      <c r="N50" s="18"/>
      <c r="O50" s="18"/>
    </row>
    <row r="51" spans="1:15" s="134" customFormat="1" ht="13.35" customHeight="1" x14ac:dyDescent="0.15">
      <c r="A51" s="222" t="s">
        <v>289</v>
      </c>
      <c r="B51" s="221">
        <v>70.599999999999994</v>
      </c>
      <c r="C51" s="306">
        <v>3540</v>
      </c>
      <c r="D51" s="307">
        <v>7082</v>
      </c>
      <c r="E51" s="308">
        <v>3493</v>
      </c>
      <c r="F51" s="308">
        <v>3589</v>
      </c>
      <c r="G51" s="309">
        <f t="shared" si="0"/>
        <v>100.31161473087819</v>
      </c>
      <c r="I51" s="220"/>
      <c r="J51" s="220"/>
      <c r="M51" s="18"/>
      <c r="N51" s="18"/>
      <c r="O51" s="18"/>
    </row>
    <row r="52" spans="1:15" s="134" customFormat="1" ht="13.35" customHeight="1" x14ac:dyDescent="0.15">
      <c r="A52" s="222" t="s">
        <v>288</v>
      </c>
      <c r="B52" s="221">
        <v>65.5</v>
      </c>
      <c r="C52" s="306">
        <v>2677</v>
      </c>
      <c r="D52" s="307">
        <v>5124</v>
      </c>
      <c r="E52" s="308">
        <v>2546</v>
      </c>
      <c r="F52" s="308">
        <v>2578</v>
      </c>
      <c r="G52" s="309">
        <f t="shared" si="0"/>
        <v>78.229007633587784</v>
      </c>
      <c r="I52" s="220"/>
      <c r="J52" s="220"/>
      <c r="M52" s="18"/>
      <c r="N52" s="18"/>
      <c r="O52" s="18"/>
    </row>
    <row r="53" spans="1:15" s="134" customFormat="1" ht="13.35" customHeight="1" x14ac:dyDescent="0.15">
      <c r="A53" s="219" t="s">
        <v>287</v>
      </c>
      <c r="B53" s="315">
        <v>26.8</v>
      </c>
      <c r="C53" s="316">
        <v>1880</v>
      </c>
      <c r="D53" s="317">
        <v>3519</v>
      </c>
      <c r="E53" s="318">
        <v>1697</v>
      </c>
      <c r="F53" s="318">
        <v>1822</v>
      </c>
      <c r="G53" s="319">
        <f t="shared" si="0"/>
        <v>131.30597014925374</v>
      </c>
      <c r="I53" s="220"/>
      <c r="J53" s="220"/>
      <c r="M53" s="18"/>
      <c r="N53" s="18"/>
      <c r="O53" s="18"/>
    </row>
    <row r="54" spans="1:15" s="134" customFormat="1" ht="13.35" customHeight="1" x14ac:dyDescent="0.15">
      <c r="A54" s="320" t="s">
        <v>286</v>
      </c>
      <c r="B54" s="321">
        <v>23</v>
      </c>
      <c r="C54" s="322">
        <v>2595</v>
      </c>
      <c r="D54" s="323">
        <v>4684</v>
      </c>
      <c r="E54" s="324">
        <v>2366</v>
      </c>
      <c r="F54" s="324">
        <v>2318</v>
      </c>
      <c r="G54" s="325">
        <f t="shared" si="0"/>
        <v>203.65217391304347</v>
      </c>
      <c r="I54" s="220"/>
      <c r="J54" s="220"/>
      <c r="M54" s="18"/>
      <c r="N54" s="18"/>
      <c r="O54" s="18"/>
    </row>
    <row r="55" spans="1:15" s="134" customFormat="1" ht="13.35" customHeight="1" x14ac:dyDescent="0.15">
      <c r="A55" s="222" t="s">
        <v>285</v>
      </c>
      <c r="B55" s="221">
        <v>18.399999999999999</v>
      </c>
      <c r="C55" s="306">
        <v>1071</v>
      </c>
      <c r="D55" s="307">
        <v>2231</v>
      </c>
      <c r="E55" s="308">
        <v>1077</v>
      </c>
      <c r="F55" s="308">
        <v>1154</v>
      </c>
      <c r="G55" s="309">
        <f t="shared" si="0"/>
        <v>121.25000000000001</v>
      </c>
      <c r="I55" s="220"/>
      <c r="J55" s="220"/>
      <c r="M55" s="18"/>
      <c r="N55" s="18"/>
      <c r="O55" s="18"/>
    </row>
    <row r="56" spans="1:15" s="134" customFormat="1" ht="13.35" customHeight="1" x14ac:dyDescent="0.15">
      <c r="A56" s="222" t="s">
        <v>284</v>
      </c>
      <c r="B56" s="221">
        <v>19</v>
      </c>
      <c r="C56" s="306">
        <v>2078</v>
      </c>
      <c r="D56" s="307">
        <v>3949</v>
      </c>
      <c r="E56" s="308">
        <v>2035</v>
      </c>
      <c r="F56" s="308">
        <v>1914</v>
      </c>
      <c r="G56" s="309">
        <f t="shared" si="0"/>
        <v>207.84210526315789</v>
      </c>
      <c r="I56" s="220"/>
      <c r="J56" s="220"/>
      <c r="M56" s="18"/>
      <c r="N56" s="18"/>
      <c r="O56" s="18"/>
    </row>
    <row r="57" spans="1:15" s="134" customFormat="1" ht="13.35" customHeight="1" x14ac:dyDescent="0.15">
      <c r="A57" s="222" t="s">
        <v>283</v>
      </c>
      <c r="B57" s="221">
        <v>13</v>
      </c>
      <c r="C57" s="306">
        <v>1033</v>
      </c>
      <c r="D57" s="307">
        <v>1834</v>
      </c>
      <c r="E57" s="308">
        <v>951</v>
      </c>
      <c r="F57" s="308">
        <v>883</v>
      </c>
      <c r="G57" s="309">
        <f t="shared" si="0"/>
        <v>141.07692307692307</v>
      </c>
      <c r="I57" s="220"/>
      <c r="J57" s="220"/>
      <c r="M57" s="18"/>
      <c r="N57" s="18"/>
      <c r="O57" s="18"/>
    </row>
    <row r="58" spans="1:15" s="134" customFormat="1" ht="13.35" customHeight="1" x14ac:dyDescent="0.15">
      <c r="A58" s="222" t="s">
        <v>282</v>
      </c>
      <c r="B58" s="221">
        <v>20.2</v>
      </c>
      <c r="C58" s="306">
        <v>2008</v>
      </c>
      <c r="D58" s="307">
        <v>3870</v>
      </c>
      <c r="E58" s="308">
        <v>2054</v>
      </c>
      <c r="F58" s="308">
        <v>1816</v>
      </c>
      <c r="G58" s="309">
        <f t="shared" si="0"/>
        <v>191.58415841584159</v>
      </c>
      <c r="I58" s="220"/>
      <c r="J58" s="220"/>
      <c r="M58" s="18"/>
      <c r="N58" s="18"/>
      <c r="O58" s="18"/>
    </row>
    <row r="59" spans="1:15" s="134" customFormat="1" ht="13.35" customHeight="1" x14ac:dyDescent="0.15">
      <c r="A59" s="222" t="s">
        <v>281</v>
      </c>
      <c r="B59" s="221">
        <v>13</v>
      </c>
      <c r="C59" s="306">
        <v>942</v>
      </c>
      <c r="D59" s="307">
        <v>1987</v>
      </c>
      <c r="E59" s="308">
        <v>970</v>
      </c>
      <c r="F59" s="308">
        <v>1017</v>
      </c>
      <c r="G59" s="309">
        <f t="shared" si="0"/>
        <v>152.84615384615384</v>
      </c>
      <c r="I59" s="220"/>
      <c r="J59" s="220"/>
      <c r="M59" s="18"/>
      <c r="N59" s="18"/>
      <c r="O59" s="18"/>
    </row>
    <row r="60" spans="1:15" s="134" customFormat="1" ht="13.35" customHeight="1" x14ac:dyDescent="0.15">
      <c r="A60" s="222" t="s">
        <v>280</v>
      </c>
      <c r="B60" s="221">
        <v>28</v>
      </c>
      <c r="C60" s="306">
        <v>2018</v>
      </c>
      <c r="D60" s="307">
        <v>4204</v>
      </c>
      <c r="E60" s="308">
        <v>2117</v>
      </c>
      <c r="F60" s="308">
        <v>2087</v>
      </c>
      <c r="G60" s="309">
        <f t="shared" si="0"/>
        <v>150.14285714285714</v>
      </c>
      <c r="I60" s="220"/>
      <c r="J60" s="220"/>
      <c r="M60" s="18"/>
      <c r="N60" s="18"/>
      <c r="O60" s="18"/>
    </row>
    <row r="61" spans="1:15" s="134" customFormat="1" ht="13.35" customHeight="1" x14ac:dyDescent="0.15">
      <c r="A61" s="222" t="s">
        <v>279</v>
      </c>
      <c r="B61" s="221">
        <v>79.599999999999994</v>
      </c>
      <c r="C61" s="306">
        <v>1389</v>
      </c>
      <c r="D61" s="307">
        <v>2992</v>
      </c>
      <c r="E61" s="308">
        <v>1451</v>
      </c>
      <c r="F61" s="308">
        <v>1541</v>
      </c>
      <c r="G61" s="309">
        <f t="shared" si="0"/>
        <v>37.587939698492463</v>
      </c>
      <c r="I61" s="220"/>
      <c r="J61" s="220"/>
      <c r="M61" s="18"/>
      <c r="N61" s="18"/>
      <c r="O61" s="18"/>
    </row>
    <row r="62" spans="1:15" s="134" customFormat="1" ht="13.35" customHeight="1" x14ac:dyDescent="0.15">
      <c r="A62" s="222" t="s">
        <v>278</v>
      </c>
      <c r="B62" s="221">
        <v>43.6</v>
      </c>
      <c r="C62" s="306">
        <v>1974</v>
      </c>
      <c r="D62" s="307">
        <v>3926</v>
      </c>
      <c r="E62" s="308">
        <v>2011</v>
      </c>
      <c r="F62" s="308">
        <v>1915</v>
      </c>
      <c r="G62" s="309">
        <f t="shared" si="0"/>
        <v>90.045871559633028</v>
      </c>
      <c r="I62" s="220"/>
      <c r="J62" s="220"/>
      <c r="M62" s="18"/>
      <c r="N62" s="18"/>
      <c r="O62" s="18"/>
    </row>
    <row r="63" spans="1:15" s="134" customFormat="1" ht="13.35" customHeight="1" x14ac:dyDescent="0.15">
      <c r="A63" s="222" t="s">
        <v>277</v>
      </c>
      <c r="B63" s="221">
        <v>12</v>
      </c>
      <c r="C63" s="306">
        <v>671</v>
      </c>
      <c r="D63" s="307">
        <v>1430</v>
      </c>
      <c r="E63" s="308">
        <v>749</v>
      </c>
      <c r="F63" s="308">
        <v>681</v>
      </c>
      <c r="G63" s="309">
        <f t="shared" si="0"/>
        <v>119.16666666666667</v>
      </c>
      <c r="I63" s="220"/>
      <c r="J63" s="220"/>
      <c r="M63" s="18"/>
      <c r="N63" s="18"/>
      <c r="O63" s="18"/>
    </row>
    <row r="64" spans="1:15" s="134" customFormat="1" ht="13.35" customHeight="1" x14ac:dyDescent="0.15">
      <c r="A64" s="222" t="s">
        <v>276</v>
      </c>
      <c r="B64" s="221">
        <v>22</v>
      </c>
      <c r="C64" s="306">
        <v>1248</v>
      </c>
      <c r="D64" s="307">
        <v>2693</v>
      </c>
      <c r="E64" s="308">
        <v>1341</v>
      </c>
      <c r="F64" s="308">
        <v>1352</v>
      </c>
      <c r="G64" s="309">
        <f t="shared" si="0"/>
        <v>122.40909090909091</v>
      </c>
      <c r="I64" s="220"/>
      <c r="J64" s="220"/>
      <c r="M64" s="18"/>
      <c r="N64" s="18"/>
      <c r="O64" s="18"/>
    </row>
    <row r="65" spans="1:15" s="134" customFormat="1" ht="13.35" customHeight="1" x14ac:dyDescent="0.15">
      <c r="A65" s="222" t="s">
        <v>275</v>
      </c>
      <c r="B65" s="221">
        <v>16</v>
      </c>
      <c r="C65" s="306">
        <v>1627</v>
      </c>
      <c r="D65" s="307">
        <v>2877</v>
      </c>
      <c r="E65" s="308">
        <v>1507</v>
      </c>
      <c r="F65" s="308">
        <v>1370</v>
      </c>
      <c r="G65" s="309">
        <f t="shared" si="0"/>
        <v>179.8125</v>
      </c>
      <c r="I65" s="220"/>
      <c r="J65" s="220"/>
      <c r="M65" s="18"/>
      <c r="N65" s="18"/>
      <c r="O65" s="18"/>
    </row>
    <row r="66" spans="1:15" s="134" customFormat="1" ht="13.35" customHeight="1" x14ac:dyDescent="0.15">
      <c r="A66" s="222" t="s">
        <v>274</v>
      </c>
      <c r="B66" s="221">
        <v>15</v>
      </c>
      <c r="C66" s="306">
        <v>958</v>
      </c>
      <c r="D66" s="307">
        <v>1671</v>
      </c>
      <c r="E66" s="308">
        <v>913</v>
      </c>
      <c r="F66" s="308">
        <v>758</v>
      </c>
      <c r="G66" s="309">
        <f t="shared" si="0"/>
        <v>111.4</v>
      </c>
      <c r="I66" s="220"/>
      <c r="J66" s="220"/>
      <c r="M66" s="18"/>
      <c r="N66" s="18"/>
      <c r="O66" s="18"/>
    </row>
    <row r="67" spans="1:15" s="134" customFormat="1" ht="13.35" customHeight="1" x14ac:dyDescent="0.15">
      <c r="A67" s="222" t="s">
        <v>273</v>
      </c>
      <c r="B67" s="221">
        <v>12</v>
      </c>
      <c r="C67" s="306">
        <v>1188</v>
      </c>
      <c r="D67" s="307">
        <v>2170</v>
      </c>
      <c r="E67" s="308">
        <v>1133</v>
      </c>
      <c r="F67" s="308">
        <v>1037</v>
      </c>
      <c r="G67" s="309">
        <f t="shared" si="0"/>
        <v>180.83333333333334</v>
      </c>
      <c r="I67" s="220"/>
      <c r="J67" s="220"/>
      <c r="M67" s="18"/>
      <c r="N67" s="18"/>
      <c r="O67" s="18"/>
    </row>
    <row r="68" spans="1:15" s="134" customFormat="1" ht="13.35" customHeight="1" x14ac:dyDescent="0.15">
      <c r="A68" s="222" t="s">
        <v>272</v>
      </c>
      <c r="B68" s="221">
        <v>16.8</v>
      </c>
      <c r="C68" s="306">
        <v>1226</v>
      </c>
      <c r="D68" s="307">
        <v>2295</v>
      </c>
      <c r="E68" s="308">
        <v>1234</v>
      </c>
      <c r="F68" s="308">
        <v>1061</v>
      </c>
      <c r="G68" s="309">
        <f t="shared" si="0"/>
        <v>136.60714285714286</v>
      </c>
      <c r="I68" s="220"/>
      <c r="J68" s="220"/>
      <c r="M68" s="18"/>
      <c r="N68" s="18"/>
      <c r="O68" s="18"/>
    </row>
    <row r="69" spans="1:15" s="134" customFormat="1" ht="13.35" customHeight="1" x14ac:dyDescent="0.15">
      <c r="A69" s="223" t="s">
        <v>271</v>
      </c>
      <c r="B69" s="221">
        <v>14</v>
      </c>
      <c r="C69" s="306">
        <v>1372</v>
      </c>
      <c r="D69" s="307">
        <v>2476</v>
      </c>
      <c r="E69" s="308">
        <v>1180</v>
      </c>
      <c r="F69" s="308">
        <v>1296</v>
      </c>
      <c r="G69" s="309">
        <f t="shared" si="0"/>
        <v>176.85714285714286</v>
      </c>
      <c r="I69" s="220"/>
      <c r="J69" s="220"/>
      <c r="M69" s="18"/>
      <c r="N69" s="18"/>
      <c r="O69" s="18"/>
    </row>
    <row r="70" spans="1:15" s="134" customFormat="1" ht="13.35" customHeight="1" x14ac:dyDescent="0.15">
      <c r="A70" s="223" t="s">
        <v>270</v>
      </c>
      <c r="B70" s="221">
        <v>18</v>
      </c>
      <c r="C70" s="306">
        <v>1770</v>
      </c>
      <c r="D70" s="307">
        <v>3083</v>
      </c>
      <c r="E70" s="308">
        <v>1566</v>
      </c>
      <c r="F70" s="308">
        <v>1517</v>
      </c>
      <c r="G70" s="309">
        <f t="shared" si="0"/>
        <v>171.27777777777777</v>
      </c>
      <c r="I70" s="220"/>
      <c r="J70" s="220"/>
      <c r="M70" s="18"/>
      <c r="N70" s="18"/>
      <c r="O70" s="18"/>
    </row>
    <row r="71" spans="1:15" s="134" customFormat="1" ht="13.35" customHeight="1" x14ac:dyDescent="0.15">
      <c r="A71" s="223" t="s">
        <v>269</v>
      </c>
      <c r="B71" s="221">
        <v>21</v>
      </c>
      <c r="C71" s="306">
        <v>1957</v>
      </c>
      <c r="D71" s="307">
        <v>3770</v>
      </c>
      <c r="E71" s="308">
        <v>1877</v>
      </c>
      <c r="F71" s="308">
        <v>1893</v>
      </c>
      <c r="G71" s="309">
        <f t="shared" ref="G71:G134" si="1">D71/B71</f>
        <v>179.52380952380952</v>
      </c>
      <c r="I71" s="220"/>
      <c r="J71" s="220"/>
      <c r="M71" s="18"/>
      <c r="N71" s="18"/>
      <c r="O71" s="18"/>
    </row>
    <row r="72" spans="1:15" s="134" customFormat="1" ht="13.35" customHeight="1" x14ac:dyDescent="0.15">
      <c r="A72" s="223" t="s">
        <v>268</v>
      </c>
      <c r="B72" s="221">
        <v>20</v>
      </c>
      <c r="C72" s="306">
        <v>1461</v>
      </c>
      <c r="D72" s="307">
        <v>3078</v>
      </c>
      <c r="E72" s="308">
        <v>1542</v>
      </c>
      <c r="F72" s="308">
        <v>1536</v>
      </c>
      <c r="G72" s="309">
        <f t="shared" si="1"/>
        <v>153.9</v>
      </c>
      <c r="I72" s="220"/>
      <c r="J72" s="220"/>
      <c r="M72" s="18"/>
      <c r="N72" s="18"/>
      <c r="O72" s="18"/>
    </row>
    <row r="73" spans="1:15" s="134" customFormat="1" ht="13.35" customHeight="1" x14ac:dyDescent="0.15">
      <c r="A73" s="222" t="s">
        <v>267</v>
      </c>
      <c r="B73" s="221">
        <v>20.100000000000001</v>
      </c>
      <c r="C73" s="306">
        <v>2096</v>
      </c>
      <c r="D73" s="307">
        <v>3620</v>
      </c>
      <c r="E73" s="308">
        <v>1771</v>
      </c>
      <c r="F73" s="308">
        <v>1849</v>
      </c>
      <c r="G73" s="309">
        <f t="shared" si="1"/>
        <v>180.09950248756218</v>
      </c>
      <c r="I73" s="220"/>
      <c r="J73" s="220"/>
      <c r="M73" s="18"/>
      <c r="N73" s="18"/>
      <c r="O73" s="18"/>
    </row>
    <row r="74" spans="1:15" s="134" customFormat="1" ht="13.35" customHeight="1" x14ac:dyDescent="0.15">
      <c r="A74" s="222" t="s">
        <v>266</v>
      </c>
      <c r="B74" s="221">
        <v>17.7</v>
      </c>
      <c r="C74" s="306">
        <v>1870</v>
      </c>
      <c r="D74" s="307">
        <v>3307</v>
      </c>
      <c r="E74" s="308">
        <v>1683</v>
      </c>
      <c r="F74" s="308">
        <v>1624</v>
      </c>
      <c r="G74" s="309">
        <f t="shared" si="1"/>
        <v>186.83615819209041</v>
      </c>
      <c r="I74" s="220"/>
      <c r="J74" s="220"/>
      <c r="M74" s="18"/>
      <c r="N74" s="18"/>
      <c r="O74" s="18"/>
    </row>
    <row r="75" spans="1:15" s="134" customFormat="1" ht="13.35" customHeight="1" x14ac:dyDescent="0.15">
      <c r="A75" s="222" t="s">
        <v>265</v>
      </c>
      <c r="B75" s="221">
        <v>19.7</v>
      </c>
      <c r="C75" s="306">
        <v>1455</v>
      </c>
      <c r="D75" s="307">
        <v>2791</v>
      </c>
      <c r="E75" s="308">
        <v>1321</v>
      </c>
      <c r="F75" s="308">
        <v>1470</v>
      </c>
      <c r="G75" s="309">
        <f t="shared" si="1"/>
        <v>141.67512690355329</v>
      </c>
      <c r="I75" s="220"/>
      <c r="J75" s="220"/>
      <c r="M75" s="18"/>
      <c r="N75" s="18"/>
      <c r="O75" s="18"/>
    </row>
    <row r="76" spans="1:15" s="134" customFormat="1" ht="13.35" customHeight="1" x14ac:dyDescent="0.15">
      <c r="A76" s="222" t="s">
        <v>264</v>
      </c>
      <c r="B76" s="221">
        <v>42.6</v>
      </c>
      <c r="C76" s="306">
        <v>1338</v>
      </c>
      <c r="D76" s="307">
        <v>2641</v>
      </c>
      <c r="E76" s="308">
        <v>1296</v>
      </c>
      <c r="F76" s="308">
        <v>1345</v>
      </c>
      <c r="G76" s="309">
        <f t="shared" si="1"/>
        <v>61.995305164319248</v>
      </c>
      <c r="I76" s="220"/>
      <c r="J76" s="220"/>
      <c r="M76" s="18"/>
      <c r="N76" s="18"/>
      <c r="O76" s="18"/>
    </row>
    <row r="77" spans="1:15" s="134" customFormat="1" ht="13.35" customHeight="1" x14ac:dyDescent="0.15">
      <c r="A77" s="222" t="s">
        <v>263</v>
      </c>
      <c r="B77" s="221">
        <v>30.2</v>
      </c>
      <c r="C77" s="306">
        <v>2033</v>
      </c>
      <c r="D77" s="307">
        <v>4087</v>
      </c>
      <c r="E77" s="308">
        <v>2047</v>
      </c>
      <c r="F77" s="308">
        <v>2040</v>
      </c>
      <c r="G77" s="309">
        <f t="shared" si="1"/>
        <v>135.33112582781456</v>
      </c>
      <c r="I77" s="220"/>
      <c r="J77" s="220"/>
      <c r="M77" s="18"/>
      <c r="N77" s="18"/>
      <c r="O77" s="18"/>
    </row>
    <row r="78" spans="1:15" s="134" customFormat="1" ht="13.35" customHeight="1" x14ac:dyDescent="0.15">
      <c r="A78" s="222" t="s">
        <v>262</v>
      </c>
      <c r="B78" s="221">
        <v>28.5</v>
      </c>
      <c r="C78" s="306">
        <v>2522</v>
      </c>
      <c r="D78" s="307">
        <v>4402</v>
      </c>
      <c r="E78" s="308">
        <v>2066</v>
      </c>
      <c r="F78" s="308">
        <v>2336</v>
      </c>
      <c r="G78" s="309">
        <f t="shared" si="1"/>
        <v>154.45614035087721</v>
      </c>
      <c r="I78" s="220"/>
      <c r="J78" s="220"/>
      <c r="M78" s="18"/>
      <c r="N78" s="18"/>
      <c r="O78" s="18"/>
    </row>
    <row r="79" spans="1:15" s="134" customFormat="1" ht="13.35" customHeight="1" x14ac:dyDescent="0.15">
      <c r="A79" s="222" t="s">
        <v>261</v>
      </c>
      <c r="B79" s="221">
        <v>13.5</v>
      </c>
      <c r="C79" s="306">
        <v>367</v>
      </c>
      <c r="D79" s="307">
        <v>666</v>
      </c>
      <c r="E79" s="308">
        <v>324</v>
      </c>
      <c r="F79" s="308">
        <v>342</v>
      </c>
      <c r="G79" s="309">
        <f t="shared" si="1"/>
        <v>49.333333333333336</v>
      </c>
      <c r="I79" s="220"/>
      <c r="J79" s="220"/>
      <c r="M79" s="18"/>
      <c r="N79" s="18"/>
      <c r="O79" s="18"/>
    </row>
    <row r="80" spans="1:15" s="134" customFormat="1" ht="13.35" customHeight="1" x14ac:dyDescent="0.15">
      <c r="A80" s="222" t="s">
        <v>260</v>
      </c>
      <c r="B80" s="221">
        <v>25</v>
      </c>
      <c r="C80" s="306">
        <v>1656</v>
      </c>
      <c r="D80" s="307">
        <v>2826</v>
      </c>
      <c r="E80" s="308">
        <v>1405</v>
      </c>
      <c r="F80" s="308">
        <v>1421</v>
      </c>
      <c r="G80" s="309">
        <f t="shared" si="1"/>
        <v>113.04</v>
      </c>
      <c r="I80" s="220"/>
      <c r="J80" s="220"/>
      <c r="M80" s="18"/>
      <c r="N80" s="18"/>
      <c r="O80" s="18"/>
    </row>
    <row r="81" spans="1:15" s="134" customFormat="1" ht="13.35" customHeight="1" x14ac:dyDescent="0.15">
      <c r="A81" s="222" t="s">
        <v>259</v>
      </c>
      <c r="B81" s="221">
        <v>18</v>
      </c>
      <c r="C81" s="306">
        <v>1078</v>
      </c>
      <c r="D81" s="307">
        <v>1957</v>
      </c>
      <c r="E81" s="308">
        <v>983</v>
      </c>
      <c r="F81" s="308">
        <v>974</v>
      </c>
      <c r="G81" s="309">
        <f t="shared" si="1"/>
        <v>108.72222222222223</v>
      </c>
      <c r="I81" s="220"/>
      <c r="J81" s="220"/>
      <c r="M81" s="18"/>
      <c r="N81" s="18"/>
      <c r="O81" s="18"/>
    </row>
    <row r="82" spans="1:15" s="134" customFormat="1" ht="13.35" customHeight="1" x14ac:dyDescent="0.2">
      <c r="A82" s="222" t="s">
        <v>258</v>
      </c>
      <c r="B82" s="221">
        <v>17.3</v>
      </c>
      <c r="C82" s="310">
        <v>0</v>
      </c>
      <c r="D82" s="311">
        <v>0</v>
      </c>
      <c r="E82" s="310">
        <v>0</v>
      </c>
      <c r="F82" s="310">
        <v>0</v>
      </c>
      <c r="G82" s="309">
        <f t="shared" si="1"/>
        <v>0</v>
      </c>
      <c r="I82" s="220"/>
      <c r="J82" s="220"/>
      <c r="M82" s="18"/>
      <c r="N82" s="18"/>
      <c r="O82" s="18"/>
    </row>
    <row r="83" spans="1:15" s="134" customFormat="1" ht="13.35" customHeight="1" x14ac:dyDescent="0.2">
      <c r="A83" s="222" t="s">
        <v>257</v>
      </c>
      <c r="B83" s="221">
        <v>13.3</v>
      </c>
      <c r="C83" s="310">
        <v>0</v>
      </c>
      <c r="D83" s="311">
        <v>0</v>
      </c>
      <c r="E83" s="310">
        <v>0</v>
      </c>
      <c r="F83" s="310">
        <v>0</v>
      </c>
      <c r="G83" s="309">
        <f t="shared" si="1"/>
        <v>0</v>
      </c>
      <c r="I83" s="220"/>
      <c r="J83" s="220"/>
      <c r="M83" s="18"/>
      <c r="N83" s="18"/>
      <c r="O83" s="18"/>
    </row>
    <row r="84" spans="1:15" s="134" customFormat="1" ht="13.35" customHeight="1" x14ac:dyDescent="0.15">
      <c r="A84" s="222" t="s">
        <v>517</v>
      </c>
      <c r="B84" s="227">
        <v>16.100000000000001</v>
      </c>
      <c r="C84" s="306">
        <v>813</v>
      </c>
      <c r="D84" s="307">
        <v>1773</v>
      </c>
      <c r="E84" s="308">
        <v>901</v>
      </c>
      <c r="F84" s="308">
        <v>872</v>
      </c>
      <c r="G84" s="309">
        <f t="shared" si="1"/>
        <v>110.12422360248446</v>
      </c>
      <c r="I84" s="220"/>
      <c r="J84" s="220"/>
      <c r="M84" s="18"/>
      <c r="N84" s="18"/>
      <c r="O84" s="18"/>
    </row>
    <row r="85" spans="1:15" s="134" customFormat="1" ht="13.35" customHeight="1" x14ac:dyDescent="0.15">
      <c r="A85" s="222" t="s">
        <v>255</v>
      </c>
      <c r="B85" s="227">
        <v>21.2</v>
      </c>
      <c r="C85" s="306">
        <v>1276</v>
      </c>
      <c r="D85" s="307">
        <v>2832</v>
      </c>
      <c r="E85" s="308">
        <v>1462</v>
      </c>
      <c r="F85" s="308">
        <v>1370</v>
      </c>
      <c r="G85" s="309">
        <f t="shared" si="1"/>
        <v>133.58490566037736</v>
      </c>
      <c r="I85" s="220"/>
      <c r="J85" s="220"/>
      <c r="M85" s="18"/>
      <c r="N85" s="18"/>
      <c r="O85" s="18"/>
    </row>
    <row r="86" spans="1:15" s="134" customFormat="1" ht="13.35" customHeight="1" x14ac:dyDescent="0.15">
      <c r="A86" s="222" t="s">
        <v>253</v>
      </c>
      <c r="B86" s="221">
        <v>11.3</v>
      </c>
      <c r="C86" s="306">
        <v>783</v>
      </c>
      <c r="D86" s="307">
        <v>1764</v>
      </c>
      <c r="E86" s="308">
        <v>896</v>
      </c>
      <c r="F86" s="308">
        <v>868</v>
      </c>
      <c r="G86" s="309">
        <f t="shared" si="1"/>
        <v>156.10619469026548</v>
      </c>
      <c r="I86" s="220"/>
      <c r="J86" s="220"/>
      <c r="M86" s="18"/>
      <c r="N86" s="18"/>
      <c r="O86" s="18"/>
    </row>
    <row r="87" spans="1:15" s="134" customFormat="1" ht="13.35" customHeight="1" x14ac:dyDescent="0.15">
      <c r="A87" s="222" t="s">
        <v>251</v>
      </c>
      <c r="B87" s="221">
        <v>12.4</v>
      </c>
      <c r="C87" s="306">
        <v>621</v>
      </c>
      <c r="D87" s="307">
        <v>1374</v>
      </c>
      <c r="E87" s="308">
        <v>683</v>
      </c>
      <c r="F87" s="308">
        <v>691</v>
      </c>
      <c r="G87" s="309">
        <f t="shared" si="1"/>
        <v>110.80645161290322</v>
      </c>
      <c r="I87" s="220"/>
      <c r="J87" s="220"/>
      <c r="M87" s="18"/>
      <c r="N87" s="18"/>
      <c r="O87" s="18"/>
    </row>
    <row r="88" spans="1:15" s="134" customFormat="1" ht="13.35" customHeight="1" x14ac:dyDescent="0.15">
      <c r="A88" s="222" t="s">
        <v>249</v>
      </c>
      <c r="B88" s="221">
        <v>25.7</v>
      </c>
      <c r="C88" s="306">
        <v>1111</v>
      </c>
      <c r="D88" s="307">
        <v>2490</v>
      </c>
      <c r="E88" s="308">
        <v>1252</v>
      </c>
      <c r="F88" s="308">
        <v>1238</v>
      </c>
      <c r="G88" s="309">
        <f t="shared" si="1"/>
        <v>96.887159533073927</v>
      </c>
      <c r="I88" s="220"/>
      <c r="J88" s="220"/>
      <c r="M88" s="18"/>
      <c r="N88" s="18"/>
      <c r="O88" s="18"/>
    </row>
    <row r="89" spans="1:15" s="134" customFormat="1" ht="13.35" customHeight="1" x14ac:dyDescent="0.15">
      <c r="A89" s="222" t="s">
        <v>248</v>
      </c>
      <c r="B89" s="221">
        <v>20.2</v>
      </c>
      <c r="C89" s="306">
        <v>1783</v>
      </c>
      <c r="D89" s="307">
        <v>3353</v>
      </c>
      <c r="E89" s="308">
        <v>1799</v>
      </c>
      <c r="F89" s="308">
        <v>1554</v>
      </c>
      <c r="G89" s="309">
        <f t="shared" si="1"/>
        <v>165.990099009901</v>
      </c>
      <c r="I89" s="220"/>
      <c r="J89" s="220"/>
      <c r="M89" s="18"/>
      <c r="N89" s="18"/>
      <c r="O89" s="18"/>
    </row>
    <row r="90" spans="1:15" s="134" customFormat="1" ht="13.35" customHeight="1" x14ac:dyDescent="0.15">
      <c r="A90" s="222" t="s">
        <v>247</v>
      </c>
      <c r="B90" s="221">
        <v>13</v>
      </c>
      <c r="C90" s="306">
        <v>759</v>
      </c>
      <c r="D90" s="307">
        <v>1513</v>
      </c>
      <c r="E90" s="308">
        <v>801</v>
      </c>
      <c r="F90" s="308">
        <v>712</v>
      </c>
      <c r="G90" s="309">
        <f t="shared" si="1"/>
        <v>116.38461538461539</v>
      </c>
      <c r="I90" s="220"/>
      <c r="J90" s="220"/>
      <c r="M90" s="18"/>
      <c r="N90" s="18"/>
      <c r="O90" s="18"/>
    </row>
    <row r="91" spans="1:15" s="134" customFormat="1" ht="13.35" customHeight="1" x14ac:dyDescent="0.15">
      <c r="A91" s="222" t="s">
        <v>246</v>
      </c>
      <c r="B91" s="221">
        <v>12</v>
      </c>
      <c r="C91" s="306">
        <v>733</v>
      </c>
      <c r="D91" s="307">
        <v>1408</v>
      </c>
      <c r="E91" s="308">
        <v>726</v>
      </c>
      <c r="F91" s="308">
        <v>682</v>
      </c>
      <c r="G91" s="309">
        <f t="shared" si="1"/>
        <v>117.33333333333333</v>
      </c>
      <c r="I91" s="220"/>
      <c r="J91" s="220"/>
      <c r="M91" s="18"/>
      <c r="N91" s="18"/>
      <c r="O91" s="18"/>
    </row>
    <row r="92" spans="1:15" s="134" customFormat="1" ht="13.35" customHeight="1" x14ac:dyDescent="0.15">
      <c r="A92" s="222" t="s">
        <v>245</v>
      </c>
      <c r="B92" s="221">
        <v>22</v>
      </c>
      <c r="C92" s="306">
        <v>551</v>
      </c>
      <c r="D92" s="307">
        <v>1155</v>
      </c>
      <c r="E92" s="308">
        <v>601</v>
      </c>
      <c r="F92" s="308">
        <v>554</v>
      </c>
      <c r="G92" s="309">
        <f t="shared" si="1"/>
        <v>52.5</v>
      </c>
      <c r="I92" s="220"/>
      <c r="J92" s="220"/>
      <c r="M92" s="18"/>
      <c r="N92" s="18"/>
      <c r="O92" s="18"/>
    </row>
    <row r="93" spans="1:15" s="134" customFormat="1" ht="13.35" customHeight="1" x14ac:dyDescent="0.15">
      <c r="A93" s="222" t="s">
        <v>244</v>
      </c>
      <c r="B93" s="221">
        <v>30.5</v>
      </c>
      <c r="C93" s="306">
        <v>518</v>
      </c>
      <c r="D93" s="307">
        <v>1002</v>
      </c>
      <c r="E93" s="308">
        <v>535</v>
      </c>
      <c r="F93" s="308">
        <v>467</v>
      </c>
      <c r="G93" s="309">
        <f t="shared" si="1"/>
        <v>32.852459016393439</v>
      </c>
      <c r="I93" s="220"/>
      <c r="J93" s="220"/>
      <c r="M93" s="18"/>
      <c r="N93" s="18"/>
      <c r="O93" s="18"/>
    </row>
    <row r="94" spans="1:15" s="134" customFormat="1" ht="13.35" customHeight="1" x14ac:dyDescent="0.15">
      <c r="A94" s="222" t="s">
        <v>243</v>
      </c>
      <c r="B94" s="221">
        <v>52.7</v>
      </c>
      <c r="C94" s="306">
        <v>1498</v>
      </c>
      <c r="D94" s="307">
        <v>3135</v>
      </c>
      <c r="E94" s="308">
        <v>1574</v>
      </c>
      <c r="F94" s="308">
        <v>1561</v>
      </c>
      <c r="G94" s="309">
        <f t="shared" si="1"/>
        <v>59.487666034155595</v>
      </c>
      <c r="I94" s="220"/>
      <c r="J94" s="220"/>
      <c r="M94" s="18"/>
      <c r="N94" s="18"/>
      <c r="O94" s="18"/>
    </row>
    <row r="95" spans="1:15" s="134" customFormat="1" ht="13.35" customHeight="1" x14ac:dyDescent="0.15">
      <c r="A95" s="222" t="s">
        <v>242</v>
      </c>
      <c r="B95" s="221">
        <v>25</v>
      </c>
      <c r="C95" s="306">
        <v>1015</v>
      </c>
      <c r="D95" s="307">
        <v>2216</v>
      </c>
      <c r="E95" s="308">
        <v>1125</v>
      </c>
      <c r="F95" s="308">
        <v>1091</v>
      </c>
      <c r="G95" s="309">
        <f t="shared" si="1"/>
        <v>88.64</v>
      </c>
      <c r="I95" s="220"/>
      <c r="J95" s="220"/>
      <c r="M95" s="18"/>
      <c r="N95" s="18"/>
      <c r="O95" s="18"/>
    </row>
    <row r="96" spans="1:15" s="134" customFormat="1" ht="13.35" customHeight="1" x14ac:dyDescent="0.15">
      <c r="A96" s="222" t="s">
        <v>241</v>
      </c>
      <c r="B96" s="221">
        <v>26</v>
      </c>
      <c r="C96" s="306">
        <v>1061</v>
      </c>
      <c r="D96" s="307">
        <v>2118</v>
      </c>
      <c r="E96" s="308">
        <v>1063</v>
      </c>
      <c r="F96" s="308">
        <v>1055</v>
      </c>
      <c r="G96" s="309">
        <f t="shared" si="1"/>
        <v>81.461538461538467</v>
      </c>
      <c r="I96" s="220"/>
      <c r="J96" s="220"/>
      <c r="M96" s="18"/>
      <c r="N96" s="18"/>
      <c r="O96" s="18"/>
    </row>
    <row r="97" spans="1:15" s="134" customFormat="1" ht="13.35" customHeight="1" x14ac:dyDescent="0.15">
      <c r="A97" s="222" t="s">
        <v>240</v>
      </c>
      <c r="B97" s="221">
        <v>27</v>
      </c>
      <c r="C97" s="306">
        <v>1109</v>
      </c>
      <c r="D97" s="307">
        <v>2220</v>
      </c>
      <c r="E97" s="308">
        <v>1071</v>
      </c>
      <c r="F97" s="308">
        <v>1149</v>
      </c>
      <c r="G97" s="309">
        <f t="shared" si="1"/>
        <v>82.222222222222229</v>
      </c>
      <c r="I97" s="220"/>
      <c r="J97" s="220"/>
      <c r="M97" s="18"/>
      <c r="N97" s="18"/>
      <c r="O97" s="18"/>
    </row>
    <row r="98" spans="1:15" s="134" customFormat="1" ht="13.35" customHeight="1" x14ac:dyDescent="0.15">
      <c r="A98" s="222" t="s">
        <v>239</v>
      </c>
      <c r="B98" s="221">
        <v>20</v>
      </c>
      <c r="C98" s="306">
        <v>1290</v>
      </c>
      <c r="D98" s="307">
        <v>2546</v>
      </c>
      <c r="E98" s="308">
        <v>1255</v>
      </c>
      <c r="F98" s="308">
        <v>1291</v>
      </c>
      <c r="G98" s="309">
        <f t="shared" si="1"/>
        <v>127.3</v>
      </c>
      <c r="I98" s="220"/>
      <c r="J98" s="220"/>
      <c r="M98" s="18"/>
      <c r="N98" s="18"/>
      <c r="O98" s="18"/>
    </row>
    <row r="99" spans="1:15" s="134" customFormat="1" ht="13.35" customHeight="1" x14ac:dyDescent="0.15">
      <c r="A99" s="222" t="s">
        <v>238</v>
      </c>
      <c r="B99" s="221">
        <v>14</v>
      </c>
      <c r="C99" s="306">
        <v>1014</v>
      </c>
      <c r="D99" s="307">
        <v>2272</v>
      </c>
      <c r="E99" s="308">
        <v>1128</v>
      </c>
      <c r="F99" s="308">
        <v>1144</v>
      </c>
      <c r="G99" s="309">
        <f t="shared" si="1"/>
        <v>162.28571428571428</v>
      </c>
      <c r="I99" s="220"/>
      <c r="J99" s="220"/>
      <c r="M99" s="18"/>
      <c r="N99" s="18"/>
      <c r="O99" s="18"/>
    </row>
    <row r="100" spans="1:15" s="134" customFormat="1" ht="13.35" customHeight="1" x14ac:dyDescent="0.15">
      <c r="A100" s="222" t="s">
        <v>237</v>
      </c>
      <c r="B100" s="221">
        <v>16</v>
      </c>
      <c r="C100" s="306">
        <v>1002</v>
      </c>
      <c r="D100" s="307">
        <v>1941</v>
      </c>
      <c r="E100" s="308">
        <v>1017</v>
      </c>
      <c r="F100" s="308">
        <v>924</v>
      </c>
      <c r="G100" s="309">
        <f t="shared" si="1"/>
        <v>121.3125</v>
      </c>
      <c r="I100" s="220"/>
      <c r="J100" s="220"/>
      <c r="M100" s="18"/>
      <c r="N100" s="18"/>
      <c r="O100" s="18"/>
    </row>
    <row r="101" spans="1:15" s="134" customFormat="1" ht="13.35" customHeight="1" x14ac:dyDescent="0.15">
      <c r="A101" s="222" t="s">
        <v>236</v>
      </c>
      <c r="B101" s="221">
        <v>11</v>
      </c>
      <c r="C101" s="306">
        <v>1101</v>
      </c>
      <c r="D101" s="307">
        <v>1931</v>
      </c>
      <c r="E101" s="308">
        <v>1003</v>
      </c>
      <c r="F101" s="308">
        <v>928</v>
      </c>
      <c r="G101" s="309">
        <f t="shared" si="1"/>
        <v>175.54545454545453</v>
      </c>
      <c r="I101" s="220"/>
      <c r="J101" s="220"/>
      <c r="M101" s="18"/>
      <c r="N101" s="18"/>
      <c r="O101" s="18"/>
    </row>
    <row r="102" spans="1:15" s="134" customFormat="1" ht="13.35" customHeight="1" x14ac:dyDescent="0.15">
      <c r="A102" s="222" t="s">
        <v>235</v>
      </c>
      <c r="B102" s="221">
        <v>25</v>
      </c>
      <c r="C102" s="306">
        <v>2164</v>
      </c>
      <c r="D102" s="307">
        <v>4578</v>
      </c>
      <c r="E102" s="308">
        <v>2252</v>
      </c>
      <c r="F102" s="308">
        <v>2326</v>
      </c>
      <c r="G102" s="309">
        <f t="shared" si="1"/>
        <v>183.12</v>
      </c>
      <c r="I102" s="220"/>
      <c r="J102" s="220"/>
      <c r="M102" s="18"/>
      <c r="N102" s="18"/>
      <c r="O102" s="18"/>
    </row>
    <row r="103" spans="1:15" s="134" customFormat="1" ht="13.35" customHeight="1" x14ac:dyDescent="0.15">
      <c r="A103" s="222" t="s">
        <v>234</v>
      </c>
      <c r="B103" s="221">
        <v>18</v>
      </c>
      <c r="C103" s="306">
        <v>1431</v>
      </c>
      <c r="D103" s="307">
        <v>2589</v>
      </c>
      <c r="E103" s="308">
        <v>1365</v>
      </c>
      <c r="F103" s="308">
        <v>1224</v>
      </c>
      <c r="G103" s="309">
        <f t="shared" si="1"/>
        <v>143.83333333333334</v>
      </c>
      <c r="I103" s="220"/>
      <c r="J103" s="220"/>
      <c r="M103" s="18"/>
      <c r="N103" s="18"/>
      <c r="O103" s="18"/>
    </row>
    <row r="104" spans="1:15" s="134" customFormat="1" ht="13.35" customHeight="1" x14ac:dyDescent="0.15">
      <c r="A104" s="222" t="s">
        <v>233</v>
      </c>
      <c r="B104" s="221">
        <v>22</v>
      </c>
      <c r="C104" s="306">
        <v>1702</v>
      </c>
      <c r="D104" s="307">
        <v>3472</v>
      </c>
      <c r="E104" s="308">
        <v>1670</v>
      </c>
      <c r="F104" s="308">
        <v>1802</v>
      </c>
      <c r="G104" s="309">
        <f t="shared" si="1"/>
        <v>157.81818181818181</v>
      </c>
      <c r="I104" s="220"/>
      <c r="J104" s="220"/>
      <c r="M104" s="18"/>
      <c r="N104" s="18"/>
      <c r="O104" s="18"/>
    </row>
    <row r="105" spans="1:15" s="134" customFormat="1" ht="13.35" customHeight="1" x14ac:dyDescent="0.15">
      <c r="A105" s="222" t="s">
        <v>232</v>
      </c>
      <c r="B105" s="221">
        <v>41</v>
      </c>
      <c r="C105" s="306">
        <v>2026</v>
      </c>
      <c r="D105" s="307">
        <v>4189</v>
      </c>
      <c r="E105" s="308">
        <v>2115</v>
      </c>
      <c r="F105" s="308">
        <v>2074</v>
      </c>
      <c r="G105" s="309">
        <f t="shared" si="1"/>
        <v>102.17073170731707</v>
      </c>
      <c r="I105" s="220"/>
      <c r="J105" s="220"/>
      <c r="M105" s="18"/>
      <c r="N105" s="18"/>
      <c r="O105" s="18"/>
    </row>
    <row r="106" spans="1:15" s="134" customFormat="1" ht="13.35" customHeight="1" x14ac:dyDescent="0.15">
      <c r="A106" s="222" t="s">
        <v>231</v>
      </c>
      <c r="B106" s="221">
        <v>33.700000000000003</v>
      </c>
      <c r="C106" s="306">
        <v>1206</v>
      </c>
      <c r="D106" s="307">
        <v>2545</v>
      </c>
      <c r="E106" s="308">
        <v>1247</v>
      </c>
      <c r="F106" s="308">
        <v>1298</v>
      </c>
      <c r="G106" s="309">
        <f t="shared" si="1"/>
        <v>75.519287833827889</v>
      </c>
      <c r="I106" s="220"/>
      <c r="J106" s="220"/>
      <c r="M106" s="18"/>
      <c r="N106" s="18"/>
      <c r="O106" s="18"/>
    </row>
    <row r="107" spans="1:15" s="134" customFormat="1" ht="13.35" customHeight="1" x14ac:dyDescent="0.15">
      <c r="A107" s="219" t="s">
        <v>230</v>
      </c>
      <c r="B107" s="315">
        <v>72.2</v>
      </c>
      <c r="C107" s="316">
        <v>4159</v>
      </c>
      <c r="D107" s="317">
        <v>9841</v>
      </c>
      <c r="E107" s="318">
        <v>4947</v>
      </c>
      <c r="F107" s="318">
        <v>4894</v>
      </c>
      <c r="G107" s="319">
        <f t="shared" si="1"/>
        <v>136.30193905817174</v>
      </c>
      <c r="I107" s="220"/>
      <c r="J107" s="220"/>
      <c r="M107" s="18"/>
      <c r="N107" s="18"/>
      <c r="O107" s="18"/>
    </row>
    <row r="108" spans="1:15" s="134" customFormat="1" ht="13.35" customHeight="1" x14ac:dyDescent="0.15">
      <c r="A108" s="320" t="s">
        <v>229</v>
      </c>
      <c r="B108" s="321">
        <v>8.6999999999999993</v>
      </c>
      <c r="C108" s="322">
        <v>386</v>
      </c>
      <c r="D108" s="323">
        <v>796</v>
      </c>
      <c r="E108" s="324">
        <v>404</v>
      </c>
      <c r="F108" s="324">
        <v>392</v>
      </c>
      <c r="G108" s="325">
        <f t="shared" si="1"/>
        <v>91.494252873563227</v>
      </c>
      <c r="I108" s="220"/>
      <c r="J108" s="220"/>
      <c r="M108" s="18"/>
      <c r="N108" s="18"/>
      <c r="O108" s="18"/>
    </row>
    <row r="109" spans="1:15" s="134" customFormat="1" ht="13.35" customHeight="1" x14ac:dyDescent="0.15">
      <c r="A109" s="222" t="s">
        <v>228</v>
      </c>
      <c r="B109" s="221">
        <v>14.6</v>
      </c>
      <c r="C109" s="306">
        <v>849</v>
      </c>
      <c r="D109" s="307">
        <v>1828</v>
      </c>
      <c r="E109" s="308">
        <v>912</v>
      </c>
      <c r="F109" s="308">
        <v>916</v>
      </c>
      <c r="G109" s="309">
        <f t="shared" si="1"/>
        <v>125.2054794520548</v>
      </c>
      <c r="I109" s="220"/>
      <c r="J109" s="220"/>
      <c r="M109" s="18"/>
      <c r="N109" s="18"/>
      <c r="O109" s="18"/>
    </row>
    <row r="110" spans="1:15" s="134" customFormat="1" ht="13.35" customHeight="1" x14ac:dyDescent="0.15">
      <c r="A110" s="222" t="s">
        <v>227</v>
      </c>
      <c r="B110" s="221">
        <v>19.8</v>
      </c>
      <c r="C110" s="306">
        <v>1062</v>
      </c>
      <c r="D110" s="307">
        <v>2391</v>
      </c>
      <c r="E110" s="308">
        <v>1249</v>
      </c>
      <c r="F110" s="308">
        <v>1142</v>
      </c>
      <c r="G110" s="309">
        <f t="shared" si="1"/>
        <v>120.75757575757575</v>
      </c>
      <c r="I110" s="220"/>
      <c r="J110" s="220"/>
      <c r="M110" s="18"/>
      <c r="N110" s="18"/>
      <c r="O110" s="18"/>
    </row>
    <row r="111" spans="1:15" s="134" customFormat="1" ht="13.35" customHeight="1" x14ac:dyDescent="0.15">
      <c r="A111" s="222" t="s">
        <v>226</v>
      </c>
      <c r="B111" s="221">
        <v>19.399999999999999</v>
      </c>
      <c r="C111" s="306">
        <v>904</v>
      </c>
      <c r="D111" s="307">
        <v>1959</v>
      </c>
      <c r="E111" s="308">
        <v>996</v>
      </c>
      <c r="F111" s="308">
        <v>963</v>
      </c>
      <c r="G111" s="309">
        <f t="shared" si="1"/>
        <v>100.97938144329898</v>
      </c>
      <c r="I111" s="220"/>
      <c r="J111" s="220"/>
      <c r="M111" s="18"/>
      <c r="N111" s="18"/>
      <c r="O111" s="18"/>
    </row>
    <row r="112" spans="1:15" s="134" customFormat="1" ht="13.35" customHeight="1" x14ac:dyDescent="0.15">
      <c r="A112" s="222" t="s">
        <v>225</v>
      </c>
      <c r="B112" s="221">
        <v>12.8</v>
      </c>
      <c r="C112" s="306">
        <v>761</v>
      </c>
      <c r="D112" s="307">
        <v>1622</v>
      </c>
      <c r="E112" s="308">
        <v>837</v>
      </c>
      <c r="F112" s="308">
        <v>785</v>
      </c>
      <c r="G112" s="309">
        <f t="shared" si="1"/>
        <v>126.71875</v>
      </c>
      <c r="I112" s="220"/>
      <c r="J112" s="220"/>
      <c r="M112" s="18"/>
      <c r="N112" s="18"/>
      <c r="O112" s="18"/>
    </row>
    <row r="113" spans="1:15" s="134" customFormat="1" ht="13.35" customHeight="1" x14ac:dyDescent="0.15">
      <c r="A113" s="222" t="s">
        <v>224</v>
      </c>
      <c r="B113" s="221">
        <v>15.8</v>
      </c>
      <c r="C113" s="306">
        <v>1051</v>
      </c>
      <c r="D113" s="307">
        <v>2045</v>
      </c>
      <c r="E113" s="308">
        <v>1079</v>
      </c>
      <c r="F113" s="308">
        <v>966</v>
      </c>
      <c r="G113" s="309">
        <f t="shared" si="1"/>
        <v>129.43037974683543</v>
      </c>
      <c r="I113" s="220"/>
      <c r="J113" s="220"/>
      <c r="M113" s="18"/>
      <c r="N113" s="18"/>
      <c r="O113" s="18"/>
    </row>
    <row r="114" spans="1:15" s="134" customFormat="1" ht="13.35" customHeight="1" x14ac:dyDescent="0.15">
      <c r="A114" s="222" t="s">
        <v>223</v>
      </c>
      <c r="B114" s="221">
        <v>26.4</v>
      </c>
      <c r="C114" s="306">
        <v>2512</v>
      </c>
      <c r="D114" s="307">
        <v>4824</v>
      </c>
      <c r="E114" s="308">
        <v>2459</v>
      </c>
      <c r="F114" s="308">
        <v>2365</v>
      </c>
      <c r="G114" s="309">
        <f t="shared" si="1"/>
        <v>182.72727272727275</v>
      </c>
      <c r="I114" s="220"/>
      <c r="J114" s="220"/>
      <c r="M114" s="18"/>
      <c r="N114" s="18"/>
      <c r="O114" s="18"/>
    </row>
    <row r="115" spans="1:15" s="134" customFormat="1" ht="13.35" customHeight="1" x14ac:dyDescent="0.15">
      <c r="A115" s="222" t="s">
        <v>222</v>
      </c>
      <c r="B115" s="221">
        <v>26.6</v>
      </c>
      <c r="C115" s="306">
        <v>2741</v>
      </c>
      <c r="D115" s="307">
        <v>4977</v>
      </c>
      <c r="E115" s="308">
        <v>2473</v>
      </c>
      <c r="F115" s="308">
        <v>2504</v>
      </c>
      <c r="G115" s="309">
        <f t="shared" si="1"/>
        <v>187.10526315789474</v>
      </c>
      <c r="I115" s="220"/>
      <c r="J115" s="220"/>
      <c r="M115" s="18"/>
      <c r="N115" s="18"/>
      <c r="O115" s="18"/>
    </row>
    <row r="116" spans="1:15" s="134" customFormat="1" ht="13.35" customHeight="1" x14ac:dyDescent="0.15">
      <c r="A116" s="222" t="s">
        <v>221</v>
      </c>
      <c r="B116" s="221">
        <v>11.1</v>
      </c>
      <c r="C116" s="306">
        <v>1130</v>
      </c>
      <c r="D116" s="307">
        <v>1843</v>
      </c>
      <c r="E116" s="308">
        <v>924</v>
      </c>
      <c r="F116" s="308">
        <v>919</v>
      </c>
      <c r="G116" s="309">
        <f t="shared" si="1"/>
        <v>166.03603603603605</v>
      </c>
      <c r="I116" s="220"/>
      <c r="J116" s="220"/>
      <c r="M116" s="18"/>
      <c r="N116" s="18"/>
      <c r="O116" s="18"/>
    </row>
    <row r="117" spans="1:15" s="134" customFormat="1" ht="13.35" customHeight="1" x14ac:dyDescent="0.15">
      <c r="A117" s="222" t="s">
        <v>220</v>
      </c>
      <c r="B117" s="227">
        <v>10.3</v>
      </c>
      <c r="C117" s="306">
        <v>733</v>
      </c>
      <c r="D117" s="307">
        <v>1209</v>
      </c>
      <c r="E117" s="308">
        <v>617</v>
      </c>
      <c r="F117" s="308">
        <v>592</v>
      </c>
      <c r="G117" s="309">
        <f t="shared" si="1"/>
        <v>117.37864077669902</v>
      </c>
      <c r="I117" s="220"/>
      <c r="J117" s="220"/>
      <c r="M117" s="18"/>
      <c r="N117" s="18"/>
      <c r="O117" s="18"/>
    </row>
    <row r="118" spans="1:15" s="134" customFormat="1" ht="13.35" customHeight="1" x14ac:dyDescent="0.15">
      <c r="A118" s="222" t="s">
        <v>219</v>
      </c>
      <c r="B118" s="227">
        <v>10.8</v>
      </c>
      <c r="C118" s="306">
        <v>1101</v>
      </c>
      <c r="D118" s="307">
        <v>2030</v>
      </c>
      <c r="E118" s="308">
        <v>981</v>
      </c>
      <c r="F118" s="308">
        <v>1049</v>
      </c>
      <c r="G118" s="309">
        <f t="shared" si="1"/>
        <v>187.96296296296296</v>
      </c>
      <c r="I118" s="220"/>
      <c r="J118" s="220"/>
      <c r="M118" s="18"/>
      <c r="N118" s="18"/>
      <c r="O118" s="18"/>
    </row>
    <row r="119" spans="1:15" s="134" customFormat="1" ht="13.35" customHeight="1" x14ac:dyDescent="0.15">
      <c r="A119" s="222" t="s">
        <v>218</v>
      </c>
      <c r="B119" s="221">
        <v>9.6999999999999993</v>
      </c>
      <c r="C119" s="306">
        <v>1266</v>
      </c>
      <c r="D119" s="307">
        <v>2183</v>
      </c>
      <c r="E119" s="308">
        <v>1082</v>
      </c>
      <c r="F119" s="308">
        <v>1101</v>
      </c>
      <c r="G119" s="309">
        <f t="shared" si="1"/>
        <v>225.05154639175259</v>
      </c>
      <c r="I119" s="220"/>
      <c r="J119" s="220"/>
      <c r="M119" s="18"/>
      <c r="N119" s="18"/>
      <c r="O119" s="18"/>
    </row>
    <row r="120" spans="1:15" s="134" customFormat="1" ht="13.35" customHeight="1" x14ac:dyDescent="0.15">
      <c r="A120" s="222" t="s">
        <v>217</v>
      </c>
      <c r="B120" s="221">
        <v>28.1</v>
      </c>
      <c r="C120" s="306">
        <v>1470</v>
      </c>
      <c r="D120" s="307">
        <v>2604</v>
      </c>
      <c r="E120" s="308">
        <v>1349</v>
      </c>
      <c r="F120" s="308">
        <v>1255</v>
      </c>
      <c r="G120" s="309">
        <f t="shared" si="1"/>
        <v>92.669039145907462</v>
      </c>
      <c r="I120" s="220"/>
      <c r="J120" s="220"/>
      <c r="M120" s="18"/>
      <c r="N120" s="18"/>
      <c r="O120" s="18"/>
    </row>
    <row r="121" spans="1:15" s="134" customFormat="1" ht="13.35" customHeight="1" x14ac:dyDescent="0.15">
      <c r="A121" s="222" t="s">
        <v>216</v>
      </c>
      <c r="B121" s="221">
        <v>31.6</v>
      </c>
      <c r="C121" s="306">
        <v>1988</v>
      </c>
      <c r="D121" s="307">
        <v>4323</v>
      </c>
      <c r="E121" s="308">
        <v>2121</v>
      </c>
      <c r="F121" s="308">
        <v>2202</v>
      </c>
      <c r="G121" s="309">
        <f t="shared" si="1"/>
        <v>136.80379746835442</v>
      </c>
      <c r="I121" s="220"/>
      <c r="J121" s="220"/>
      <c r="M121" s="18"/>
      <c r="N121" s="18"/>
      <c r="O121" s="18"/>
    </row>
    <row r="122" spans="1:15" s="134" customFormat="1" ht="13.35" customHeight="1" x14ac:dyDescent="0.15">
      <c r="A122" s="222" t="s">
        <v>215</v>
      </c>
      <c r="B122" s="227">
        <v>34.1</v>
      </c>
      <c r="C122" s="306">
        <v>2038</v>
      </c>
      <c r="D122" s="307">
        <v>3375</v>
      </c>
      <c r="E122" s="308">
        <v>1695</v>
      </c>
      <c r="F122" s="308">
        <v>1680</v>
      </c>
      <c r="G122" s="309">
        <f t="shared" si="1"/>
        <v>98.973607038123163</v>
      </c>
      <c r="I122" s="220"/>
      <c r="J122" s="220"/>
      <c r="M122" s="18"/>
      <c r="N122" s="18"/>
      <c r="O122" s="18"/>
    </row>
    <row r="123" spans="1:15" s="134" customFormat="1" ht="13.35" customHeight="1" x14ac:dyDescent="0.15">
      <c r="A123" s="223" t="s">
        <v>214</v>
      </c>
      <c r="B123" s="227">
        <v>11</v>
      </c>
      <c r="C123" s="306">
        <v>1119</v>
      </c>
      <c r="D123" s="307">
        <v>1941</v>
      </c>
      <c r="E123" s="308">
        <v>1006</v>
      </c>
      <c r="F123" s="308">
        <v>935</v>
      </c>
      <c r="G123" s="309">
        <f t="shared" si="1"/>
        <v>176.45454545454547</v>
      </c>
      <c r="I123" s="220"/>
      <c r="J123" s="220"/>
      <c r="M123" s="18"/>
      <c r="N123" s="18"/>
      <c r="O123" s="18"/>
    </row>
    <row r="124" spans="1:15" s="134" customFormat="1" ht="13.35" customHeight="1" x14ac:dyDescent="0.15">
      <c r="A124" s="223" t="s">
        <v>213</v>
      </c>
      <c r="B124" s="221">
        <v>14</v>
      </c>
      <c r="C124" s="306">
        <v>2023</v>
      </c>
      <c r="D124" s="307">
        <v>3916</v>
      </c>
      <c r="E124" s="308">
        <v>1922</v>
      </c>
      <c r="F124" s="308">
        <v>1994</v>
      </c>
      <c r="G124" s="309">
        <f t="shared" si="1"/>
        <v>279.71428571428572</v>
      </c>
      <c r="I124" s="220"/>
      <c r="J124" s="220"/>
      <c r="M124" s="18"/>
      <c r="N124" s="18"/>
      <c r="O124" s="18"/>
    </row>
    <row r="125" spans="1:15" s="134" customFormat="1" ht="13.35" customHeight="1" x14ac:dyDescent="0.15">
      <c r="A125" s="222" t="s">
        <v>212</v>
      </c>
      <c r="B125" s="221">
        <v>34</v>
      </c>
      <c r="C125" s="306">
        <v>1911</v>
      </c>
      <c r="D125" s="307">
        <v>3542</v>
      </c>
      <c r="E125" s="308">
        <v>1817</v>
      </c>
      <c r="F125" s="308">
        <v>1725</v>
      </c>
      <c r="G125" s="309">
        <f t="shared" si="1"/>
        <v>104.17647058823529</v>
      </c>
      <c r="I125" s="220"/>
      <c r="J125" s="220"/>
      <c r="M125" s="18"/>
      <c r="N125" s="18"/>
      <c r="O125" s="18"/>
    </row>
    <row r="126" spans="1:15" s="134" customFormat="1" ht="13.35" customHeight="1" x14ac:dyDescent="0.15">
      <c r="A126" s="222" t="s">
        <v>211</v>
      </c>
      <c r="B126" s="221">
        <v>16.100000000000001</v>
      </c>
      <c r="C126" s="306">
        <v>2268</v>
      </c>
      <c r="D126" s="307">
        <v>3775</v>
      </c>
      <c r="E126" s="308">
        <v>1929</v>
      </c>
      <c r="F126" s="308">
        <v>1846</v>
      </c>
      <c r="G126" s="309">
        <f t="shared" si="1"/>
        <v>234.47204968944098</v>
      </c>
      <c r="I126" s="220"/>
      <c r="J126" s="220"/>
      <c r="M126" s="18"/>
      <c r="N126" s="18"/>
      <c r="O126" s="18"/>
    </row>
    <row r="127" spans="1:15" s="134" customFormat="1" ht="13.35" customHeight="1" x14ac:dyDescent="0.15">
      <c r="A127" s="222" t="s">
        <v>210</v>
      </c>
      <c r="B127" s="221">
        <v>11</v>
      </c>
      <c r="C127" s="306">
        <v>1925</v>
      </c>
      <c r="D127" s="307">
        <v>3230</v>
      </c>
      <c r="E127" s="308">
        <v>1647</v>
      </c>
      <c r="F127" s="308">
        <v>1583</v>
      </c>
      <c r="G127" s="309">
        <f t="shared" si="1"/>
        <v>293.63636363636363</v>
      </c>
      <c r="I127" s="220"/>
      <c r="J127" s="220"/>
      <c r="M127" s="18"/>
      <c r="N127" s="18"/>
      <c r="O127" s="18"/>
    </row>
    <row r="128" spans="1:15" s="134" customFormat="1" ht="13.35" customHeight="1" x14ac:dyDescent="0.15">
      <c r="A128" s="222" t="s">
        <v>209</v>
      </c>
      <c r="B128" s="221">
        <v>14</v>
      </c>
      <c r="C128" s="306">
        <v>1012</v>
      </c>
      <c r="D128" s="307">
        <v>2114</v>
      </c>
      <c r="E128" s="308">
        <v>1011</v>
      </c>
      <c r="F128" s="308">
        <v>1103</v>
      </c>
      <c r="G128" s="309">
        <f t="shared" si="1"/>
        <v>151</v>
      </c>
      <c r="I128" s="220"/>
      <c r="J128" s="220"/>
      <c r="M128" s="18"/>
      <c r="N128" s="18"/>
      <c r="O128" s="18"/>
    </row>
    <row r="129" spans="1:15" s="134" customFormat="1" ht="13.35" customHeight="1" x14ac:dyDescent="0.15">
      <c r="A129" s="222" t="s">
        <v>207</v>
      </c>
      <c r="B129" s="221">
        <v>32.200000000000003</v>
      </c>
      <c r="C129" s="306">
        <v>1292</v>
      </c>
      <c r="D129" s="307">
        <v>2202</v>
      </c>
      <c r="E129" s="308">
        <v>1045</v>
      </c>
      <c r="F129" s="308">
        <v>1157</v>
      </c>
      <c r="G129" s="309">
        <f t="shared" si="1"/>
        <v>68.385093167701854</v>
      </c>
      <c r="I129" s="220"/>
      <c r="J129" s="220"/>
      <c r="M129" s="18"/>
      <c r="N129" s="18"/>
      <c r="O129" s="18"/>
    </row>
    <row r="130" spans="1:15" s="134" customFormat="1" ht="13.35" customHeight="1" x14ac:dyDescent="0.15">
      <c r="A130" s="222" t="s">
        <v>205</v>
      </c>
      <c r="B130" s="221">
        <v>32</v>
      </c>
      <c r="C130" s="306">
        <v>1753</v>
      </c>
      <c r="D130" s="307">
        <v>3863</v>
      </c>
      <c r="E130" s="308">
        <v>1890</v>
      </c>
      <c r="F130" s="308">
        <v>1973</v>
      </c>
      <c r="G130" s="309">
        <f t="shared" si="1"/>
        <v>120.71875</v>
      </c>
      <c r="I130" s="220"/>
      <c r="J130" s="220"/>
      <c r="M130" s="18"/>
      <c r="N130" s="18"/>
      <c r="O130" s="18"/>
    </row>
    <row r="131" spans="1:15" s="134" customFormat="1" ht="13.35" customHeight="1" x14ac:dyDescent="0.15">
      <c r="A131" s="222" t="s">
        <v>204</v>
      </c>
      <c r="B131" s="221">
        <v>10</v>
      </c>
      <c r="C131" s="306">
        <v>1117</v>
      </c>
      <c r="D131" s="307">
        <v>1920</v>
      </c>
      <c r="E131" s="308">
        <v>993</v>
      </c>
      <c r="F131" s="308">
        <v>927</v>
      </c>
      <c r="G131" s="309">
        <f t="shared" si="1"/>
        <v>192</v>
      </c>
      <c r="I131" s="220"/>
      <c r="J131" s="220"/>
      <c r="M131" s="18"/>
      <c r="N131" s="18"/>
      <c r="O131" s="18"/>
    </row>
    <row r="132" spans="1:15" s="134" customFormat="1" ht="13.35" customHeight="1" x14ac:dyDescent="0.15">
      <c r="A132" s="222" t="s">
        <v>203</v>
      </c>
      <c r="B132" s="221">
        <v>13</v>
      </c>
      <c r="C132" s="306">
        <v>1577</v>
      </c>
      <c r="D132" s="307">
        <v>2601</v>
      </c>
      <c r="E132" s="308">
        <v>1354</v>
      </c>
      <c r="F132" s="308">
        <v>1247</v>
      </c>
      <c r="G132" s="309">
        <f t="shared" si="1"/>
        <v>200.07692307692307</v>
      </c>
      <c r="I132" s="220"/>
      <c r="J132" s="220"/>
      <c r="M132" s="18"/>
      <c r="N132" s="18"/>
      <c r="O132" s="18"/>
    </row>
    <row r="133" spans="1:15" s="134" customFormat="1" ht="13.35" customHeight="1" x14ac:dyDescent="0.15">
      <c r="A133" s="222" t="s">
        <v>202</v>
      </c>
      <c r="B133" s="221">
        <v>15.7</v>
      </c>
      <c r="C133" s="306">
        <v>2630</v>
      </c>
      <c r="D133" s="307">
        <v>4139</v>
      </c>
      <c r="E133" s="308">
        <v>2117</v>
      </c>
      <c r="F133" s="308">
        <v>2022</v>
      </c>
      <c r="G133" s="309">
        <f t="shared" si="1"/>
        <v>263.63057324840764</v>
      </c>
      <c r="I133" s="220"/>
      <c r="J133" s="220"/>
      <c r="M133" s="18"/>
      <c r="N133" s="18"/>
      <c r="O133" s="18"/>
    </row>
    <row r="134" spans="1:15" s="134" customFormat="1" ht="13.35" customHeight="1" x14ac:dyDescent="0.15">
      <c r="A134" s="222" t="s">
        <v>201</v>
      </c>
      <c r="B134" s="227">
        <v>21.8</v>
      </c>
      <c r="C134" s="306">
        <v>1769</v>
      </c>
      <c r="D134" s="307">
        <v>3884</v>
      </c>
      <c r="E134" s="308">
        <v>1921</v>
      </c>
      <c r="F134" s="308">
        <v>1963</v>
      </c>
      <c r="G134" s="309">
        <f t="shared" si="1"/>
        <v>178.16513761467888</v>
      </c>
      <c r="I134" s="220"/>
      <c r="J134" s="220"/>
      <c r="M134" s="18"/>
      <c r="N134" s="18"/>
      <c r="O134" s="18"/>
    </row>
    <row r="135" spans="1:15" s="134" customFormat="1" ht="13.35" customHeight="1" x14ac:dyDescent="0.15">
      <c r="A135" s="222" t="s">
        <v>200</v>
      </c>
      <c r="B135" s="227">
        <v>15.1</v>
      </c>
      <c r="C135" s="306">
        <v>611</v>
      </c>
      <c r="D135" s="307">
        <v>1469</v>
      </c>
      <c r="E135" s="308">
        <v>754</v>
      </c>
      <c r="F135" s="308">
        <v>715</v>
      </c>
      <c r="G135" s="309">
        <f t="shared" ref="G135:G198" si="2">D135/B135</f>
        <v>97.284768211920536</v>
      </c>
      <c r="I135" s="220"/>
      <c r="J135" s="220"/>
      <c r="M135" s="18"/>
      <c r="N135" s="18"/>
      <c r="O135" s="18"/>
    </row>
    <row r="136" spans="1:15" s="134" customFormat="1" ht="13.35" customHeight="1" x14ac:dyDescent="0.15">
      <c r="A136" s="222" t="s">
        <v>198</v>
      </c>
      <c r="B136" s="221">
        <v>13.4</v>
      </c>
      <c r="C136" s="306">
        <v>1168</v>
      </c>
      <c r="D136" s="307">
        <v>2168</v>
      </c>
      <c r="E136" s="308">
        <v>1068</v>
      </c>
      <c r="F136" s="308">
        <v>1100</v>
      </c>
      <c r="G136" s="309">
        <f t="shared" si="2"/>
        <v>161.79104477611941</v>
      </c>
      <c r="I136" s="220"/>
      <c r="J136" s="220"/>
      <c r="M136" s="18"/>
      <c r="N136" s="18"/>
      <c r="O136" s="18"/>
    </row>
    <row r="137" spans="1:15" s="134" customFormat="1" ht="13.35" customHeight="1" x14ac:dyDescent="0.15">
      <c r="A137" s="222" t="s">
        <v>196</v>
      </c>
      <c r="B137" s="221">
        <v>12.5</v>
      </c>
      <c r="C137" s="306">
        <v>1067</v>
      </c>
      <c r="D137" s="307">
        <v>1985</v>
      </c>
      <c r="E137" s="308">
        <v>1042</v>
      </c>
      <c r="F137" s="308">
        <v>943</v>
      </c>
      <c r="G137" s="309">
        <f t="shared" si="2"/>
        <v>158.80000000000001</v>
      </c>
      <c r="I137" s="220"/>
      <c r="J137" s="220"/>
      <c r="M137" s="18"/>
      <c r="N137" s="18"/>
      <c r="O137" s="18"/>
    </row>
    <row r="138" spans="1:15" s="134" customFormat="1" ht="13.35" customHeight="1" x14ac:dyDescent="0.15">
      <c r="A138" s="222" t="s">
        <v>194</v>
      </c>
      <c r="B138" s="221">
        <v>10</v>
      </c>
      <c r="C138" s="306">
        <v>1302</v>
      </c>
      <c r="D138" s="307">
        <v>2087</v>
      </c>
      <c r="E138" s="308">
        <v>1097</v>
      </c>
      <c r="F138" s="308">
        <v>990</v>
      </c>
      <c r="G138" s="309">
        <f t="shared" si="2"/>
        <v>208.7</v>
      </c>
      <c r="I138" s="220"/>
      <c r="J138" s="220"/>
      <c r="M138" s="18"/>
      <c r="N138" s="18"/>
      <c r="O138" s="18"/>
    </row>
    <row r="139" spans="1:15" s="134" customFormat="1" ht="13.35" customHeight="1" x14ac:dyDescent="0.15">
      <c r="A139" s="222" t="s">
        <v>193</v>
      </c>
      <c r="B139" s="221">
        <v>26.4</v>
      </c>
      <c r="C139" s="306">
        <v>1922</v>
      </c>
      <c r="D139" s="307">
        <v>3655</v>
      </c>
      <c r="E139" s="308">
        <v>1799</v>
      </c>
      <c r="F139" s="308">
        <v>1856</v>
      </c>
      <c r="G139" s="309">
        <f t="shared" si="2"/>
        <v>138.44696969696972</v>
      </c>
      <c r="I139" s="220"/>
      <c r="J139" s="220"/>
      <c r="M139" s="18"/>
      <c r="N139" s="18"/>
      <c r="O139" s="18"/>
    </row>
    <row r="140" spans="1:15" s="134" customFormat="1" ht="13.35" customHeight="1" x14ac:dyDescent="0.15">
      <c r="A140" s="222" t="s">
        <v>192</v>
      </c>
      <c r="B140" s="221">
        <v>8</v>
      </c>
      <c r="C140" s="306">
        <v>1013</v>
      </c>
      <c r="D140" s="307">
        <v>1756</v>
      </c>
      <c r="E140" s="308">
        <v>928</v>
      </c>
      <c r="F140" s="308">
        <v>828</v>
      </c>
      <c r="G140" s="309">
        <f t="shared" si="2"/>
        <v>219.5</v>
      </c>
      <c r="I140" s="220"/>
      <c r="J140" s="220"/>
      <c r="M140" s="18"/>
      <c r="N140" s="18"/>
      <c r="O140" s="18"/>
    </row>
    <row r="141" spans="1:15" s="134" customFormat="1" ht="13.35" customHeight="1" x14ac:dyDescent="0.15">
      <c r="A141" s="222" t="s">
        <v>191</v>
      </c>
      <c r="B141" s="221">
        <v>26</v>
      </c>
      <c r="C141" s="306">
        <v>2451</v>
      </c>
      <c r="D141" s="307">
        <v>4126</v>
      </c>
      <c r="E141" s="308">
        <v>2022</v>
      </c>
      <c r="F141" s="308">
        <v>2104</v>
      </c>
      <c r="G141" s="309">
        <f t="shared" si="2"/>
        <v>158.69230769230768</v>
      </c>
      <c r="I141" s="220"/>
      <c r="J141" s="220"/>
      <c r="M141" s="18"/>
      <c r="N141" s="18"/>
      <c r="O141" s="18"/>
    </row>
    <row r="142" spans="1:15" s="134" customFormat="1" ht="13.35" customHeight="1" x14ac:dyDescent="0.15">
      <c r="A142" s="222" t="s">
        <v>190</v>
      </c>
      <c r="B142" s="221">
        <v>17</v>
      </c>
      <c r="C142" s="306">
        <v>1446</v>
      </c>
      <c r="D142" s="307">
        <v>2692</v>
      </c>
      <c r="E142" s="308">
        <v>1375</v>
      </c>
      <c r="F142" s="308">
        <v>1317</v>
      </c>
      <c r="G142" s="309">
        <f t="shared" si="2"/>
        <v>158.35294117647058</v>
      </c>
      <c r="I142" s="220"/>
      <c r="J142" s="220"/>
      <c r="M142" s="18"/>
      <c r="N142" s="18"/>
      <c r="O142" s="18"/>
    </row>
    <row r="143" spans="1:15" s="134" customFormat="1" ht="13.35" customHeight="1" x14ac:dyDescent="0.15">
      <c r="A143" s="222" t="s">
        <v>189</v>
      </c>
      <c r="B143" s="221">
        <v>20</v>
      </c>
      <c r="C143" s="306">
        <v>1907</v>
      </c>
      <c r="D143" s="307">
        <v>3335</v>
      </c>
      <c r="E143" s="308">
        <v>1666</v>
      </c>
      <c r="F143" s="308">
        <v>1669</v>
      </c>
      <c r="G143" s="309">
        <f t="shared" si="2"/>
        <v>166.75</v>
      </c>
      <c r="I143" s="220"/>
      <c r="J143" s="220"/>
      <c r="M143" s="18"/>
      <c r="N143" s="18"/>
      <c r="O143" s="18"/>
    </row>
    <row r="144" spans="1:15" s="134" customFormat="1" ht="13.35" customHeight="1" x14ac:dyDescent="0.15">
      <c r="A144" s="222" t="s">
        <v>188</v>
      </c>
      <c r="B144" s="221">
        <v>10</v>
      </c>
      <c r="C144" s="306">
        <v>981</v>
      </c>
      <c r="D144" s="307">
        <v>1568</v>
      </c>
      <c r="E144" s="308">
        <v>785</v>
      </c>
      <c r="F144" s="308">
        <v>783</v>
      </c>
      <c r="G144" s="309">
        <f t="shared" si="2"/>
        <v>156.80000000000001</v>
      </c>
      <c r="I144" s="220"/>
      <c r="J144" s="220"/>
      <c r="M144" s="18"/>
      <c r="N144" s="18"/>
      <c r="O144" s="18"/>
    </row>
    <row r="145" spans="1:15" s="134" customFormat="1" ht="13.35" customHeight="1" x14ac:dyDescent="0.15">
      <c r="A145" s="222" t="s">
        <v>187</v>
      </c>
      <c r="B145" s="221">
        <v>18</v>
      </c>
      <c r="C145" s="306">
        <v>1405</v>
      </c>
      <c r="D145" s="307">
        <v>2535</v>
      </c>
      <c r="E145" s="308">
        <v>1212</v>
      </c>
      <c r="F145" s="308">
        <v>1323</v>
      </c>
      <c r="G145" s="309">
        <f t="shared" si="2"/>
        <v>140.83333333333334</v>
      </c>
      <c r="I145" s="220"/>
      <c r="J145" s="220"/>
      <c r="M145" s="18"/>
      <c r="N145" s="18"/>
      <c r="O145" s="18"/>
    </row>
    <row r="146" spans="1:15" s="134" customFormat="1" ht="13.35" customHeight="1" x14ac:dyDescent="0.15">
      <c r="A146" s="222" t="s">
        <v>186</v>
      </c>
      <c r="B146" s="221">
        <v>14</v>
      </c>
      <c r="C146" s="306">
        <v>1652</v>
      </c>
      <c r="D146" s="307">
        <v>2725</v>
      </c>
      <c r="E146" s="308">
        <v>1256</v>
      </c>
      <c r="F146" s="308">
        <v>1469</v>
      </c>
      <c r="G146" s="309">
        <f t="shared" si="2"/>
        <v>194.64285714285714</v>
      </c>
      <c r="I146" s="220"/>
      <c r="J146" s="220"/>
      <c r="M146" s="18"/>
      <c r="N146" s="18"/>
      <c r="O146" s="18"/>
    </row>
    <row r="147" spans="1:15" s="134" customFormat="1" ht="13.35" customHeight="1" x14ac:dyDescent="0.15">
      <c r="A147" s="222" t="s">
        <v>185</v>
      </c>
      <c r="B147" s="221">
        <v>13</v>
      </c>
      <c r="C147" s="306">
        <v>972</v>
      </c>
      <c r="D147" s="307">
        <v>1618</v>
      </c>
      <c r="E147" s="308">
        <v>769</v>
      </c>
      <c r="F147" s="308">
        <v>849</v>
      </c>
      <c r="G147" s="309">
        <f t="shared" si="2"/>
        <v>124.46153846153847</v>
      </c>
      <c r="I147" s="220"/>
      <c r="J147" s="220"/>
      <c r="M147" s="18"/>
      <c r="N147" s="18"/>
      <c r="O147" s="18"/>
    </row>
    <row r="148" spans="1:15" s="134" customFormat="1" ht="13.35" customHeight="1" x14ac:dyDescent="0.15">
      <c r="A148" s="222" t="s">
        <v>184</v>
      </c>
      <c r="B148" s="221">
        <v>8.6</v>
      </c>
      <c r="C148" s="306">
        <v>1002</v>
      </c>
      <c r="D148" s="307">
        <v>1881</v>
      </c>
      <c r="E148" s="308">
        <v>871</v>
      </c>
      <c r="F148" s="308">
        <v>1010</v>
      </c>
      <c r="G148" s="309">
        <f t="shared" si="2"/>
        <v>218.72093023255815</v>
      </c>
      <c r="I148" s="220"/>
      <c r="J148" s="220"/>
      <c r="M148" s="18"/>
      <c r="N148" s="18"/>
      <c r="O148" s="18"/>
    </row>
    <row r="149" spans="1:15" s="134" customFormat="1" ht="13.35" customHeight="1" x14ac:dyDescent="0.15">
      <c r="A149" s="222" t="s">
        <v>183</v>
      </c>
      <c r="B149" s="221">
        <v>15.9</v>
      </c>
      <c r="C149" s="306">
        <v>1064</v>
      </c>
      <c r="D149" s="307">
        <v>2200</v>
      </c>
      <c r="E149" s="308">
        <v>1139</v>
      </c>
      <c r="F149" s="308">
        <v>1061</v>
      </c>
      <c r="G149" s="309">
        <f t="shared" si="2"/>
        <v>138.36477987421384</v>
      </c>
      <c r="I149" s="220"/>
      <c r="J149" s="220"/>
      <c r="M149" s="18"/>
      <c r="N149" s="18"/>
      <c r="O149" s="18"/>
    </row>
    <row r="150" spans="1:15" s="134" customFormat="1" ht="13.35" customHeight="1" x14ac:dyDescent="0.15">
      <c r="A150" s="222" t="s">
        <v>182</v>
      </c>
      <c r="B150" s="221">
        <v>17.100000000000001</v>
      </c>
      <c r="C150" s="306">
        <v>1070</v>
      </c>
      <c r="D150" s="307">
        <v>2191</v>
      </c>
      <c r="E150" s="308">
        <v>1069</v>
      </c>
      <c r="F150" s="308">
        <v>1122</v>
      </c>
      <c r="G150" s="309">
        <f t="shared" si="2"/>
        <v>128.12865497076021</v>
      </c>
      <c r="I150" s="220"/>
      <c r="J150" s="220"/>
      <c r="M150" s="18"/>
      <c r="N150" s="18"/>
      <c r="O150" s="18"/>
    </row>
    <row r="151" spans="1:15" s="134" customFormat="1" ht="13.35" customHeight="1" x14ac:dyDescent="0.15">
      <c r="A151" s="222" t="s">
        <v>180</v>
      </c>
      <c r="B151" s="221">
        <v>17.100000000000001</v>
      </c>
      <c r="C151" s="306">
        <v>1790</v>
      </c>
      <c r="D151" s="307">
        <v>3277</v>
      </c>
      <c r="E151" s="308">
        <v>1594</v>
      </c>
      <c r="F151" s="308">
        <v>1683</v>
      </c>
      <c r="G151" s="309">
        <f t="shared" si="2"/>
        <v>191.63742690058479</v>
      </c>
      <c r="I151" s="220"/>
      <c r="J151" s="220"/>
      <c r="M151" s="18"/>
      <c r="N151" s="18"/>
      <c r="O151" s="18"/>
    </row>
    <row r="152" spans="1:15" s="134" customFormat="1" ht="13.35" customHeight="1" x14ac:dyDescent="0.15">
      <c r="A152" s="222" t="s">
        <v>178</v>
      </c>
      <c r="B152" s="221">
        <v>12.4</v>
      </c>
      <c r="C152" s="306">
        <v>1379</v>
      </c>
      <c r="D152" s="307">
        <v>2784</v>
      </c>
      <c r="E152" s="308">
        <v>1339</v>
      </c>
      <c r="F152" s="308">
        <v>1445</v>
      </c>
      <c r="G152" s="309">
        <f t="shared" si="2"/>
        <v>224.51612903225805</v>
      </c>
      <c r="I152" s="220"/>
      <c r="J152" s="220"/>
      <c r="M152" s="18"/>
      <c r="N152" s="18"/>
      <c r="O152" s="18"/>
    </row>
    <row r="153" spans="1:15" s="134" customFormat="1" ht="13.35" customHeight="1" x14ac:dyDescent="0.15">
      <c r="A153" s="222" t="s">
        <v>176</v>
      </c>
      <c r="B153" s="221">
        <v>16.7</v>
      </c>
      <c r="C153" s="306">
        <v>2038</v>
      </c>
      <c r="D153" s="307">
        <v>4148</v>
      </c>
      <c r="E153" s="308">
        <v>1979</v>
      </c>
      <c r="F153" s="308">
        <v>2169</v>
      </c>
      <c r="G153" s="309">
        <f t="shared" si="2"/>
        <v>248.38323353293416</v>
      </c>
      <c r="I153" s="220"/>
      <c r="J153" s="220"/>
      <c r="M153" s="18"/>
      <c r="N153" s="18"/>
      <c r="O153" s="18"/>
    </row>
    <row r="154" spans="1:15" s="134" customFormat="1" ht="13.35" customHeight="1" x14ac:dyDescent="0.15">
      <c r="A154" s="222" t="s">
        <v>174</v>
      </c>
      <c r="B154" s="221">
        <v>11.4</v>
      </c>
      <c r="C154" s="306">
        <v>986</v>
      </c>
      <c r="D154" s="307">
        <v>1959</v>
      </c>
      <c r="E154" s="308">
        <v>946</v>
      </c>
      <c r="F154" s="308">
        <v>1013</v>
      </c>
      <c r="G154" s="309">
        <f t="shared" si="2"/>
        <v>171.84210526315789</v>
      </c>
      <c r="I154" s="220"/>
      <c r="J154" s="220"/>
      <c r="M154" s="18"/>
      <c r="N154" s="18"/>
      <c r="O154" s="18"/>
    </row>
    <row r="155" spans="1:15" s="134" customFormat="1" ht="13.35" customHeight="1" x14ac:dyDescent="0.15">
      <c r="A155" s="222" t="s">
        <v>172</v>
      </c>
      <c r="B155" s="221">
        <v>3</v>
      </c>
      <c r="C155" s="306">
        <v>124</v>
      </c>
      <c r="D155" s="307">
        <v>270</v>
      </c>
      <c r="E155" s="308">
        <v>148</v>
      </c>
      <c r="F155" s="308">
        <v>122</v>
      </c>
      <c r="G155" s="309">
        <f t="shared" si="2"/>
        <v>90</v>
      </c>
      <c r="I155" s="220"/>
      <c r="J155" s="220"/>
      <c r="M155" s="18"/>
      <c r="N155" s="18"/>
      <c r="O155" s="18"/>
    </row>
    <row r="156" spans="1:15" s="134" customFormat="1" ht="13.35" customHeight="1" x14ac:dyDescent="0.15">
      <c r="A156" s="222" t="s">
        <v>171</v>
      </c>
      <c r="B156" s="221">
        <v>11</v>
      </c>
      <c r="C156" s="306">
        <v>772</v>
      </c>
      <c r="D156" s="307">
        <v>1583</v>
      </c>
      <c r="E156" s="308">
        <v>818</v>
      </c>
      <c r="F156" s="308">
        <v>765</v>
      </c>
      <c r="G156" s="309">
        <f t="shared" si="2"/>
        <v>143.90909090909091</v>
      </c>
      <c r="I156" s="220"/>
      <c r="J156" s="220"/>
      <c r="M156" s="18"/>
      <c r="N156" s="18"/>
      <c r="O156" s="18"/>
    </row>
    <row r="157" spans="1:15" s="134" customFormat="1" ht="13.35" customHeight="1" x14ac:dyDescent="0.15">
      <c r="A157" s="222" t="s">
        <v>170</v>
      </c>
      <c r="B157" s="221">
        <v>19</v>
      </c>
      <c r="C157" s="306">
        <v>1734</v>
      </c>
      <c r="D157" s="307">
        <v>3182</v>
      </c>
      <c r="E157" s="308">
        <v>1647</v>
      </c>
      <c r="F157" s="308">
        <v>1535</v>
      </c>
      <c r="G157" s="309">
        <f t="shared" si="2"/>
        <v>167.47368421052633</v>
      </c>
      <c r="I157" s="220"/>
      <c r="J157" s="220"/>
      <c r="M157" s="18"/>
      <c r="N157" s="18"/>
      <c r="O157" s="18"/>
    </row>
    <row r="158" spans="1:15" s="134" customFormat="1" ht="13.35" customHeight="1" x14ac:dyDescent="0.15">
      <c r="A158" s="222" t="s">
        <v>169</v>
      </c>
      <c r="B158" s="221">
        <v>17</v>
      </c>
      <c r="C158" s="306">
        <v>1803</v>
      </c>
      <c r="D158" s="307">
        <v>3141</v>
      </c>
      <c r="E158" s="308">
        <v>1577</v>
      </c>
      <c r="F158" s="308">
        <v>1564</v>
      </c>
      <c r="G158" s="309">
        <f t="shared" si="2"/>
        <v>184.76470588235293</v>
      </c>
      <c r="I158" s="220"/>
      <c r="J158" s="220"/>
      <c r="M158" s="18"/>
      <c r="N158" s="18"/>
      <c r="O158" s="18"/>
    </row>
    <row r="159" spans="1:15" s="134" customFormat="1" ht="13.35" customHeight="1" x14ac:dyDescent="0.15">
      <c r="A159" s="222" t="s">
        <v>168</v>
      </c>
      <c r="B159" s="221">
        <v>21</v>
      </c>
      <c r="C159" s="306">
        <v>2266</v>
      </c>
      <c r="D159" s="307">
        <v>5235</v>
      </c>
      <c r="E159" s="308">
        <v>2618</v>
      </c>
      <c r="F159" s="308">
        <v>2617</v>
      </c>
      <c r="G159" s="309">
        <f t="shared" si="2"/>
        <v>249.28571428571428</v>
      </c>
      <c r="I159" s="220"/>
      <c r="J159" s="220"/>
      <c r="M159" s="18"/>
      <c r="N159" s="18"/>
      <c r="O159" s="18"/>
    </row>
    <row r="160" spans="1:15" s="134" customFormat="1" ht="13.35" customHeight="1" x14ac:dyDescent="0.15">
      <c r="A160" s="222" t="s">
        <v>167</v>
      </c>
      <c r="B160" s="221">
        <v>20</v>
      </c>
      <c r="C160" s="306">
        <v>2305</v>
      </c>
      <c r="D160" s="307">
        <v>4293</v>
      </c>
      <c r="E160" s="308">
        <v>2152</v>
      </c>
      <c r="F160" s="308">
        <v>2141</v>
      </c>
      <c r="G160" s="309">
        <f t="shared" si="2"/>
        <v>214.65</v>
      </c>
      <c r="I160" s="220"/>
      <c r="J160" s="220"/>
      <c r="M160" s="18"/>
      <c r="N160" s="18"/>
      <c r="O160" s="18"/>
    </row>
    <row r="161" spans="1:15" s="134" customFormat="1" ht="13.35" customHeight="1" x14ac:dyDescent="0.15">
      <c r="A161" s="219" t="s">
        <v>166</v>
      </c>
      <c r="B161" s="315">
        <v>15</v>
      </c>
      <c r="C161" s="316">
        <v>2227</v>
      </c>
      <c r="D161" s="317">
        <v>4252</v>
      </c>
      <c r="E161" s="318">
        <v>2145</v>
      </c>
      <c r="F161" s="318">
        <v>2107</v>
      </c>
      <c r="G161" s="319">
        <f t="shared" si="2"/>
        <v>283.46666666666664</v>
      </c>
      <c r="I161" s="220"/>
      <c r="J161" s="220"/>
      <c r="M161" s="18"/>
      <c r="N161" s="18"/>
      <c r="O161" s="18"/>
    </row>
    <row r="162" spans="1:15" s="134" customFormat="1" ht="13.35" customHeight="1" x14ac:dyDescent="0.15">
      <c r="A162" s="320" t="s">
        <v>165</v>
      </c>
      <c r="B162" s="321">
        <v>19</v>
      </c>
      <c r="C162" s="322">
        <v>1013</v>
      </c>
      <c r="D162" s="323">
        <v>1905</v>
      </c>
      <c r="E162" s="324">
        <v>981</v>
      </c>
      <c r="F162" s="324">
        <v>924</v>
      </c>
      <c r="G162" s="325">
        <f t="shared" si="2"/>
        <v>100.26315789473684</v>
      </c>
      <c r="I162" s="220"/>
      <c r="J162" s="220"/>
      <c r="M162" s="18"/>
      <c r="N162" s="18"/>
      <c r="O162" s="18"/>
    </row>
    <row r="163" spans="1:15" s="134" customFormat="1" ht="13.35" customHeight="1" x14ac:dyDescent="0.15">
      <c r="A163" s="222" t="s">
        <v>164</v>
      </c>
      <c r="B163" s="221">
        <v>18.2</v>
      </c>
      <c r="C163" s="306">
        <v>1308</v>
      </c>
      <c r="D163" s="307">
        <v>2807</v>
      </c>
      <c r="E163" s="308">
        <v>1418</v>
      </c>
      <c r="F163" s="308">
        <v>1389</v>
      </c>
      <c r="G163" s="309">
        <f t="shared" si="2"/>
        <v>154.23076923076923</v>
      </c>
      <c r="I163" s="220"/>
      <c r="J163" s="220"/>
      <c r="M163" s="18"/>
      <c r="N163" s="18"/>
      <c r="O163" s="18"/>
    </row>
    <row r="164" spans="1:15" s="134" customFormat="1" ht="13.35" customHeight="1" x14ac:dyDescent="0.15">
      <c r="A164" s="222" t="s">
        <v>163</v>
      </c>
      <c r="B164" s="221">
        <v>19.100000000000001</v>
      </c>
      <c r="C164" s="306">
        <v>1297</v>
      </c>
      <c r="D164" s="307">
        <v>2797</v>
      </c>
      <c r="E164" s="308">
        <v>1427</v>
      </c>
      <c r="F164" s="308">
        <v>1370</v>
      </c>
      <c r="G164" s="309">
        <f t="shared" si="2"/>
        <v>146.43979057591622</v>
      </c>
      <c r="I164" s="220"/>
      <c r="J164" s="220"/>
      <c r="M164" s="18"/>
      <c r="N164" s="18"/>
      <c r="O164" s="18"/>
    </row>
    <row r="165" spans="1:15" s="134" customFormat="1" ht="13.35" customHeight="1" x14ac:dyDescent="0.15">
      <c r="A165" s="222" t="s">
        <v>162</v>
      </c>
      <c r="B165" s="221">
        <v>10.3</v>
      </c>
      <c r="C165" s="306">
        <v>763</v>
      </c>
      <c r="D165" s="307">
        <v>1517</v>
      </c>
      <c r="E165" s="308">
        <v>774</v>
      </c>
      <c r="F165" s="308">
        <v>743</v>
      </c>
      <c r="G165" s="309">
        <f t="shared" si="2"/>
        <v>147.28155339805824</v>
      </c>
      <c r="I165" s="220"/>
      <c r="J165" s="220"/>
      <c r="M165" s="18"/>
      <c r="N165" s="18"/>
      <c r="O165" s="18"/>
    </row>
    <row r="166" spans="1:15" s="134" customFormat="1" ht="13.35" customHeight="1" x14ac:dyDescent="0.15">
      <c r="A166" s="222" t="s">
        <v>161</v>
      </c>
      <c r="B166" s="221">
        <v>28.1</v>
      </c>
      <c r="C166" s="306">
        <v>2102</v>
      </c>
      <c r="D166" s="307">
        <v>4224</v>
      </c>
      <c r="E166" s="308">
        <v>2159</v>
      </c>
      <c r="F166" s="308">
        <v>2065</v>
      </c>
      <c r="G166" s="309">
        <f t="shared" si="2"/>
        <v>150.3202846975089</v>
      </c>
      <c r="I166" s="220"/>
      <c r="J166" s="220"/>
      <c r="M166" s="18"/>
      <c r="N166" s="18"/>
      <c r="O166" s="18"/>
    </row>
    <row r="167" spans="1:15" s="134" customFormat="1" ht="13.35" customHeight="1" x14ac:dyDescent="0.15">
      <c r="A167" s="222" t="s">
        <v>160</v>
      </c>
      <c r="B167" s="221">
        <v>15.3</v>
      </c>
      <c r="C167" s="306">
        <v>1172</v>
      </c>
      <c r="D167" s="307">
        <v>2271</v>
      </c>
      <c r="E167" s="308">
        <v>1047</v>
      </c>
      <c r="F167" s="308">
        <v>1224</v>
      </c>
      <c r="G167" s="309">
        <f t="shared" si="2"/>
        <v>148.43137254901961</v>
      </c>
      <c r="I167" s="220"/>
      <c r="J167" s="220"/>
      <c r="M167" s="18"/>
      <c r="N167" s="18"/>
      <c r="O167" s="18"/>
    </row>
    <row r="168" spans="1:15" s="134" customFormat="1" ht="13.35" customHeight="1" x14ac:dyDescent="0.2">
      <c r="A168" s="222" t="s">
        <v>159</v>
      </c>
      <c r="B168" s="221">
        <v>18</v>
      </c>
      <c r="C168" s="310">
        <v>0</v>
      </c>
      <c r="D168" s="311">
        <v>0</v>
      </c>
      <c r="E168" s="310">
        <v>0</v>
      </c>
      <c r="F168" s="310">
        <v>0</v>
      </c>
      <c r="G168" s="309">
        <f t="shared" si="2"/>
        <v>0</v>
      </c>
      <c r="I168" s="220"/>
      <c r="J168" s="220"/>
      <c r="M168" s="18"/>
      <c r="N168" s="18"/>
      <c r="O168" s="18"/>
    </row>
    <row r="169" spans="1:15" s="134" customFormat="1" ht="13.35" customHeight="1" x14ac:dyDescent="0.15">
      <c r="A169" s="222" t="s">
        <v>158</v>
      </c>
      <c r="B169" s="221">
        <v>16</v>
      </c>
      <c r="C169" s="306">
        <v>1492</v>
      </c>
      <c r="D169" s="307">
        <v>3129</v>
      </c>
      <c r="E169" s="308">
        <v>1542</v>
      </c>
      <c r="F169" s="308">
        <v>1587</v>
      </c>
      <c r="G169" s="309">
        <f t="shared" si="2"/>
        <v>195.5625</v>
      </c>
      <c r="I169" s="220"/>
      <c r="J169" s="220"/>
      <c r="M169" s="18"/>
      <c r="N169" s="18"/>
      <c r="O169" s="18"/>
    </row>
    <row r="170" spans="1:15" s="134" customFormat="1" ht="13.35" customHeight="1" x14ac:dyDescent="0.15">
      <c r="A170" s="226" t="s">
        <v>157</v>
      </c>
      <c r="B170" s="221">
        <v>16</v>
      </c>
      <c r="C170" s="306">
        <v>1394</v>
      </c>
      <c r="D170" s="307">
        <v>2442</v>
      </c>
      <c r="E170" s="308">
        <v>1219</v>
      </c>
      <c r="F170" s="308">
        <v>1223</v>
      </c>
      <c r="G170" s="309">
        <f t="shared" si="2"/>
        <v>152.625</v>
      </c>
      <c r="I170" s="220"/>
      <c r="J170" s="220"/>
      <c r="M170" s="18"/>
      <c r="N170" s="18"/>
      <c r="O170" s="18"/>
    </row>
    <row r="171" spans="1:15" s="134" customFormat="1" ht="13.35" customHeight="1" x14ac:dyDescent="0.15">
      <c r="A171" s="222" t="s">
        <v>156</v>
      </c>
      <c r="B171" s="221">
        <v>17</v>
      </c>
      <c r="C171" s="306">
        <v>1175</v>
      </c>
      <c r="D171" s="307">
        <v>2169</v>
      </c>
      <c r="E171" s="308">
        <v>1073</v>
      </c>
      <c r="F171" s="308">
        <v>1096</v>
      </c>
      <c r="G171" s="309">
        <f t="shared" si="2"/>
        <v>127.58823529411765</v>
      </c>
      <c r="I171" s="220"/>
      <c r="J171" s="220"/>
      <c r="M171" s="18"/>
      <c r="N171" s="18"/>
      <c r="O171" s="18"/>
    </row>
    <row r="172" spans="1:15" s="134" customFormat="1" ht="13.35" customHeight="1" x14ac:dyDescent="0.15">
      <c r="A172" s="222" t="s">
        <v>155</v>
      </c>
      <c r="B172" s="221">
        <v>23</v>
      </c>
      <c r="C172" s="306">
        <v>2305</v>
      </c>
      <c r="D172" s="307">
        <v>4381</v>
      </c>
      <c r="E172" s="308">
        <v>2194</v>
      </c>
      <c r="F172" s="308">
        <v>2187</v>
      </c>
      <c r="G172" s="309">
        <f t="shared" si="2"/>
        <v>190.47826086956522</v>
      </c>
      <c r="I172" s="220"/>
      <c r="J172" s="220"/>
      <c r="M172" s="18"/>
      <c r="N172" s="18"/>
      <c r="O172" s="18"/>
    </row>
    <row r="173" spans="1:15" s="134" customFormat="1" ht="13.35" customHeight="1" x14ac:dyDescent="0.15">
      <c r="A173" s="222" t="s">
        <v>154</v>
      </c>
      <c r="B173" s="221">
        <v>41</v>
      </c>
      <c r="C173" s="306">
        <v>563</v>
      </c>
      <c r="D173" s="307">
        <v>1103</v>
      </c>
      <c r="E173" s="308">
        <v>591</v>
      </c>
      <c r="F173" s="308">
        <v>512</v>
      </c>
      <c r="G173" s="309">
        <f t="shared" si="2"/>
        <v>26.902439024390244</v>
      </c>
      <c r="I173" s="220"/>
      <c r="J173" s="220"/>
      <c r="M173" s="18"/>
      <c r="N173" s="18"/>
      <c r="O173" s="18"/>
    </row>
    <row r="174" spans="1:15" s="134" customFormat="1" ht="13.35" customHeight="1" x14ac:dyDescent="0.15">
      <c r="A174" s="222" t="s">
        <v>153</v>
      </c>
      <c r="B174" s="221">
        <v>6</v>
      </c>
      <c r="C174" s="306">
        <v>716</v>
      </c>
      <c r="D174" s="307">
        <v>1247</v>
      </c>
      <c r="E174" s="308">
        <v>661</v>
      </c>
      <c r="F174" s="308">
        <v>586</v>
      </c>
      <c r="G174" s="309">
        <f t="shared" si="2"/>
        <v>207.83333333333334</v>
      </c>
      <c r="I174" s="220"/>
      <c r="J174" s="220"/>
      <c r="M174" s="18"/>
      <c r="N174" s="18"/>
      <c r="O174" s="18"/>
    </row>
    <row r="175" spans="1:15" s="134" customFormat="1" ht="13.35" customHeight="1" x14ac:dyDescent="0.15">
      <c r="A175" s="222" t="s">
        <v>152</v>
      </c>
      <c r="B175" s="221">
        <v>14.4</v>
      </c>
      <c r="C175" s="306">
        <v>1648</v>
      </c>
      <c r="D175" s="307">
        <v>2969</v>
      </c>
      <c r="E175" s="308">
        <v>1460</v>
      </c>
      <c r="F175" s="308">
        <v>1509</v>
      </c>
      <c r="G175" s="309">
        <f t="shared" si="2"/>
        <v>206.18055555555554</v>
      </c>
      <c r="I175" s="220"/>
      <c r="J175" s="220"/>
      <c r="M175" s="18"/>
      <c r="N175" s="18"/>
      <c r="O175" s="18"/>
    </row>
    <row r="176" spans="1:15" s="134" customFormat="1" ht="13.35" customHeight="1" x14ac:dyDescent="0.15">
      <c r="A176" s="222" t="s">
        <v>151</v>
      </c>
      <c r="B176" s="221">
        <v>17.7</v>
      </c>
      <c r="C176" s="306">
        <v>1801</v>
      </c>
      <c r="D176" s="307">
        <v>3351</v>
      </c>
      <c r="E176" s="308">
        <v>1620</v>
      </c>
      <c r="F176" s="308">
        <v>1731</v>
      </c>
      <c r="G176" s="309">
        <f t="shared" si="2"/>
        <v>189.32203389830508</v>
      </c>
      <c r="I176" s="220"/>
      <c r="J176" s="220"/>
      <c r="M176" s="18"/>
      <c r="N176" s="18"/>
      <c r="O176" s="18"/>
    </row>
    <row r="177" spans="1:15" s="134" customFormat="1" ht="13.35" customHeight="1" x14ac:dyDescent="0.15">
      <c r="A177" s="222" t="s">
        <v>150</v>
      </c>
      <c r="B177" s="221">
        <v>13.4</v>
      </c>
      <c r="C177" s="306">
        <v>667</v>
      </c>
      <c r="D177" s="307">
        <v>1269</v>
      </c>
      <c r="E177" s="308">
        <v>638</v>
      </c>
      <c r="F177" s="308">
        <v>631</v>
      </c>
      <c r="G177" s="309">
        <f t="shared" si="2"/>
        <v>94.701492537313428</v>
      </c>
      <c r="I177" s="220"/>
      <c r="J177" s="220"/>
      <c r="M177" s="18"/>
      <c r="N177" s="18"/>
      <c r="O177" s="18"/>
    </row>
    <row r="178" spans="1:15" s="134" customFormat="1" ht="13.35" customHeight="1" x14ac:dyDescent="0.15">
      <c r="A178" s="225" t="s">
        <v>149</v>
      </c>
      <c r="B178" s="221">
        <v>18</v>
      </c>
      <c r="C178" s="306">
        <v>1557</v>
      </c>
      <c r="D178" s="307">
        <v>2830</v>
      </c>
      <c r="E178" s="308">
        <v>1394</v>
      </c>
      <c r="F178" s="308">
        <v>1436</v>
      </c>
      <c r="G178" s="309">
        <f t="shared" si="2"/>
        <v>157.22222222222223</v>
      </c>
      <c r="I178" s="220"/>
      <c r="J178" s="220"/>
      <c r="M178" s="18"/>
      <c r="N178" s="18"/>
      <c r="O178" s="18"/>
    </row>
    <row r="179" spans="1:15" s="134" customFormat="1" ht="13.35" customHeight="1" x14ac:dyDescent="0.15">
      <c r="A179" s="222" t="s">
        <v>148</v>
      </c>
      <c r="B179" s="221">
        <v>17</v>
      </c>
      <c r="C179" s="306">
        <v>1521</v>
      </c>
      <c r="D179" s="307">
        <v>2864</v>
      </c>
      <c r="E179" s="308">
        <v>1422</v>
      </c>
      <c r="F179" s="308">
        <v>1442</v>
      </c>
      <c r="G179" s="309">
        <f t="shared" si="2"/>
        <v>168.47058823529412</v>
      </c>
      <c r="I179" s="220"/>
      <c r="J179" s="220"/>
      <c r="M179" s="18"/>
      <c r="N179" s="18"/>
      <c r="O179" s="18"/>
    </row>
    <row r="180" spans="1:15" s="134" customFormat="1" ht="13.35" customHeight="1" x14ac:dyDescent="0.15">
      <c r="A180" s="222" t="s">
        <v>147</v>
      </c>
      <c r="B180" s="221">
        <v>18</v>
      </c>
      <c r="C180" s="306">
        <v>1861</v>
      </c>
      <c r="D180" s="307">
        <v>3924</v>
      </c>
      <c r="E180" s="308">
        <v>1993</v>
      </c>
      <c r="F180" s="308">
        <v>1931</v>
      </c>
      <c r="G180" s="309">
        <f t="shared" si="2"/>
        <v>218</v>
      </c>
      <c r="I180" s="220"/>
      <c r="J180" s="220"/>
      <c r="M180" s="18"/>
      <c r="N180" s="18"/>
      <c r="O180" s="18"/>
    </row>
    <row r="181" spans="1:15" s="134" customFormat="1" ht="13.35" customHeight="1" x14ac:dyDescent="0.15">
      <c r="A181" s="222" t="s">
        <v>146</v>
      </c>
      <c r="B181" s="221">
        <v>30</v>
      </c>
      <c r="C181" s="306">
        <v>2056</v>
      </c>
      <c r="D181" s="307">
        <v>4154</v>
      </c>
      <c r="E181" s="308">
        <v>2093</v>
      </c>
      <c r="F181" s="308">
        <v>2061</v>
      </c>
      <c r="G181" s="309">
        <f t="shared" si="2"/>
        <v>138.46666666666667</v>
      </c>
      <c r="I181" s="220"/>
      <c r="J181" s="220"/>
      <c r="M181" s="18"/>
      <c r="N181" s="18"/>
      <c r="O181" s="18"/>
    </row>
    <row r="182" spans="1:15" s="134" customFormat="1" ht="13.35" customHeight="1" x14ac:dyDescent="0.15">
      <c r="A182" s="222" t="s">
        <v>145</v>
      </c>
      <c r="B182" s="221">
        <v>22</v>
      </c>
      <c r="C182" s="306">
        <v>1385</v>
      </c>
      <c r="D182" s="307">
        <v>2608</v>
      </c>
      <c r="E182" s="308">
        <v>1298</v>
      </c>
      <c r="F182" s="308">
        <v>1310</v>
      </c>
      <c r="G182" s="309">
        <f t="shared" si="2"/>
        <v>118.54545454545455</v>
      </c>
      <c r="I182" s="220"/>
      <c r="J182" s="220"/>
      <c r="M182" s="18"/>
      <c r="N182" s="18"/>
      <c r="O182" s="18"/>
    </row>
    <row r="183" spans="1:15" s="134" customFormat="1" ht="13.35" customHeight="1" x14ac:dyDescent="0.15">
      <c r="A183" s="222" t="s">
        <v>144</v>
      </c>
      <c r="B183" s="221">
        <v>27</v>
      </c>
      <c r="C183" s="306">
        <v>2018</v>
      </c>
      <c r="D183" s="307">
        <v>3571</v>
      </c>
      <c r="E183" s="308">
        <v>1759</v>
      </c>
      <c r="F183" s="308">
        <v>1812</v>
      </c>
      <c r="G183" s="309">
        <f t="shared" si="2"/>
        <v>132.25925925925927</v>
      </c>
      <c r="I183" s="220"/>
      <c r="J183" s="220"/>
      <c r="M183" s="18"/>
      <c r="N183" s="18"/>
      <c r="O183" s="18"/>
    </row>
    <row r="184" spans="1:15" s="134" customFormat="1" ht="13.35" customHeight="1" x14ac:dyDescent="0.15">
      <c r="A184" s="222" t="s">
        <v>143</v>
      </c>
      <c r="B184" s="221">
        <v>15</v>
      </c>
      <c r="C184" s="306">
        <v>984</v>
      </c>
      <c r="D184" s="307">
        <v>1766</v>
      </c>
      <c r="E184" s="308">
        <v>878</v>
      </c>
      <c r="F184" s="308">
        <v>888</v>
      </c>
      <c r="G184" s="309">
        <f t="shared" si="2"/>
        <v>117.73333333333333</v>
      </c>
      <c r="I184" s="220"/>
      <c r="J184" s="220"/>
      <c r="M184" s="18"/>
      <c r="N184" s="18"/>
      <c r="O184" s="18"/>
    </row>
    <row r="185" spans="1:15" s="134" customFormat="1" ht="13.35" customHeight="1" x14ac:dyDescent="0.15">
      <c r="A185" s="222" t="s">
        <v>142</v>
      </c>
      <c r="B185" s="221">
        <v>25</v>
      </c>
      <c r="C185" s="306">
        <v>3096</v>
      </c>
      <c r="D185" s="307">
        <v>6663</v>
      </c>
      <c r="E185" s="308">
        <v>3260</v>
      </c>
      <c r="F185" s="308">
        <v>3403</v>
      </c>
      <c r="G185" s="309">
        <f t="shared" si="2"/>
        <v>266.52</v>
      </c>
      <c r="I185" s="220"/>
      <c r="J185" s="220"/>
      <c r="M185" s="18"/>
      <c r="N185" s="18"/>
      <c r="O185" s="18"/>
    </row>
    <row r="186" spans="1:15" s="134" customFormat="1" ht="13.35" customHeight="1" x14ac:dyDescent="0.15">
      <c r="A186" s="222" t="s">
        <v>140</v>
      </c>
      <c r="B186" s="221">
        <v>14</v>
      </c>
      <c r="C186" s="306">
        <v>1061</v>
      </c>
      <c r="D186" s="307">
        <v>1655</v>
      </c>
      <c r="E186" s="308">
        <v>791</v>
      </c>
      <c r="F186" s="308">
        <v>864</v>
      </c>
      <c r="G186" s="309">
        <f t="shared" si="2"/>
        <v>118.21428571428571</v>
      </c>
      <c r="I186" s="220"/>
      <c r="J186" s="220"/>
      <c r="M186" s="18"/>
      <c r="N186" s="18"/>
      <c r="O186" s="18"/>
    </row>
    <row r="187" spans="1:15" s="134" customFormat="1" ht="13.35" customHeight="1" x14ac:dyDescent="0.15">
      <c r="A187" s="222" t="s">
        <v>138</v>
      </c>
      <c r="B187" s="221">
        <v>7</v>
      </c>
      <c r="C187" s="306">
        <v>939</v>
      </c>
      <c r="D187" s="307">
        <v>1666</v>
      </c>
      <c r="E187" s="308">
        <v>829</v>
      </c>
      <c r="F187" s="308">
        <v>837</v>
      </c>
      <c r="G187" s="309">
        <f t="shared" si="2"/>
        <v>238</v>
      </c>
      <c r="I187" s="220"/>
      <c r="J187" s="220"/>
      <c r="M187" s="18"/>
      <c r="N187" s="18"/>
      <c r="O187" s="18"/>
    </row>
    <row r="188" spans="1:15" s="134" customFormat="1" ht="13.35" customHeight="1" x14ac:dyDescent="0.15">
      <c r="A188" s="222" t="s">
        <v>136</v>
      </c>
      <c r="B188" s="221">
        <v>16</v>
      </c>
      <c r="C188" s="306">
        <v>1827</v>
      </c>
      <c r="D188" s="307">
        <v>3352</v>
      </c>
      <c r="E188" s="308">
        <v>1571</v>
      </c>
      <c r="F188" s="308">
        <v>1781</v>
      </c>
      <c r="G188" s="309">
        <f t="shared" si="2"/>
        <v>209.5</v>
      </c>
      <c r="I188" s="220"/>
      <c r="J188" s="220"/>
      <c r="M188" s="18"/>
      <c r="N188" s="18"/>
      <c r="O188" s="18"/>
    </row>
    <row r="189" spans="1:15" s="134" customFormat="1" ht="13.35" customHeight="1" x14ac:dyDescent="0.15">
      <c r="A189" s="222" t="s">
        <v>134</v>
      </c>
      <c r="B189" s="221">
        <v>20.5</v>
      </c>
      <c r="C189" s="306">
        <v>2070</v>
      </c>
      <c r="D189" s="307">
        <v>3766</v>
      </c>
      <c r="E189" s="308">
        <v>1837</v>
      </c>
      <c r="F189" s="308">
        <v>1929</v>
      </c>
      <c r="G189" s="309">
        <f t="shared" si="2"/>
        <v>183.70731707317074</v>
      </c>
      <c r="I189" s="220"/>
      <c r="J189" s="220"/>
      <c r="M189" s="18"/>
      <c r="N189" s="18"/>
      <c r="O189" s="18"/>
    </row>
    <row r="190" spans="1:15" s="134" customFormat="1" ht="13.35" customHeight="1" x14ac:dyDescent="0.15">
      <c r="A190" s="222" t="s">
        <v>132</v>
      </c>
      <c r="B190" s="221">
        <v>9</v>
      </c>
      <c r="C190" s="306">
        <v>677</v>
      </c>
      <c r="D190" s="307">
        <v>1281</v>
      </c>
      <c r="E190" s="308">
        <v>638</v>
      </c>
      <c r="F190" s="308">
        <v>643</v>
      </c>
      <c r="G190" s="309">
        <f t="shared" si="2"/>
        <v>142.33333333333334</v>
      </c>
      <c r="I190" s="220"/>
      <c r="J190" s="220"/>
      <c r="M190" s="18"/>
      <c r="N190" s="18"/>
      <c r="O190" s="18"/>
    </row>
    <row r="191" spans="1:15" s="134" customFormat="1" ht="13.35" customHeight="1" x14ac:dyDescent="0.15">
      <c r="A191" s="222" t="s">
        <v>130</v>
      </c>
      <c r="B191" s="221">
        <v>21</v>
      </c>
      <c r="C191" s="306">
        <v>2271</v>
      </c>
      <c r="D191" s="307">
        <v>4015</v>
      </c>
      <c r="E191" s="308">
        <v>1993</v>
      </c>
      <c r="F191" s="308">
        <v>2022</v>
      </c>
      <c r="G191" s="309">
        <f t="shared" si="2"/>
        <v>191.1904761904762</v>
      </c>
      <c r="I191" s="220"/>
      <c r="J191" s="220"/>
      <c r="M191" s="18"/>
      <c r="N191" s="18"/>
      <c r="O191" s="18"/>
    </row>
    <row r="192" spans="1:15" s="134" customFormat="1" ht="13.35" customHeight="1" x14ac:dyDescent="0.15">
      <c r="A192" s="222" t="s">
        <v>128</v>
      </c>
      <c r="B192" s="221">
        <v>10</v>
      </c>
      <c r="C192" s="306">
        <v>1080</v>
      </c>
      <c r="D192" s="307">
        <v>2195</v>
      </c>
      <c r="E192" s="308">
        <v>1078</v>
      </c>
      <c r="F192" s="308">
        <v>1117</v>
      </c>
      <c r="G192" s="309">
        <f t="shared" si="2"/>
        <v>219.5</v>
      </c>
      <c r="I192" s="220"/>
      <c r="J192" s="220"/>
      <c r="M192" s="18"/>
      <c r="N192" s="18"/>
      <c r="O192" s="18"/>
    </row>
    <row r="193" spans="1:15" s="134" customFormat="1" ht="13.35" customHeight="1" x14ac:dyDescent="0.15">
      <c r="A193" s="222" t="s">
        <v>126</v>
      </c>
      <c r="B193" s="221">
        <v>25.6</v>
      </c>
      <c r="C193" s="306">
        <v>1512</v>
      </c>
      <c r="D193" s="307">
        <v>3431</v>
      </c>
      <c r="E193" s="308">
        <v>1769</v>
      </c>
      <c r="F193" s="308">
        <v>1662</v>
      </c>
      <c r="G193" s="309">
        <f t="shared" si="2"/>
        <v>134.0234375</v>
      </c>
      <c r="I193" s="220"/>
      <c r="J193" s="220"/>
      <c r="M193" s="18"/>
      <c r="N193" s="18"/>
      <c r="O193" s="18"/>
    </row>
    <row r="194" spans="1:15" s="134" customFormat="1" ht="13.35" customHeight="1" x14ac:dyDescent="0.15">
      <c r="A194" s="222" t="s">
        <v>125</v>
      </c>
      <c r="B194" s="221">
        <v>14.5</v>
      </c>
      <c r="C194" s="306">
        <v>839</v>
      </c>
      <c r="D194" s="307">
        <v>1873</v>
      </c>
      <c r="E194" s="308">
        <v>983</v>
      </c>
      <c r="F194" s="308">
        <v>890</v>
      </c>
      <c r="G194" s="309">
        <f t="shared" si="2"/>
        <v>129.17241379310346</v>
      </c>
      <c r="I194" s="220"/>
      <c r="J194" s="220"/>
      <c r="M194" s="18"/>
      <c r="N194" s="18"/>
      <c r="O194" s="18"/>
    </row>
    <row r="195" spans="1:15" s="134" customFormat="1" ht="13.35" customHeight="1" x14ac:dyDescent="0.15">
      <c r="A195" s="222" t="s">
        <v>124</v>
      </c>
      <c r="B195" s="221">
        <v>19.8</v>
      </c>
      <c r="C195" s="306">
        <v>979</v>
      </c>
      <c r="D195" s="307">
        <v>2126</v>
      </c>
      <c r="E195" s="308">
        <v>1099</v>
      </c>
      <c r="F195" s="308">
        <v>1027</v>
      </c>
      <c r="G195" s="309">
        <f t="shared" si="2"/>
        <v>107.37373737373737</v>
      </c>
      <c r="I195" s="220"/>
      <c r="J195" s="220"/>
      <c r="M195" s="18"/>
      <c r="N195" s="18"/>
      <c r="O195" s="18"/>
    </row>
    <row r="196" spans="1:15" s="134" customFormat="1" ht="13.35" customHeight="1" x14ac:dyDescent="0.15">
      <c r="A196" s="222" t="s">
        <v>123</v>
      </c>
      <c r="B196" s="221">
        <v>15.8</v>
      </c>
      <c r="C196" s="306">
        <v>718</v>
      </c>
      <c r="D196" s="307">
        <v>1616</v>
      </c>
      <c r="E196" s="308">
        <v>814</v>
      </c>
      <c r="F196" s="308">
        <v>802</v>
      </c>
      <c r="G196" s="309">
        <f t="shared" si="2"/>
        <v>102.27848101265822</v>
      </c>
      <c r="I196" s="220"/>
      <c r="J196" s="220"/>
      <c r="M196" s="18"/>
      <c r="N196" s="18"/>
      <c r="O196" s="18"/>
    </row>
    <row r="197" spans="1:15" s="134" customFormat="1" ht="13.35" customHeight="1" x14ac:dyDescent="0.2">
      <c r="A197" s="222" t="s">
        <v>122</v>
      </c>
      <c r="B197" s="221">
        <v>4.5</v>
      </c>
      <c r="C197" s="284">
        <v>0</v>
      </c>
      <c r="D197" s="284">
        <v>0</v>
      </c>
      <c r="E197" s="284">
        <v>0</v>
      </c>
      <c r="F197" s="284">
        <v>0</v>
      </c>
      <c r="G197" s="309">
        <f t="shared" si="2"/>
        <v>0</v>
      </c>
      <c r="I197" s="220"/>
      <c r="J197" s="220"/>
      <c r="M197" s="18"/>
      <c r="N197" s="18"/>
      <c r="O197" s="18"/>
    </row>
    <row r="198" spans="1:15" s="134" customFormat="1" ht="13.35" customHeight="1" x14ac:dyDescent="0.15">
      <c r="A198" s="222" t="s">
        <v>121</v>
      </c>
      <c r="B198" s="221">
        <v>10</v>
      </c>
      <c r="C198" s="306">
        <v>344</v>
      </c>
      <c r="D198" s="307">
        <v>598</v>
      </c>
      <c r="E198" s="308">
        <v>297</v>
      </c>
      <c r="F198" s="308">
        <v>301</v>
      </c>
      <c r="G198" s="309">
        <f t="shared" si="2"/>
        <v>59.8</v>
      </c>
      <c r="H198" s="224"/>
      <c r="I198" s="220"/>
      <c r="J198" s="220"/>
      <c r="M198" s="18"/>
      <c r="N198" s="18"/>
      <c r="O198" s="18"/>
    </row>
    <row r="199" spans="1:15" s="134" customFormat="1" ht="13.35" customHeight="1" x14ac:dyDescent="0.15">
      <c r="A199" s="222" t="s">
        <v>120</v>
      </c>
      <c r="B199" s="221">
        <v>13</v>
      </c>
      <c r="C199" s="306">
        <v>348</v>
      </c>
      <c r="D199" s="307">
        <v>649</v>
      </c>
      <c r="E199" s="308">
        <v>338</v>
      </c>
      <c r="F199" s="308">
        <v>311</v>
      </c>
      <c r="G199" s="309">
        <f t="shared" ref="G199:G262" si="3">D199/B199</f>
        <v>49.92307692307692</v>
      </c>
      <c r="I199" s="220"/>
      <c r="J199" s="220"/>
      <c r="M199" s="18"/>
      <c r="N199" s="18"/>
      <c r="O199" s="18"/>
    </row>
    <row r="200" spans="1:15" s="134" customFormat="1" ht="13.35" customHeight="1" x14ac:dyDescent="0.15">
      <c r="A200" s="222" t="s">
        <v>119</v>
      </c>
      <c r="B200" s="221">
        <v>18.600000000000001</v>
      </c>
      <c r="C200" s="306">
        <v>1053</v>
      </c>
      <c r="D200" s="307">
        <v>1903</v>
      </c>
      <c r="E200" s="308">
        <v>897</v>
      </c>
      <c r="F200" s="308">
        <v>1006</v>
      </c>
      <c r="G200" s="309">
        <f t="shared" si="3"/>
        <v>102.31182795698923</v>
      </c>
      <c r="I200" s="220"/>
      <c r="J200" s="220"/>
      <c r="M200" s="18"/>
      <c r="N200" s="18"/>
      <c r="O200" s="18"/>
    </row>
    <row r="201" spans="1:15" s="134" customFormat="1" ht="13.35" customHeight="1" x14ac:dyDescent="0.15">
      <c r="A201" s="222" t="s">
        <v>117</v>
      </c>
      <c r="B201" s="221">
        <v>11.4</v>
      </c>
      <c r="C201" s="306">
        <v>720</v>
      </c>
      <c r="D201" s="307">
        <v>1158</v>
      </c>
      <c r="E201" s="308">
        <v>560</v>
      </c>
      <c r="F201" s="308">
        <v>598</v>
      </c>
      <c r="G201" s="309">
        <f t="shared" si="3"/>
        <v>101.57894736842105</v>
      </c>
      <c r="I201" s="220"/>
      <c r="J201" s="220"/>
      <c r="M201" s="18"/>
      <c r="N201" s="18"/>
      <c r="O201" s="18"/>
    </row>
    <row r="202" spans="1:15" s="134" customFormat="1" ht="13.35" customHeight="1" x14ac:dyDescent="0.15">
      <c r="A202" s="222" t="s">
        <v>115</v>
      </c>
      <c r="B202" s="221">
        <v>13</v>
      </c>
      <c r="C202" s="306">
        <v>1110</v>
      </c>
      <c r="D202" s="307">
        <v>2086</v>
      </c>
      <c r="E202" s="308">
        <v>1020</v>
      </c>
      <c r="F202" s="308">
        <v>1066</v>
      </c>
      <c r="G202" s="309">
        <f t="shared" si="3"/>
        <v>160.46153846153845</v>
      </c>
      <c r="I202" s="220"/>
      <c r="J202" s="220"/>
      <c r="M202" s="18"/>
      <c r="N202" s="18"/>
      <c r="O202" s="18"/>
    </row>
    <row r="203" spans="1:15" s="134" customFormat="1" ht="13.35" customHeight="1" x14ac:dyDescent="0.15">
      <c r="A203" s="222" t="s">
        <v>113</v>
      </c>
      <c r="B203" s="221">
        <v>19</v>
      </c>
      <c r="C203" s="306">
        <v>1891</v>
      </c>
      <c r="D203" s="307">
        <v>3732</v>
      </c>
      <c r="E203" s="308">
        <v>1869</v>
      </c>
      <c r="F203" s="308">
        <v>1863</v>
      </c>
      <c r="G203" s="309">
        <f t="shared" si="3"/>
        <v>196.42105263157896</v>
      </c>
      <c r="I203" s="220"/>
      <c r="J203" s="220"/>
      <c r="M203" s="18"/>
      <c r="N203" s="18"/>
      <c r="O203" s="18"/>
    </row>
    <row r="204" spans="1:15" s="134" customFormat="1" ht="13.35" customHeight="1" x14ac:dyDescent="0.15">
      <c r="A204" s="222" t="s">
        <v>111</v>
      </c>
      <c r="B204" s="221">
        <v>10</v>
      </c>
      <c r="C204" s="306">
        <v>1168</v>
      </c>
      <c r="D204" s="307">
        <v>2107</v>
      </c>
      <c r="E204" s="308">
        <v>989</v>
      </c>
      <c r="F204" s="308">
        <v>1118</v>
      </c>
      <c r="G204" s="309">
        <f t="shared" si="3"/>
        <v>210.7</v>
      </c>
      <c r="I204" s="220"/>
      <c r="J204" s="220"/>
      <c r="M204" s="18"/>
      <c r="N204" s="18"/>
      <c r="O204" s="18"/>
    </row>
    <row r="205" spans="1:15" s="134" customFormat="1" ht="13.35" customHeight="1" x14ac:dyDescent="0.15">
      <c r="A205" s="222" t="s">
        <v>109</v>
      </c>
      <c r="B205" s="221">
        <v>18</v>
      </c>
      <c r="C205" s="306">
        <v>1380</v>
      </c>
      <c r="D205" s="307">
        <v>2493</v>
      </c>
      <c r="E205" s="308">
        <v>1199</v>
      </c>
      <c r="F205" s="308">
        <v>1294</v>
      </c>
      <c r="G205" s="309">
        <f t="shared" si="3"/>
        <v>138.5</v>
      </c>
      <c r="I205" s="220"/>
      <c r="J205" s="220"/>
      <c r="M205" s="18"/>
      <c r="N205" s="18"/>
      <c r="O205" s="18"/>
    </row>
    <row r="206" spans="1:15" s="134" customFormat="1" ht="13.35" customHeight="1" x14ac:dyDescent="0.15">
      <c r="A206" s="222" t="s">
        <v>107</v>
      </c>
      <c r="B206" s="221">
        <v>19.899999999999999</v>
      </c>
      <c r="C206" s="306">
        <v>967</v>
      </c>
      <c r="D206" s="307">
        <v>2038</v>
      </c>
      <c r="E206" s="308">
        <v>1009</v>
      </c>
      <c r="F206" s="308">
        <v>1029</v>
      </c>
      <c r="G206" s="309">
        <f t="shared" si="3"/>
        <v>102.41206030150755</v>
      </c>
      <c r="I206" s="220"/>
      <c r="J206" s="220"/>
      <c r="M206" s="18"/>
      <c r="N206" s="18"/>
      <c r="O206" s="18"/>
    </row>
    <row r="207" spans="1:15" s="134" customFormat="1" ht="13.35" customHeight="1" x14ac:dyDescent="0.15">
      <c r="A207" s="222" t="s">
        <v>106</v>
      </c>
      <c r="B207" s="221">
        <v>16.8</v>
      </c>
      <c r="C207" s="306">
        <v>798</v>
      </c>
      <c r="D207" s="307">
        <v>1777</v>
      </c>
      <c r="E207" s="308">
        <v>858</v>
      </c>
      <c r="F207" s="308">
        <v>919</v>
      </c>
      <c r="G207" s="309">
        <f t="shared" si="3"/>
        <v>105.77380952380952</v>
      </c>
      <c r="I207" s="220"/>
      <c r="J207" s="220"/>
      <c r="M207" s="18"/>
      <c r="N207" s="18"/>
      <c r="O207" s="18"/>
    </row>
    <row r="208" spans="1:15" s="134" customFormat="1" ht="13.35" customHeight="1" x14ac:dyDescent="0.15">
      <c r="A208" s="222" t="s">
        <v>105</v>
      </c>
      <c r="B208" s="221">
        <v>21.8</v>
      </c>
      <c r="C208" s="306">
        <v>1256</v>
      </c>
      <c r="D208" s="307">
        <v>2575</v>
      </c>
      <c r="E208" s="308">
        <v>1378</v>
      </c>
      <c r="F208" s="308">
        <v>1197</v>
      </c>
      <c r="G208" s="309">
        <f t="shared" si="3"/>
        <v>118.11926605504587</v>
      </c>
      <c r="I208" s="220"/>
      <c r="J208" s="220"/>
      <c r="M208" s="18"/>
      <c r="N208" s="18"/>
      <c r="O208" s="18"/>
    </row>
    <row r="209" spans="1:15" s="134" customFormat="1" ht="13.35" customHeight="1" x14ac:dyDescent="0.15">
      <c r="A209" s="222" t="s">
        <v>104</v>
      </c>
      <c r="B209" s="221">
        <v>24.9</v>
      </c>
      <c r="C209" s="306">
        <v>1449</v>
      </c>
      <c r="D209" s="307">
        <v>2549</v>
      </c>
      <c r="E209" s="308">
        <v>1239</v>
      </c>
      <c r="F209" s="308">
        <v>1310</v>
      </c>
      <c r="G209" s="309">
        <f t="shared" si="3"/>
        <v>102.3694779116466</v>
      </c>
      <c r="I209" s="220"/>
      <c r="J209" s="220"/>
      <c r="M209" s="18"/>
      <c r="N209" s="18"/>
      <c r="O209" s="18"/>
    </row>
    <row r="210" spans="1:15" s="134" customFormat="1" ht="13.35" customHeight="1" x14ac:dyDescent="0.15">
      <c r="A210" s="222" t="s">
        <v>103</v>
      </c>
      <c r="B210" s="221">
        <v>30.2</v>
      </c>
      <c r="C210" s="306">
        <v>2022</v>
      </c>
      <c r="D210" s="307">
        <v>3261</v>
      </c>
      <c r="E210" s="308">
        <v>1673</v>
      </c>
      <c r="F210" s="308">
        <v>1588</v>
      </c>
      <c r="G210" s="309">
        <f t="shared" si="3"/>
        <v>107.98013245033113</v>
      </c>
      <c r="I210" s="220"/>
      <c r="J210" s="220"/>
      <c r="M210" s="18"/>
      <c r="N210" s="18"/>
      <c r="O210" s="18"/>
    </row>
    <row r="211" spans="1:15" s="134" customFormat="1" ht="13.35" customHeight="1" x14ac:dyDescent="0.15">
      <c r="A211" s="222" t="s">
        <v>102</v>
      </c>
      <c r="B211" s="221">
        <v>26.4</v>
      </c>
      <c r="C211" s="306">
        <v>1220</v>
      </c>
      <c r="D211" s="307">
        <v>2890</v>
      </c>
      <c r="E211" s="308">
        <v>1482</v>
      </c>
      <c r="F211" s="308">
        <v>1408</v>
      </c>
      <c r="G211" s="309">
        <f t="shared" si="3"/>
        <v>109.46969696969697</v>
      </c>
      <c r="I211" s="220"/>
      <c r="J211" s="220"/>
      <c r="M211" s="18"/>
      <c r="N211" s="18"/>
      <c r="O211" s="18"/>
    </row>
    <row r="212" spans="1:15" s="134" customFormat="1" ht="13.35" customHeight="1" x14ac:dyDescent="0.15">
      <c r="A212" s="222" t="s">
        <v>101</v>
      </c>
      <c r="B212" s="221">
        <v>16.8</v>
      </c>
      <c r="C212" s="306">
        <v>533</v>
      </c>
      <c r="D212" s="307">
        <v>1161</v>
      </c>
      <c r="E212" s="308">
        <v>584</v>
      </c>
      <c r="F212" s="308">
        <v>577</v>
      </c>
      <c r="G212" s="309">
        <f t="shared" si="3"/>
        <v>69.107142857142861</v>
      </c>
      <c r="I212" s="220"/>
      <c r="J212" s="220"/>
      <c r="M212" s="18"/>
      <c r="N212" s="18"/>
      <c r="O212" s="18"/>
    </row>
    <row r="213" spans="1:15" s="134" customFormat="1" ht="13.35" customHeight="1" x14ac:dyDescent="0.15">
      <c r="A213" s="222" t="s">
        <v>100</v>
      </c>
      <c r="B213" s="221">
        <v>18.8</v>
      </c>
      <c r="C213" s="306">
        <v>1133</v>
      </c>
      <c r="D213" s="307">
        <v>2052</v>
      </c>
      <c r="E213" s="308">
        <v>933</v>
      </c>
      <c r="F213" s="308">
        <v>1119</v>
      </c>
      <c r="G213" s="309">
        <f t="shared" si="3"/>
        <v>109.14893617021276</v>
      </c>
      <c r="I213" s="220"/>
      <c r="J213" s="220"/>
      <c r="M213" s="18"/>
      <c r="N213" s="18"/>
      <c r="O213" s="18"/>
    </row>
    <row r="214" spans="1:15" s="134" customFormat="1" ht="13.35" customHeight="1" x14ac:dyDescent="0.15">
      <c r="A214" s="222" t="s">
        <v>99</v>
      </c>
      <c r="B214" s="221">
        <v>20</v>
      </c>
      <c r="C214" s="306">
        <v>2244</v>
      </c>
      <c r="D214" s="307">
        <v>4107</v>
      </c>
      <c r="E214" s="308">
        <v>2116</v>
      </c>
      <c r="F214" s="308">
        <v>1991</v>
      </c>
      <c r="G214" s="309">
        <f t="shared" si="3"/>
        <v>205.35</v>
      </c>
      <c r="I214" s="220"/>
      <c r="J214" s="220"/>
      <c r="M214" s="18"/>
      <c r="N214" s="18"/>
      <c r="O214" s="18"/>
    </row>
    <row r="215" spans="1:15" s="134" customFormat="1" ht="13.35" customHeight="1" x14ac:dyDescent="0.15">
      <c r="A215" s="219" t="s">
        <v>98</v>
      </c>
      <c r="B215" s="315">
        <v>16</v>
      </c>
      <c r="C215" s="316">
        <v>1917</v>
      </c>
      <c r="D215" s="317">
        <v>3445</v>
      </c>
      <c r="E215" s="318">
        <v>1720</v>
      </c>
      <c r="F215" s="318">
        <v>1725</v>
      </c>
      <c r="G215" s="319">
        <f t="shared" si="3"/>
        <v>215.3125</v>
      </c>
      <c r="I215" s="220"/>
      <c r="J215" s="220"/>
      <c r="M215" s="18"/>
      <c r="N215" s="18"/>
      <c r="O215" s="18"/>
    </row>
    <row r="216" spans="1:15" s="134" customFormat="1" ht="13.35" customHeight="1" x14ac:dyDescent="0.15">
      <c r="A216" s="320" t="s">
        <v>97</v>
      </c>
      <c r="B216" s="321">
        <v>16</v>
      </c>
      <c r="C216" s="322">
        <v>1227</v>
      </c>
      <c r="D216" s="323">
        <v>2635</v>
      </c>
      <c r="E216" s="324">
        <v>1334</v>
      </c>
      <c r="F216" s="324">
        <v>1301</v>
      </c>
      <c r="G216" s="325">
        <f t="shared" si="3"/>
        <v>164.6875</v>
      </c>
      <c r="I216" s="220"/>
      <c r="J216" s="220"/>
      <c r="M216" s="18"/>
      <c r="N216" s="18"/>
      <c r="O216" s="18"/>
    </row>
    <row r="217" spans="1:15" s="134" customFormat="1" ht="13.35" customHeight="1" x14ac:dyDescent="0.15">
      <c r="A217" s="222" t="s">
        <v>96</v>
      </c>
      <c r="B217" s="221">
        <v>15.9</v>
      </c>
      <c r="C217" s="306">
        <v>896</v>
      </c>
      <c r="D217" s="307">
        <v>1928</v>
      </c>
      <c r="E217" s="308">
        <v>973</v>
      </c>
      <c r="F217" s="308">
        <v>955</v>
      </c>
      <c r="G217" s="309">
        <f t="shared" si="3"/>
        <v>121.25786163522012</v>
      </c>
      <c r="I217" s="220"/>
      <c r="J217" s="220"/>
      <c r="M217" s="18"/>
      <c r="N217" s="18"/>
      <c r="O217" s="18"/>
    </row>
    <row r="218" spans="1:15" s="134" customFormat="1" ht="13.35" customHeight="1" x14ac:dyDescent="0.15">
      <c r="A218" s="222" t="s">
        <v>95</v>
      </c>
      <c r="B218" s="221">
        <v>15.5</v>
      </c>
      <c r="C218" s="306">
        <v>914</v>
      </c>
      <c r="D218" s="307">
        <v>1883</v>
      </c>
      <c r="E218" s="308">
        <v>979</v>
      </c>
      <c r="F218" s="308">
        <v>904</v>
      </c>
      <c r="G218" s="309">
        <f t="shared" si="3"/>
        <v>121.48387096774194</v>
      </c>
      <c r="I218" s="220"/>
      <c r="J218" s="220"/>
      <c r="M218" s="18"/>
      <c r="N218" s="18"/>
      <c r="O218" s="18"/>
    </row>
    <row r="219" spans="1:15" s="134" customFormat="1" ht="13.35" customHeight="1" x14ac:dyDescent="0.15">
      <c r="A219" s="222" t="s">
        <v>94</v>
      </c>
      <c r="B219" s="221">
        <v>23</v>
      </c>
      <c r="C219" s="306">
        <v>1452</v>
      </c>
      <c r="D219" s="307">
        <v>2829</v>
      </c>
      <c r="E219" s="308">
        <v>1452</v>
      </c>
      <c r="F219" s="308">
        <v>1377</v>
      </c>
      <c r="G219" s="309">
        <f t="shared" si="3"/>
        <v>123</v>
      </c>
      <c r="I219" s="220"/>
      <c r="J219" s="220"/>
      <c r="M219" s="18"/>
      <c r="N219" s="18"/>
      <c r="O219" s="18"/>
    </row>
    <row r="220" spans="1:15" s="134" customFormat="1" ht="13.35" customHeight="1" x14ac:dyDescent="0.15">
      <c r="A220" s="222" t="s">
        <v>93</v>
      </c>
      <c r="B220" s="221">
        <v>7.4</v>
      </c>
      <c r="C220" s="306">
        <v>207</v>
      </c>
      <c r="D220" s="307">
        <v>422</v>
      </c>
      <c r="E220" s="308">
        <v>212</v>
      </c>
      <c r="F220" s="308">
        <v>210</v>
      </c>
      <c r="G220" s="309">
        <f t="shared" si="3"/>
        <v>57.027027027027025</v>
      </c>
      <c r="I220" s="220"/>
      <c r="J220" s="220"/>
      <c r="M220" s="18"/>
      <c r="N220" s="18"/>
      <c r="O220" s="18"/>
    </row>
    <row r="221" spans="1:15" s="134" customFormat="1" ht="13.35" customHeight="1" x14ac:dyDescent="0.15">
      <c r="A221" s="222" t="s">
        <v>92</v>
      </c>
      <c r="B221" s="221">
        <v>21.1</v>
      </c>
      <c r="C221" s="306">
        <v>1846</v>
      </c>
      <c r="D221" s="307">
        <v>3525</v>
      </c>
      <c r="E221" s="308">
        <v>1681</v>
      </c>
      <c r="F221" s="308">
        <v>1844</v>
      </c>
      <c r="G221" s="309">
        <f t="shared" si="3"/>
        <v>167.06161137440756</v>
      </c>
      <c r="I221" s="220"/>
      <c r="J221" s="220"/>
      <c r="M221" s="18"/>
      <c r="N221" s="18"/>
      <c r="O221" s="18"/>
    </row>
    <row r="222" spans="1:15" s="134" customFormat="1" ht="13.35" customHeight="1" x14ac:dyDescent="0.15">
      <c r="A222" s="222" t="s">
        <v>90</v>
      </c>
      <c r="B222" s="221">
        <v>24.3</v>
      </c>
      <c r="C222" s="306">
        <v>1031</v>
      </c>
      <c r="D222" s="307">
        <v>2281</v>
      </c>
      <c r="E222" s="308">
        <v>1167</v>
      </c>
      <c r="F222" s="308">
        <v>1114</v>
      </c>
      <c r="G222" s="309">
        <f t="shared" si="3"/>
        <v>93.86831275720165</v>
      </c>
      <c r="I222" s="220"/>
      <c r="J222" s="220"/>
      <c r="M222" s="18"/>
      <c r="N222" s="18"/>
      <c r="O222" s="18"/>
    </row>
    <row r="223" spans="1:15" s="134" customFormat="1" ht="13.35" customHeight="1" x14ac:dyDescent="0.15">
      <c r="A223" s="222" t="s">
        <v>88</v>
      </c>
      <c r="B223" s="221">
        <v>16.2</v>
      </c>
      <c r="C223" s="306">
        <v>891</v>
      </c>
      <c r="D223" s="307">
        <v>2082</v>
      </c>
      <c r="E223" s="308">
        <v>1028</v>
      </c>
      <c r="F223" s="308">
        <v>1054</v>
      </c>
      <c r="G223" s="309">
        <f t="shared" si="3"/>
        <v>128.51851851851853</v>
      </c>
      <c r="I223" s="220"/>
      <c r="J223" s="220"/>
      <c r="M223" s="18"/>
      <c r="N223" s="18"/>
      <c r="O223" s="18"/>
    </row>
    <row r="224" spans="1:15" s="134" customFormat="1" ht="13.35" customHeight="1" x14ac:dyDescent="0.15">
      <c r="A224" s="222" t="s">
        <v>87</v>
      </c>
      <c r="B224" s="221">
        <v>14</v>
      </c>
      <c r="C224" s="306">
        <v>838</v>
      </c>
      <c r="D224" s="307">
        <v>1778</v>
      </c>
      <c r="E224" s="308">
        <v>920</v>
      </c>
      <c r="F224" s="308">
        <v>858</v>
      </c>
      <c r="G224" s="309">
        <f t="shared" si="3"/>
        <v>127</v>
      </c>
      <c r="I224" s="220"/>
      <c r="J224" s="220"/>
      <c r="M224" s="18"/>
      <c r="N224" s="18"/>
      <c r="O224" s="18"/>
    </row>
    <row r="225" spans="1:15" s="134" customFormat="1" ht="13.35" customHeight="1" x14ac:dyDescent="0.15">
      <c r="A225" s="222" t="s">
        <v>86</v>
      </c>
      <c r="B225" s="221">
        <v>16</v>
      </c>
      <c r="C225" s="306">
        <v>1499</v>
      </c>
      <c r="D225" s="307">
        <v>2920</v>
      </c>
      <c r="E225" s="308">
        <v>1486</v>
      </c>
      <c r="F225" s="308">
        <v>1434</v>
      </c>
      <c r="G225" s="309">
        <f t="shared" si="3"/>
        <v>182.5</v>
      </c>
      <c r="I225" s="220"/>
      <c r="J225" s="220"/>
      <c r="M225" s="18"/>
      <c r="N225" s="18"/>
      <c r="O225" s="18"/>
    </row>
    <row r="226" spans="1:15" s="134" customFormat="1" ht="13.35" customHeight="1" x14ac:dyDescent="0.15">
      <c r="A226" s="222" t="s">
        <v>85</v>
      </c>
      <c r="B226" s="221">
        <v>15</v>
      </c>
      <c r="C226" s="306">
        <v>906</v>
      </c>
      <c r="D226" s="307">
        <v>1980</v>
      </c>
      <c r="E226" s="308">
        <v>1006</v>
      </c>
      <c r="F226" s="308">
        <v>974</v>
      </c>
      <c r="G226" s="309">
        <f t="shared" si="3"/>
        <v>132</v>
      </c>
      <c r="I226" s="220"/>
      <c r="J226" s="220"/>
      <c r="M226" s="18"/>
      <c r="N226" s="18"/>
      <c r="O226" s="18"/>
    </row>
    <row r="227" spans="1:15" s="134" customFormat="1" ht="13.35" customHeight="1" x14ac:dyDescent="0.15">
      <c r="A227" s="222" t="s">
        <v>84</v>
      </c>
      <c r="B227" s="221">
        <v>8</v>
      </c>
      <c r="C227" s="306">
        <v>295</v>
      </c>
      <c r="D227" s="307">
        <v>690</v>
      </c>
      <c r="E227" s="308">
        <v>352</v>
      </c>
      <c r="F227" s="308">
        <v>338</v>
      </c>
      <c r="G227" s="309">
        <f t="shared" si="3"/>
        <v>86.25</v>
      </c>
      <c r="I227" s="220"/>
      <c r="J227" s="220"/>
      <c r="M227" s="18"/>
      <c r="N227" s="18"/>
      <c r="O227" s="18"/>
    </row>
    <row r="228" spans="1:15" s="134" customFormat="1" ht="13.35" customHeight="1" x14ac:dyDescent="0.15">
      <c r="A228" s="222" t="s">
        <v>83</v>
      </c>
      <c r="B228" s="221">
        <v>42.1</v>
      </c>
      <c r="C228" s="306">
        <v>2468</v>
      </c>
      <c r="D228" s="307">
        <v>4123</v>
      </c>
      <c r="E228" s="308">
        <v>2091</v>
      </c>
      <c r="F228" s="308">
        <v>2032</v>
      </c>
      <c r="G228" s="309">
        <f t="shared" si="3"/>
        <v>97.933491686460798</v>
      </c>
      <c r="I228" s="220"/>
      <c r="J228" s="220"/>
      <c r="M228" s="18"/>
      <c r="N228" s="18"/>
      <c r="O228" s="18"/>
    </row>
    <row r="229" spans="1:15" s="134" customFormat="1" ht="13.35" customHeight="1" x14ac:dyDescent="0.15">
      <c r="A229" s="222" t="s">
        <v>82</v>
      </c>
      <c r="B229" s="221">
        <v>18</v>
      </c>
      <c r="C229" s="306">
        <v>895</v>
      </c>
      <c r="D229" s="307">
        <v>1907</v>
      </c>
      <c r="E229" s="308">
        <v>933</v>
      </c>
      <c r="F229" s="308">
        <v>974</v>
      </c>
      <c r="G229" s="309">
        <f t="shared" si="3"/>
        <v>105.94444444444444</v>
      </c>
      <c r="I229" s="220"/>
      <c r="J229" s="220"/>
      <c r="M229" s="18"/>
      <c r="N229" s="18"/>
      <c r="O229" s="18"/>
    </row>
    <row r="230" spans="1:15" s="134" customFormat="1" ht="13.35" customHeight="1" x14ac:dyDescent="0.15">
      <c r="A230" s="222" t="s">
        <v>81</v>
      </c>
      <c r="B230" s="221">
        <v>11</v>
      </c>
      <c r="C230" s="306">
        <v>438</v>
      </c>
      <c r="D230" s="307">
        <v>1038</v>
      </c>
      <c r="E230" s="308">
        <v>529</v>
      </c>
      <c r="F230" s="308">
        <v>509</v>
      </c>
      <c r="G230" s="309">
        <f t="shared" si="3"/>
        <v>94.36363636363636</v>
      </c>
      <c r="I230" s="220"/>
      <c r="J230" s="220"/>
      <c r="M230" s="18"/>
      <c r="N230" s="18"/>
      <c r="O230" s="18"/>
    </row>
    <row r="231" spans="1:15" s="134" customFormat="1" ht="13.35" customHeight="1" x14ac:dyDescent="0.15">
      <c r="A231" s="222" t="s">
        <v>80</v>
      </c>
      <c r="B231" s="221">
        <v>16</v>
      </c>
      <c r="C231" s="306">
        <v>999</v>
      </c>
      <c r="D231" s="307">
        <v>2007</v>
      </c>
      <c r="E231" s="308">
        <v>979</v>
      </c>
      <c r="F231" s="308">
        <v>1028</v>
      </c>
      <c r="G231" s="309">
        <f t="shared" si="3"/>
        <v>125.4375</v>
      </c>
      <c r="I231" s="220"/>
      <c r="J231" s="220"/>
      <c r="M231" s="18"/>
      <c r="N231" s="18"/>
      <c r="O231" s="18"/>
    </row>
    <row r="232" spans="1:15" s="134" customFormat="1" ht="13.35" customHeight="1" x14ac:dyDescent="0.15">
      <c r="A232" s="222" t="s">
        <v>79</v>
      </c>
      <c r="B232" s="221">
        <v>26.5</v>
      </c>
      <c r="C232" s="306">
        <v>2286</v>
      </c>
      <c r="D232" s="307">
        <v>4425</v>
      </c>
      <c r="E232" s="308">
        <v>2171</v>
      </c>
      <c r="F232" s="308">
        <v>2254</v>
      </c>
      <c r="G232" s="309">
        <f t="shared" si="3"/>
        <v>166.98113207547169</v>
      </c>
      <c r="I232" s="220"/>
      <c r="J232" s="220"/>
      <c r="M232" s="18"/>
      <c r="N232" s="18"/>
      <c r="O232" s="18"/>
    </row>
    <row r="233" spans="1:15" s="134" customFormat="1" ht="13.35" customHeight="1" x14ac:dyDescent="0.15">
      <c r="A233" s="222" t="s">
        <v>78</v>
      </c>
      <c r="B233" s="221">
        <v>20.6</v>
      </c>
      <c r="C233" s="306">
        <v>1104</v>
      </c>
      <c r="D233" s="307">
        <v>2335</v>
      </c>
      <c r="E233" s="308">
        <v>1178</v>
      </c>
      <c r="F233" s="308">
        <v>1157</v>
      </c>
      <c r="G233" s="309">
        <f t="shared" si="3"/>
        <v>113.34951456310679</v>
      </c>
      <c r="I233" s="220"/>
      <c r="J233" s="220"/>
      <c r="M233" s="18"/>
      <c r="N233" s="18"/>
      <c r="O233" s="18"/>
    </row>
    <row r="234" spans="1:15" s="134" customFormat="1" ht="13.35" customHeight="1" x14ac:dyDescent="0.15">
      <c r="A234" s="222" t="s">
        <v>77</v>
      </c>
      <c r="B234" s="221">
        <v>21.1</v>
      </c>
      <c r="C234" s="306">
        <v>1335</v>
      </c>
      <c r="D234" s="307">
        <v>2648</v>
      </c>
      <c r="E234" s="308">
        <v>1364</v>
      </c>
      <c r="F234" s="308">
        <v>1284</v>
      </c>
      <c r="G234" s="309">
        <f t="shared" si="3"/>
        <v>125.49763033175354</v>
      </c>
      <c r="I234" s="220"/>
      <c r="J234" s="220"/>
      <c r="M234" s="18"/>
      <c r="N234" s="18"/>
      <c r="O234" s="18"/>
    </row>
    <row r="235" spans="1:15" s="134" customFormat="1" ht="13.35" customHeight="1" x14ac:dyDescent="0.15">
      <c r="A235" s="222" t="s">
        <v>76</v>
      </c>
      <c r="B235" s="221">
        <v>24.4</v>
      </c>
      <c r="C235" s="306">
        <v>1329</v>
      </c>
      <c r="D235" s="307">
        <v>2739</v>
      </c>
      <c r="E235" s="308">
        <v>1380</v>
      </c>
      <c r="F235" s="308">
        <v>1359</v>
      </c>
      <c r="G235" s="309">
        <f t="shared" si="3"/>
        <v>112.25409836065575</v>
      </c>
      <c r="I235" s="220"/>
      <c r="J235" s="220"/>
      <c r="M235" s="18"/>
      <c r="N235" s="18"/>
      <c r="O235" s="18"/>
    </row>
    <row r="236" spans="1:15" s="134" customFormat="1" ht="13.35" customHeight="1" x14ac:dyDescent="0.15">
      <c r="A236" s="222" t="s">
        <v>75</v>
      </c>
      <c r="B236" s="221">
        <v>27.4</v>
      </c>
      <c r="C236" s="306">
        <v>1551</v>
      </c>
      <c r="D236" s="307">
        <v>3086</v>
      </c>
      <c r="E236" s="308">
        <v>1530</v>
      </c>
      <c r="F236" s="308">
        <v>1556</v>
      </c>
      <c r="G236" s="309">
        <f t="shared" si="3"/>
        <v>112.62773722627738</v>
      </c>
      <c r="I236" s="220"/>
      <c r="J236" s="220"/>
      <c r="M236" s="18"/>
      <c r="N236" s="18"/>
      <c r="O236" s="18"/>
    </row>
    <row r="237" spans="1:15" s="134" customFormat="1" ht="13.35" customHeight="1" x14ac:dyDescent="0.15">
      <c r="A237" s="222" t="s">
        <v>74</v>
      </c>
      <c r="B237" s="221">
        <v>21.4</v>
      </c>
      <c r="C237" s="306">
        <v>1674</v>
      </c>
      <c r="D237" s="307">
        <v>3428</v>
      </c>
      <c r="E237" s="308">
        <v>1774</v>
      </c>
      <c r="F237" s="308">
        <v>1654</v>
      </c>
      <c r="G237" s="309">
        <f t="shared" si="3"/>
        <v>160.18691588785049</v>
      </c>
      <c r="I237" s="220"/>
      <c r="J237" s="220"/>
      <c r="M237" s="18"/>
      <c r="N237" s="18"/>
      <c r="O237" s="18"/>
    </row>
    <row r="238" spans="1:15" s="134" customFormat="1" ht="13.35" customHeight="1" x14ac:dyDescent="0.15">
      <c r="A238" s="222" t="s">
        <v>73</v>
      </c>
      <c r="B238" s="221">
        <v>38.200000000000003</v>
      </c>
      <c r="C238" s="306">
        <v>287</v>
      </c>
      <c r="D238" s="307">
        <v>555</v>
      </c>
      <c r="E238" s="308">
        <v>281</v>
      </c>
      <c r="F238" s="308">
        <v>274</v>
      </c>
      <c r="G238" s="309">
        <f t="shared" si="3"/>
        <v>14.528795811518323</v>
      </c>
      <c r="I238" s="220"/>
      <c r="J238" s="220"/>
      <c r="M238" s="18"/>
      <c r="N238" s="18"/>
      <c r="O238" s="18"/>
    </row>
    <row r="239" spans="1:15" s="134" customFormat="1" ht="13.35" customHeight="1" x14ac:dyDescent="0.15">
      <c r="A239" s="222" t="s">
        <v>72</v>
      </c>
      <c r="B239" s="221">
        <v>12</v>
      </c>
      <c r="C239" s="306">
        <v>402</v>
      </c>
      <c r="D239" s="307">
        <v>769</v>
      </c>
      <c r="E239" s="308">
        <v>377</v>
      </c>
      <c r="F239" s="308">
        <v>392</v>
      </c>
      <c r="G239" s="309">
        <f t="shared" si="3"/>
        <v>64.083333333333329</v>
      </c>
      <c r="I239" s="220"/>
      <c r="J239" s="220"/>
      <c r="M239" s="18"/>
      <c r="N239" s="18"/>
      <c r="O239" s="18"/>
    </row>
    <row r="240" spans="1:15" s="134" customFormat="1" ht="13.35" customHeight="1" x14ac:dyDescent="0.15">
      <c r="A240" s="222" t="s">
        <v>71</v>
      </c>
      <c r="B240" s="221">
        <v>17.3</v>
      </c>
      <c r="C240" s="306">
        <v>1073</v>
      </c>
      <c r="D240" s="307">
        <v>2232</v>
      </c>
      <c r="E240" s="308">
        <v>1111</v>
      </c>
      <c r="F240" s="308">
        <v>1121</v>
      </c>
      <c r="G240" s="309">
        <f t="shared" si="3"/>
        <v>129.01734104046241</v>
      </c>
      <c r="I240" s="220"/>
      <c r="J240" s="220"/>
      <c r="M240" s="18"/>
      <c r="N240" s="18"/>
      <c r="O240" s="18"/>
    </row>
    <row r="241" spans="1:15" s="134" customFormat="1" ht="13.35" customHeight="1" x14ac:dyDescent="0.15">
      <c r="A241" s="222" t="s">
        <v>70</v>
      </c>
      <c r="B241" s="221">
        <v>32.1</v>
      </c>
      <c r="C241" s="306">
        <v>2167</v>
      </c>
      <c r="D241" s="307">
        <v>4321</v>
      </c>
      <c r="E241" s="308">
        <v>2228</v>
      </c>
      <c r="F241" s="308">
        <v>2093</v>
      </c>
      <c r="G241" s="309">
        <f t="shared" si="3"/>
        <v>134.61059190031153</v>
      </c>
      <c r="I241" s="220"/>
      <c r="J241" s="220"/>
      <c r="M241" s="18"/>
      <c r="N241" s="18"/>
      <c r="O241" s="18"/>
    </row>
    <row r="242" spans="1:15" s="134" customFormat="1" ht="13.35" customHeight="1" x14ac:dyDescent="0.15">
      <c r="A242" s="222" t="s">
        <v>69</v>
      </c>
      <c r="B242" s="221">
        <v>25.3</v>
      </c>
      <c r="C242" s="306">
        <v>1687</v>
      </c>
      <c r="D242" s="307">
        <v>3276</v>
      </c>
      <c r="E242" s="308">
        <v>1716</v>
      </c>
      <c r="F242" s="308">
        <v>1560</v>
      </c>
      <c r="G242" s="309">
        <f t="shared" si="3"/>
        <v>129.48616600790513</v>
      </c>
      <c r="I242" s="220"/>
      <c r="J242" s="220"/>
      <c r="M242" s="18"/>
      <c r="N242" s="18"/>
      <c r="O242" s="18"/>
    </row>
    <row r="243" spans="1:15" s="134" customFormat="1" ht="13.35" customHeight="1" x14ac:dyDescent="0.15">
      <c r="A243" s="222" t="s">
        <v>68</v>
      </c>
      <c r="B243" s="221">
        <v>27</v>
      </c>
      <c r="C243" s="306">
        <v>1669</v>
      </c>
      <c r="D243" s="307">
        <v>3073</v>
      </c>
      <c r="E243" s="308">
        <v>1468</v>
      </c>
      <c r="F243" s="308">
        <v>1605</v>
      </c>
      <c r="G243" s="309">
        <f t="shared" si="3"/>
        <v>113.81481481481481</v>
      </c>
      <c r="I243" s="220"/>
      <c r="J243" s="220"/>
      <c r="M243" s="18"/>
      <c r="N243" s="18"/>
      <c r="O243" s="18"/>
    </row>
    <row r="244" spans="1:15" s="134" customFormat="1" ht="13.35" customHeight="1" x14ac:dyDescent="0.15">
      <c r="A244" s="222" t="s">
        <v>67</v>
      </c>
      <c r="B244" s="221">
        <v>23.9</v>
      </c>
      <c r="C244" s="306">
        <v>1483</v>
      </c>
      <c r="D244" s="307">
        <v>2778</v>
      </c>
      <c r="E244" s="308">
        <v>1257</v>
      </c>
      <c r="F244" s="308">
        <v>1521</v>
      </c>
      <c r="G244" s="309">
        <f t="shared" si="3"/>
        <v>116.23430962343097</v>
      </c>
      <c r="I244" s="220"/>
      <c r="J244" s="220"/>
      <c r="M244" s="18"/>
      <c r="N244" s="18"/>
      <c r="O244" s="18"/>
    </row>
    <row r="245" spans="1:15" s="134" customFormat="1" ht="13.35" customHeight="1" x14ac:dyDescent="0.15">
      <c r="A245" s="222" t="s">
        <v>66</v>
      </c>
      <c r="B245" s="221">
        <v>40.5</v>
      </c>
      <c r="C245" s="306">
        <v>1883</v>
      </c>
      <c r="D245" s="307">
        <v>3686</v>
      </c>
      <c r="E245" s="308">
        <v>1833</v>
      </c>
      <c r="F245" s="308">
        <v>1853</v>
      </c>
      <c r="G245" s="309">
        <f t="shared" si="3"/>
        <v>91.012345679012341</v>
      </c>
      <c r="I245" s="220"/>
      <c r="J245" s="220"/>
      <c r="M245" s="18"/>
      <c r="N245" s="18"/>
      <c r="O245" s="18"/>
    </row>
    <row r="246" spans="1:15" s="134" customFormat="1" ht="13.35" customHeight="1" x14ac:dyDescent="0.15">
      <c r="A246" s="222" t="s">
        <v>65</v>
      </c>
      <c r="B246" s="221">
        <v>38.1</v>
      </c>
      <c r="C246" s="306">
        <v>233</v>
      </c>
      <c r="D246" s="307">
        <v>468</v>
      </c>
      <c r="E246" s="308">
        <v>243</v>
      </c>
      <c r="F246" s="308">
        <v>225</v>
      </c>
      <c r="G246" s="309">
        <f t="shared" si="3"/>
        <v>12.283464566929133</v>
      </c>
      <c r="I246" s="220"/>
      <c r="J246" s="220"/>
      <c r="M246" s="18"/>
      <c r="N246" s="18"/>
      <c r="O246" s="18"/>
    </row>
    <row r="247" spans="1:15" s="134" customFormat="1" ht="13.35" customHeight="1" x14ac:dyDescent="0.15">
      <c r="A247" s="222" t="s">
        <v>64</v>
      </c>
      <c r="B247" s="221">
        <v>20.399999999999999</v>
      </c>
      <c r="C247" s="306">
        <v>1682</v>
      </c>
      <c r="D247" s="307">
        <v>3116</v>
      </c>
      <c r="E247" s="308">
        <v>1514</v>
      </c>
      <c r="F247" s="308">
        <v>1602</v>
      </c>
      <c r="G247" s="309">
        <f t="shared" si="3"/>
        <v>152.74509803921569</v>
      </c>
      <c r="I247" s="220"/>
      <c r="J247" s="220"/>
      <c r="M247" s="18"/>
      <c r="N247" s="18"/>
      <c r="O247" s="18"/>
    </row>
    <row r="248" spans="1:15" s="134" customFormat="1" ht="13.35" customHeight="1" x14ac:dyDescent="0.15">
      <c r="A248" s="222" t="s">
        <v>63</v>
      </c>
      <c r="B248" s="221">
        <v>14.6</v>
      </c>
      <c r="C248" s="306">
        <v>457</v>
      </c>
      <c r="D248" s="307">
        <v>1177</v>
      </c>
      <c r="E248" s="308">
        <v>590</v>
      </c>
      <c r="F248" s="308">
        <v>587</v>
      </c>
      <c r="G248" s="309">
        <f t="shared" si="3"/>
        <v>80.61643835616438</v>
      </c>
      <c r="I248" s="220"/>
      <c r="J248" s="220"/>
      <c r="M248" s="18"/>
      <c r="N248" s="18"/>
      <c r="O248" s="18"/>
    </row>
    <row r="249" spans="1:15" s="134" customFormat="1" ht="13.35" customHeight="1" x14ac:dyDescent="0.15">
      <c r="A249" s="222" t="s">
        <v>62</v>
      </c>
      <c r="B249" s="221">
        <v>33.1</v>
      </c>
      <c r="C249" s="306">
        <v>1355</v>
      </c>
      <c r="D249" s="307">
        <v>3029</v>
      </c>
      <c r="E249" s="308">
        <v>1516</v>
      </c>
      <c r="F249" s="308">
        <v>1513</v>
      </c>
      <c r="G249" s="309">
        <f t="shared" si="3"/>
        <v>91.510574018126889</v>
      </c>
      <c r="I249" s="220"/>
      <c r="J249" s="220"/>
      <c r="M249" s="18"/>
      <c r="N249" s="18"/>
      <c r="O249" s="18"/>
    </row>
    <row r="250" spans="1:15" s="134" customFormat="1" ht="13.35" customHeight="1" x14ac:dyDescent="0.15">
      <c r="A250" s="222" t="s">
        <v>61</v>
      </c>
      <c r="B250" s="221">
        <v>12.2</v>
      </c>
      <c r="C250" s="306">
        <v>732</v>
      </c>
      <c r="D250" s="307">
        <v>1612</v>
      </c>
      <c r="E250" s="308">
        <v>815</v>
      </c>
      <c r="F250" s="308">
        <v>797</v>
      </c>
      <c r="G250" s="309">
        <f t="shared" si="3"/>
        <v>132.13114754098362</v>
      </c>
      <c r="I250" s="220"/>
      <c r="J250" s="220"/>
      <c r="M250" s="18"/>
      <c r="N250" s="18"/>
      <c r="O250" s="18"/>
    </row>
    <row r="251" spans="1:15" s="134" customFormat="1" ht="13.35" customHeight="1" x14ac:dyDescent="0.15">
      <c r="A251" s="222" t="s">
        <v>60</v>
      </c>
      <c r="B251" s="221">
        <v>29.6</v>
      </c>
      <c r="C251" s="306">
        <v>826</v>
      </c>
      <c r="D251" s="307">
        <v>1666</v>
      </c>
      <c r="E251" s="308">
        <v>813</v>
      </c>
      <c r="F251" s="308">
        <v>853</v>
      </c>
      <c r="G251" s="309">
        <f t="shared" si="3"/>
        <v>56.283783783783782</v>
      </c>
      <c r="I251" s="220"/>
      <c r="J251" s="220"/>
      <c r="M251" s="18"/>
      <c r="N251" s="18"/>
      <c r="O251" s="18"/>
    </row>
    <row r="252" spans="1:15" s="134" customFormat="1" ht="13.35" customHeight="1" x14ac:dyDescent="0.15">
      <c r="A252" s="222" t="s">
        <v>59</v>
      </c>
      <c r="B252" s="221">
        <v>15.8</v>
      </c>
      <c r="C252" s="306">
        <v>1083</v>
      </c>
      <c r="D252" s="307">
        <v>2229</v>
      </c>
      <c r="E252" s="308">
        <v>1115</v>
      </c>
      <c r="F252" s="308">
        <v>1114</v>
      </c>
      <c r="G252" s="309">
        <f t="shared" si="3"/>
        <v>141.07594936708861</v>
      </c>
      <c r="I252" s="220"/>
      <c r="J252" s="220"/>
      <c r="M252" s="18"/>
      <c r="N252" s="18"/>
      <c r="O252" s="18"/>
    </row>
    <row r="253" spans="1:15" s="134" customFormat="1" ht="13.35" customHeight="1" x14ac:dyDescent="0.15">
      <c r="A253" s="222" t="s">
        <v>58</v>
      </c>
      <c r="B253" s="221">
        <v>10</v>
      </c>
      <c r="C253" s="306">
        <v>644</v>
      </c>
      <c r="D253" s="307">
        <v>1461</v>
      </c>
      <c r="E253" s="308">
        <v>709</v>
      </c>
      <c r="F253" s="308">
        <v>752</v>
      </c>
      <c r="G253" s="309">
        <f t="shared" si="3"/>
        <v>146.1</v>
      </c>
      <c r="I253" s="220"/>
      <c r="J253" s="220"/>
      <c r="M253" s="18"/>
      <c r="N253" s="18"/>
      <c r="O253" s="18"/>
    </row>
    <row r="254" spans="1:15" s="134" customFormat="1" ht="13.35" customHeight="1" x14ac:dyDescent="0.15">
      <c r="A254" s="222" t="s">
        <v>57</v>
      </c>
      <c r="B254" s="221">
        <v>16.7</v>
      </c>
      <c r="C254" s="306">
        <v>562</v>
      </c>
      <c r="D254" s="307">
        <v>1083</v>
      </c>
      <c r="E254" s="308">
        <v>551</v>
      </c>
      <c r="F254" s="308">
        <v>532</v>
      </c>
      <c r="G254" s="309">
        <f t="shared" si="3"/>
        <v>64.850299401197603</v>
      </c>
      <c r="I254" s="220"/>
      <c r="J254" s="220"/>
      <c r="M254" s="18"/>
      <c r="N254" s="18"/>
      <c r="O254" s="18"/>
    </row>
    <row r="255" spans="1:15" s="134" customFormat="1" ht="13.35" customHeight="1" x14ac:dyDescent="0.15">
      <c r="A255" s="222" t="s">
        <v>56</v>
      </c>
      <c r="B255" s="221">
        <v>10</v>
      </c>
      <c r="C255" s="306">
        <v>824</v>
      </c>
      <c r="D255" s="307">
        <v>1575</v>
      </c>
      <c r="E255" s="308">
        <v>833</v>
      </c>
      <c r="F255" s="308">
        <v>742</v>
      </c>
      <c r="G255" s="309">
        <f t="shared" si="3"/>
        <v>157.5</v>
      </c>
      <c r="I255" s="220"/>
      <c r="J255" s="220"/>
      <c r="M255" s="18"/>
      <c r="N255" s="18"/>
      <c r="O255" s="18"/>
    </row>
    <row r="256" spans="1:15" s="134" customFormat="1" ht="13.35" customHeight="1" x14ac:dyDescent="0.15">
      <c r="A256" s="222" t="s">
        <v>55</v>
      </c>
      <c r="B256" s="221">
        <v>18.7</v>
      </c>
      <c r="C256" s="306">
        <v>889</v>
      </c>
      <c r="D256" s="307">
        <v>1647</v>
      </c>
      <c r="E256" s="308">
        <v>871</v>
      </c>
      <c r="F256" s="308">
        <v>776</v>
      </c>
      <c r="G256" s="309">
        <f t="shared" si="3"/>
        <v>88.074866310160431</v>
      </c>
      <c r="I256" s="220"/>
      <c r="J256" s="220"/>
      <c r="M256" s="18"/>
      <c r="N256" s="18"/>
      <c r="O256" s="18"/>
    </row>
    <row r="257" spans="1:15" s="134" customFormat="1" ht="13.35" customHeight="1" x14ac:dyDescent="0.15">
      <c r="A257" s="222" t="s">
        <v>54</v>
      </c>
      <c r="B257" s="221">
        <v>12</v>
      </c>
      <c r="C257" s="306">
        <v>869</v>
      </c>
      <c r="D257" s="307">
        <v>1799</v>
      </c>
      <c r="E257" s="308">
        <v>908</v>
      </c>
      <c r="F257" s="308">
        <v>891</v>
      </c>
      <c r="G257" s="309">
        <f t="shared" si="3"/>
        <v>149.91666666666666</v>
      </c>
      <c r="I257" s="220"/>
      <c r="J257" s="220"/>
      <c r="M257" s="18"/>
      <c r="N257" s="18"/>
      <c r="O257" s="18"/>
    </row>
    <row r="258" spans="1:15" s="134" customFormat="1" ht="13.35" customHeight="1" x14ac:dyDescent="0.15">
      <c r="A258" s="222" t="s">
        <v>53</v>
      </c>
      <c r="B258" s="221">
        <v>14</v>
      </c>
      <c r="C258" s="306">
        <v>826</v>
      </c>
      <c r="D258" s="307">
        <v>1589</v>
      </c>
      <c r="E258" s="308">
        <v>786</v>
      </c>
      <c r="F258" s="308">
        <v>803</v>
      </c>
      <c r="G258" s="309">
        <f t="shared" si="3"/>
        <v>113.5</v>
      </c>
      <c r="I258" s="220"/>
      <c r="J258" s="220"/>
      <c r="M258" s="18"/>
      <c r="N258" s="18"/>
      <c r="O258" s="18"/>
    </row>
    <row r="259" spans="1:15" s="134" customFormat="1" ht="13.35" customHeight="1" x14ac:dyDescent="0.15">
      <c r="A259" s="222" t="s">
        <v>52</v>
      </c>
      <c r="B259" s="221">
        <v>20</v>
      </c>
      <c r="C259" s="306">
        <v>1449</v>
      </c>
      <c r="D259" s="307">
        <v>2653</v>
      </c>
      <c r="E259" s="308">
        <v>1288</v>
      </c>
      <c r="F259" s="308">
        <v>1365</v>
      </c>
      <c r="G259" s="309">
        <f t="shared" si="3"/>
        <v>132.65</v>
      </c>
      <c r="I259" s="220"/>
      <c r="J259" s="220"/>
      <c r="M259" s="18"/>
      <c r="N259" s="18"/>
      <c r="O259" s="18"/>
    </row>
    <row r="260" spans="1:15" s="134" customFormat="1" ht="13.35" customHeight="1" x14ac:dyDescent="0.15">
      <c r="A260" s="222" t="s">
        <v>51</v>
      </c>
      <c r="B260" s="221">
        <v>18</v>
      </c>
      <c r="C260" s="306">
        <v>1942</v>
      </c>
      <c r="D260" s="307">
        <v>3447</v>
      </c>
      <c r="E260" s="308">
        <v>1805</v>
      </c>
      <c r="F260" s="308">
        <v>1642</v>
      </c>
      <c r="G260" s="309">
        <f t="shared" si="3"/>
        <v>191.5</v>
      </c>
      <c r="I260" s="220"/>
      <c r="J260" s="220"/>
      <c r="M260" s="18"/>
      <c r="N260" s="18"/>
      <c r="O260" s="18"/>
    </row>
    <row r="261" spans="1:15" s="134" customFormat="1" ht="13.35" customHeight="1" x14ac:dyDescent="0.15">
      <c r="A261" s="222" t="s">
        <v>50</v>
      </c>
      <c r="B261" s="221">
        <v>16</v>
      </c>
      <c r="C261" s="306">
        <v>1039</v>
      </c>
      <c r="D261" s="307">
        <v>1789</v>
      </c>
      <c r="E261" s="308">
        <v>891</v>
      </c>
      <c r="F261" s="308">
        <v>898</v>
      </c>
      <c r="G261" s="309">
        <f t="shared" si="3"/>
        <v>111.8125</v>
      </c>
      <c r="I261" s="220"/>
      <c r="J261" s="220"/>
      <c r="M261" s="18"/>
      <c r="N261" s="18"/>
      <c r="O261" s="18"/>
    </row>
    <row r="262" spans="1:15" s="134" customFormat="1" ht="13.35" customHeight="1" x14ac:dyDescent="0.15">
      <c r="A262" s="222" t="s">
        <v>49</v>
      </c>
      <c r="B262" s="221">
        <v>12</v>
      </c>
      <c r="C262" s="306">
        <v>1275</v>
      </c>
      <c r="D262" s="307">
        <v>2261</v>
      </c>
      <c r="E262" s="308">
        <v>1164</v>
      </c>
      <c r="F262" s="308">
        <v>1097</v>
      </c>
      <c r="G262" s="309">
        <f t="shared" si="3"/>
        <v>188.41666666666666</v>
      </c>
      <c r="I262" s="220"/>
      <c r="J262" s="220"/>
      <c r="M262" s="18"/>
      <c r="N262" s="18"/>
      <c r="O262" s="18"/>
    </row>
    <row r="263" spans="1:15" s="134" customFormat="1" ht="13.35" customHeight="1" x14ac:dyDescent="0.15">
      <c r="A263" s="222" t="s">
        <v>48</v>
      </c>
      <c r="B263" s="221">
        <v>26.6</v>
      </c>
      <c r="C263" s="306">
        <v>1010</v>
      </c>
      <c r="D263" s="307">
        <v>1717</v>
      </c>
      <c r="E263" s="308">
        <v>907</v>
      </c>
      <c r="F263" s="308">
        <v>810</v>
      </c>
      <c r="G263" s="309">
        <f t="shared" ref="G263:G273" si="4">D263/B263</f>
        <v>64.548872180451127</v>
      </c>
      <c r="I263" s="220"/>
      <c r="J263" s="220"/>
      <c r="M263" s="18"/>
      <c r="N263" s="18"/>
      <c r="O263" s="18"/>
    </row>
    <row r="264" spans="1:15" s="134" customFormat="1" ht="13.35" customHeight="1" x14ac:dyDescent="0.15">
      <c r="A264" s="222" t="s">
        <v>47</v>
      </c>
      <c r="B264" s="221">
        <v>9.1999999999999993</v>
      </c>
      <c r="C264" s="306">
        <v>971</v>
      </c>
      <c r="D264" s="307">
        <v>1745</v>
      </c>
      <c r="E264" s="308">
        <v>921</v>
      </c>
      <c r="F264" s="308">
        <v>824</v>
      </c>
      <c r="G264" s="309">
        <f t="shared" si="4"/>
        <v>189.67391304347828</v>
      </c>
      <c r="I264" s="220"/>
      <c r="J264" s="220"/>
      <c r="M264" s="18"/>
      <c r="N264" s="18"/>
      <c r="O264" s="18"/>
    </row>
    <row r="265" spans="1:15" s="134" customFormat="1" ht="13.35" customHeight="1" x14ac:dyDescent="0.15">
      <c r="A265" s="223" t="s">
        <v>46</v>
      </c>
      <c r="B265" s="221">
        <v>32.700000000000003</v>
      </c>
      <c r="C265" s="306">
        <v>1435</v>
      </c>
      <c r="D265" s="307">
        <v>2449</v>
      </c>
      <c r="E265" s="308">
        <v>1228</v>
      </c>
      <c r="F265" s="308">
        <v>1221</v>
      </c>
      <c r="G265" s="309">
        <f t="shared" si="4"/>
        <v>74.892966360856263</v>
      </c>
      <c r="I265" s="220"/>
      <c r="J265" s="220"/>
      <c r="M265" s="18"/>
      <c r="N265" s="18"/>
      <c r="O265" s="18"/>
    </row>
    <row r="266" spans="1:15" s="134" customFormat="1" ht="13.35" customHeight="1" x14ac:dyDescent="0.15">
      <c r="A266" s="223" t="s">
        <v>45</v>
      </c>
      <c r="B266" s="221">
        <v>32.299999999999997</v>
      </c>
      <c r="C266" s="306">
        <v>1552</v>
      </c>
      <c r="D266" s="307">
        <v>2691</v>
      </c>
      <c r="E266" s="308">
        <v>1395</v>
      </c>
      <c r="F266" s="308">
        <v>1296</v>
      </c>
      <c r="G266" s="309">
        <f t="shared" si="4"/>
        <v>83.31269349845202</v>
      </c>
      <c r="I266" s="220"/>
      <c r="J266" s="220"/>
      <c r="M266" s="18"/>
      <c r="N266" s="18"/>
      <c r="O266" s="18"/>
    </row>
    <row r="267" spans="1:15" s="134" customFormat="1" ht="13.35" customHeight="1" x14ac:dyDescent="0.15">
      <c r="A267" s="222" t="s">
        <v>44</v>
      </c>
      <c r="B267" s="221">
        <v>20</v>
      </c>
      <c r="C267" s="306">
        <v>1534</v>
      </c>
      <c r="D267" s="307">
        <v>3002</v>
      </c>
      <c r="E267" s="308">
        <v>1441</v>
      </c>
      <c r="F267" s="308">
        <v>1561</v>
      </c>
      <c r="G267" s="309">
        <f t="shared" si="4"/>
        <v>150.1</v>
      </c>
      <c r="I267" s="220"/>
      <c r="J267" s="220"/>
      <c r="M267" s="18"/>
      <c r="N267" s="18"/>
      <c r="O267" s="18"/>
    </row>
    <row r="268" spans="1:15" s="134" customFormat="1" ht="13.35" customHeight="1" x14ac:dyDescent="0.15">
      <c r="A268" s="222" t="s">
        <v>43</v>
      </c>
      <c r="B268" s="221">
        <v>18</v>
      </c>
      <c r="C268" s="306">
        <v>1428</v>
      </c>
      <c r="D268" s="307">
        <v>2864</v>
      </c>
      <c r="E268" s="308">
        <v>1340</v>
      </c>
      <c r="F268" s="308">
        <v>1524</v>
      </c>
      <c r="G268" s="309">
        <f t="shared" si="4"/>
        <v>159.11111111111111</v>
      </c>
      <c r="I268" s="220"/>
      <c r="J268" s="220"/>
      <c r="M268" s="18"/>
      <c r="N268" s="18"/>
      <c r="O268" s="18"/>
    </row>
    <row r="269" spans="1:15" s="134" customFormat="1" ht="13.35" customHeight="1" x14ac:dyDescent="0.15">
      <c r="A269" s="219" t="s">
        <v>42</v>
      </c>
      <c r="B269" s="315">
        <v>11</v>
      </c>
      <c r="C269" s="316">
        <v>936</v>
      </c>
      <c r="D269" s="317">
        <v>1682</v>
      </c>
      <c r="E269" s="318">
        <v>872</v>
      </c>
      <c r="F269" s="318">
        <v>810</v>
      </c>
      <c r="G269" s="319">
        <f t="shared" si="4"/>
        <v>152.90909090909091</v>
      </c>
      <c r="I269" s="220"/>
      <c r="J269" s="220"/>
      <c r="M269" s="18"/>
      <c r="N269" s="18"/>
      <c r="O269" s="18"/>
    </row>
    <row r="270" spans="1:15" s="134" customFormat="1" ht="13.35" customHeight="1" x14ac:dyDescent="0.15">
      <c r="A270" s="320" t="s">
        <v>41</v>
      </c>
      <c r="B270" s="321">
        <v>16</v>
      </c>
      <c r="C270" s="322">
        <v>1286</v>
      </c>
      <c r="D270" s="323">
        <v>2280</v>
      </c>
      <c r="E270" s="324">
        <v>1147</v>
      </c>
      <c r="F270" s="324">
        <v>1133</v>
      </c>
      <c r="G270" s="325">
        <f t="shared" si="4"/>
        <v>142.5</v>
      </c>
      <c r="I270" s="220"/>
      <c r="J270" s="220"/>
      <c r="M270" s="18"/>
      <c r="N270" s="18"/>
      <c r="O270" s="18"/>
    </row>
    <row r="271" spans="1:15" s="134" customFormat="1" ht="13.35" customHeight="1" x14ac:dyDescent="0.15">
      <c r="A271" s="222" t="s">
        <v>40</v>
      </c>
      <c r="B271" s="221">
        <v>13</v>
      </c>
      <c r="C271" s="306">
        <v>258</v>
      </c>
      <c r="D271" s="307">
        <v>505</v>
      </c>
      <c r="E271" s="308">
        <v>253</v>
      </c>
      <c r="F271" s="308">
        <v>252</v>
      </c>
      <c r="G271" s="309">
        <f t="shared" si="4"/>
        <v>38.846153846153847</v>
      </c>
      <c r="I271" s="220"/>
      <c r="J271" s="220"/>
      <c r="M271" s="18"/>
      <c r="N271" s="18"/>
      <c r="O271" s="18"/>
    </row>
    <row r="272" spans="1:15" s="134" customFormat="1" ht="13.35" customHeight="1" x14ac:dyDescent="0.15">
      <c r="A272" s="222" t="s">
        <v>39</v>
      </c>
      <c r="B272" s="221">
        <v>13.7</v>
      </c>
      <c r="C272" s="306">
        <v>864</v>
      </c>
      <c r="D272" s="307">
        <v>1571</v>
      </c>
      <c r="E272" s="308">
        <v>780</v>
      </c>
      <c r="F272" s="308">
        <v>791</v>
      </c>
      <c r="G272" s="309">
        <f t="shared" si="4"/>
        <v>114.67153284671534</v>
      </c>
      <c r="I272" s="220"/>
      <c r="J272" s="220"/>
      <c r="M272" s="18"/>
      <c r="N272" s="18"/>
      <c r="O272" s="18"/>
    </row>
    <row r="273" spans="1:15" s="134" customFormat="1" ht="13.35" customHeight="1" x14ac:dyDescent="0.15">
      <c r="A273" s="222" t="s">
        <v>38</v>
      </c>
      <c r="B273" s="221">
        <v>14.1</v>
      </c>
      <c r="C273" s="306">
        <v>646</v>
      </c>
      <c r="D273" s="307">
        <v>1067</v>
      </c>
      <c r="E273" s="308">
        <v>513</v>
      </c>
      <c r="F273" s="308">
        <v>554</v>
      </c>
      <c r="G273" s="309">
        <f t="shared" si="4"/>
        <v>75.673758865248232</v>
      </c>
      <c r="I273" s="220"/>
      <c r="J273" s="220"/>
      <c r="M273" s="18"/>
      <c r="N273" s="18"/>
      <c r="O273" s="18"/>
    </row>
    <row r="274" spans="1:15" s="134" customFormat="1" ht="13.35" customHeight="1" x14ac:dyDescent="0.2">
      <c r="A274" s="219" t="s">
        <v>37</v>
      </c>
      <c r="B274" s="218">
        <v>2.8</v>
      </c>
      <c r="C274" s="312" t="s">
        <v>516</v>
      </c>
      <c r="D274" s="313" t="s">
        <v>516</v>
      </c>
      <c r="E274" s="312" t="s">
        <v>515</v>
      </c>
      <c r="F274" s="312" t="s">
        <v>515</v>
      </c>
      <c r="G274" s="314" t="s">
        <v>515</v>
      </c>
    </row>
    <row r="275" spans="1:15" ht="13.35" customHeight="1" x14ac:dyDescent="0.2">
      <c r="A275" s="217" t="s">
        <v>514</v>
      </c>
      <c r="B275" s="216"/>
      <c r="C275" s="122" t="s">
        <v>513</v>
      </c>
      <c r="D275" s="177"/>
      <c r="F275" s="215"/>
      <c r="G275" s="214"/>
    </row>
    <row r="276" spans="1:15" ht="13.35" customHeight="1" x14ac:dyDescent="0.2">
      <c r="C276" s="122" t="s">
        <v>512</v>
      </c>
      <c r="G276" s="124" t="s">
        <v>511</v>
      </c>
    </row>
    <row r="277" spans="1:15" ht="13.35" customHeight="1" x14ac:dyDescent="0.2">
      <c r="C277" s="122" t="s">
        <v>510</v>
      </c>
      <c r="G277" s="121" t="s">
        <v>509</v>
      </c>
    </row>
    <row r="278" spans="1:15" ht="13.35" customHeight="1" x14ac:dyDescent="0.2">
      <c r="C278" s="122" t="s">
        <v>508</v>
      </c>
      <c r="G278" s="213"/>
    </row>
    <row r="279" spans="1:15" ht="13.35" customHeight="1" x14ac:dyDescent="0.2">
      <c r="C279" s="122"/>
      <c r="G279" s="124"/>
    </row>
    <row r="280" spans="1:15" ht="13.35" customHeight="1" x14ac:dyDescent="0.2">
      <c r="G280" s="121" t="s">
        <v>507</v>
      </c>
    </row>
    <row r="281" spans="1:15" ht="13.35" customHeight="1" x14ac:dyDescent="0.2"/>
    <row r="282" spans="1:15" ht="13.35" customHeight="1" x14ac:dyDescent="0.2"/>
    <row r="283" spans="1:15" ht="13.35" customHeight="1" x14ac:dyDescent="0.2">
      <c r="G283" s="124"/>
    </row>
    <row r="284" spans="1:15" ht="13.35" customHeight="1" x14ac:dyDescent="0.2">
      <c r="G284" s="121"/>
    </row>
    <row r="285" spans="1:15" ht="13.35" customHeight="1" x14ac:dyDescent="0.2">
      <c r="G285" s="213"/>
    </row>
    <row r="286" spans="1:15" ht="13.35" customHeight="1" x14ac:dyDescent="0.2">
      <c r="G286" s="124"/>
    </row>
    <row r="287" spans="1:15" ht="13.35" customHeight="1" x14ac:dyDescent="0.2">
      <c r="G287" s="121"/>
    </row>
    <row r="288" spans="1:15" ht="13.35" customHeight="1" x14ac:dyDescent="0.2"/>
    <row r="289" ht="13.35" customHeight="1" x14ac:dyDescent="0.2"/>
    <row r="290" ht="13.35" customHeight="1" x14ac:dyDescent="0.2"/>
    <row r="291" ht="13.35" customHeight="1" x14ac:dyDescent="0.2"/>
    <row r="292" ht="13.35" customHeight="1" x14ac:dyDescent="0.2"/>
    <row r="293" ht="13.35" customHeight="1" x14ac:dyDescent="0.2"/>
    <row r="294" ht="13.35" customHeight="1" x14ac:dyDescent="0.2"/>
    <row r="295" ht="13.35" customHeight="1" x14ac:dyDescent="0.2"/>
    <row r="296" ht="13.35" customHeight="1" x14ac:dyDescent="0.2"/>
    <row r="297" ht="13.35" customHeight="1" x14ac:dyDescent="0.2"/>
    <row r="298" ht="13.35" customHeight="1" x14ac:dyDescent="0.2"/>
    <row r="299" ht="13.35" customHeight="1" x14ac:dyDescent="0.2"/>
    <row r="300" ht="13.35" customHeight="1" x14ac:dyDescent="0.2"/>
    <row r="301" ht="13.35" customHeight="1" x14ac:dyDescent="0.2"/>
    <row r="302" ht="13.35" customHeight="1" x14ac:dyDescent="0.2"/>
    <row r="303" ht="13.35" customHeight="1" x14ac:dyDescent="0.2"/>
    <row r="304" ht="13.35" customHeight="1" x14ac:dyDescent="0.2"/>
    <row r="305" ht="13.35" customHeight="1" x14ac:dyDescent="0.2"/>
    <row r="306" ht="13.35" customHeight="1" x14ac:dyDescent="0.2"/>
    <row r="307" ht="13.35" customHeight="1" x14ac:dyDescent="0.2"/>
    <row r="308" ht="13.35" customHeight="1" x14ac:dyDescent="0.2"/>
    <row r="309" ht="13.35" customHeight="1" x14ac:dyDescent="0.2"/>
    <row r="310" ht="13.35" customHeight="1" x14ac:dyDescent="0.2"/>
    <row r="311" ht="13.35" customHeight="1" x14ac:dyDescent="0.2"/>
    <row r="312" ht="13.35" customHeight="1" x14ac:dyDescent="0.2"/>
    <row r="313" ht="13.35" customHeight="1" x14ac:dyDescent="0.2"/>
    <row r="314" ht="13.35" customHeight="1" x14ac:dyDescent="0.2"/>
    <row r="315" ht="13.35" customHeight="1" x14ac:dyDescent="0.2"/>
    <row r="316" ht="13.35" customHeight="1" x14ac:dyDescent="0.2"/>
    <row r="317" ht="13.35" customHeight="1" x14ac:dyDescent="0.2"/>
    <row r="318" ht="13.35" customHeight="1" x14ac:dyDescent="0.2"/>
  </sheetData>
  <mergeCells count="2">
    <mergeCell ref="A3:A4"/>
    <mergeCell ref="C3:C4"/>
  </mergeCells>
  <phoneticPr fontId="2"/>
  <printOptions horizontalCentered="1"/>
  <pageMargins left="0" right="0" top="0.39370078740157483" bottom="0.39370078740157483" header="0.31496062992125984" footer="0.31496062992125984"/>
  <pageSetup paperSize="9" orientation="portrait" r:id="rId1"/>
  <rowBreaks count="5" manualBreakCount="5">
    <brk id="53" max="16383" man="1"/>
    <brk id="107" max="16383" man="1"/>
    <brk id="161" max="16383" man="1"/>
    <brk id="215" max="16383" man="1"/>
    <brk id="269" max="16383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AACC-C1FF-4A3B-B536-E90BF16DCEDB}">
  <dimension ref="A1:J491"/>
  <sheetViews>
    <sheetView view="pageBreakPreview" zoomScaleNormal="100" zoomScaleSheetLayoutView="100" workbookViewId="0">
      <selection activeCell="F30" sqref="F30"/>
    </sheetView>
  </sheetViews>
  <sheetFormatPr defaultColWidth="13.109375" defaultRowHeight="18" customHeight="1" x14ac:dyDescent="0.2"/>
  <cols>
    <col min="1" max="1" width="8.6640625" style="103" customWidth="1"/>
    <col min="2" max="3" width="10.6640625" style="103" customWidth="1"/>
    <col min="4" max="4" width="8.33203125" style="103" customWidth="1"/>
    <col min="5" max="5" width="8.6640625" style="103" customWidth="1"/>
    <col min="6" max="6" width="10.6640625" style="103" customWidth="1"/>
    <col min="7" max="7" width="7.109375" style="103" customWidth="1"/>
    <col min="8" max="8" width="7.6640625" style="103" customWidth="1"/>
    <col min="9" max="9" width="7.88671875" style="103" customWidth="1"/>
    <col min="10" max="10" width="7.6640625" style="103" customWidth="1"/>
    <col min="11" max="16384" width="13.109375" style="103"/>
  </cols>
  <sheetData>
    <row r="1" spans="1:10" s="46" customFormat="1" ht="15" customHeight="1" x14ac:dyDescent="0.2">
      <c r="A1" s="104" t="s">
        <v>554</v>
      </c>
    </row>
    <row r="2" spans="1:10" ht="12.9" customHeight="1" thickBot="1" x14ac:dyDescent="0.25">
      <c r="A2" s="104"/>
      <c r="J2" s="49" t="s">
        <v>473</v>
      </c>
    </row>
    <row r="3" spans="1:10" s="91" customFormat="1" ht="15" customHeight="1" thickTop="1" x14ac:dyDescent="0.15">
      <c r="A3" s="99" t="s">
        <v>453</v>
      </c>
      <c r="B3" s="362" t="s">
        <v>380</v>
      </c>
      <c r="C3" s="98" t="s">
        <v>553</v>
      </c>
      <c r="D3" s="97"/>
      <c r="E3" s="97"/>
      <c r="F3" s="96"/>
      <c r="G3" s="362" t="s">
        <v>552</v>
      </c>
      <c r="H3" s="362" t="s">
        <v>551</v>
      </c>
      <c r="I3" s="102" t="s">
        <v>550</v>
      </c>
      <c r="J3" s="362" t="s">
        <v>549</v>
      </c>
    </row>
    <row r="4" spans="1:10" s="91" customFormat="1" ht="15" customHeight="1" x14ac:dyDescent="0.2">
      <c r="A4" s="95" t="s">
        <v>406</v>
      </c>
      <c r="B4" s="363"/>
      <c r="C4" s="93" t="s">
        <v>380</v>
      </c>
      <c r="D4" s="93" t="s">
        <v>548</v>
      </c>
      <c r="E4" s="93" t="s">
        <v>547</v>
      </c>
      <c r="F4" s="92" t="s">
        <v>546</v>
      </c>
      <c r="G4" s="363"/>
      <c r="H4" s="363"/>
      <c r="I4" s="101" t="s">
        <v>545</v>
      </c>
      <c r="J4" s="363"/>
    </row>
    <row r="5" spans="1:10" s="91" customFormat="1" ht="18" customHeight="1" x14ac:dyDescent="0.2">
      <c r="A5" s="281" t="s">
        <v>544</v>
      </c>
      <c r="B5" s="278">
        <v>2850.2</v>
      </c>
      <c r="C5" s="278">
        <v>2734.35</v>
      </c>
      <c r="D5" s="278">
        <v>35.43</v>
      </c>
      <c r="E5" s="280">
        <v>191.55</v>
      </c>
      <c r="F5" s="279">
        <v>2507.37</v>
      </c>
      <c r="G5" s="278">
        <v>0.37</v>
      </c>
      <c r="H5" s="279">
        <v>46.63</v>
      </c>
      <c r="I5" s="278">
        <v>0.02</v>
      </c>
      <c r="J5" s="278">
        <v>68.83</v>
      </c>
    </row>
    <row r="6" spans="1:10" s="277" customFormat="1" ht="18" customHeight="1" x14ac:dyDescent="0.2">
      <c r="A6" s="87">
        <v>3</v>
      </c>
      <c r="B6" s="278">
        <v>2848.85</v>
      </c>
      <c r="C6" s="278">
        <v>2734.45</v>
      </c>
      <c r="D6" s="278">
        <v>35.15</v>
      </c>
      <c r="E6" s="280">
        <v>148.19</v>
      </c>
      <c r="F6" s="279">
        <v>2551.11</v>
      </c>
      <c r="G6" s="278">
        <v>0.37</v>
      </c>
      <c r="H6" s="279">
        <v>45.38</v>
      </c>
      <c r="I6" s="278">
        <v>0.02</v>
      </c>
      <c r="J6" s="278">
        <v>68.63</v>
      </c>
    </row>
    <row r="7" spans="1:10" s="272" customFormat="1" ht="18" customHeight="1" x14ac:dyDescent="0.2">
      <c r="A7" s="276">
        <v>4</v>
      </c>
      <c r="B7" s="273">
        <v>2848.59</v>
      </c>
      <c r="C7" s="273">
        <v>2736.16</v>
      </c>
      <c r="D7" s="273">
        <v>35.090000000000003</v>
      </c>
      <c r="E7" s="275">
        <v>148.34</v>
      </c>
      <c r="F7" s="274">
        <v>2552.73</v>
      </c>
      <c r="G7" s="273">
        <v>0.37</v>
      </c>
      <c r="H7" s="274">
        <v>43.11</v>
      </c>
      <c r="I7" s="273">
        <v>0.02</v>
      </c>
      <c r="J7" s="273">
        <v>68.900000000000006</v>
      </c>
    </row>
    <row r="8" spans="1:10" s="50" customFormat="1" ht="12" customHeight="1" x14ac:dyDescent="0.2">
      <c r="A8" s="50" t="s">
        <v>543</v>
      </c>
      <c r="J8" s="49" t="s">
        <v>542</v>
      </c>
    </row>
    <row r="9" spans="1:10" ht="12" customHeight="1" x14ac:dyDescent="0.2">
      <c r="C9" s="49"/>
      <c r="E9" s="91"/>
      <c r="F9" s="91"/>
      <c r="G9" s="91"/>
      <c r="H9" s="91"/>
      <c r="J9" s="49" t="s">
        <v>541</v>
      </c>
    </row>
    <row r="10" spans="1:10" ht="12" customHeight="1" x14ac:dyDescent="0.2">
      <c r="C10" s="49"/>
      <c r="E10" s="91"/>
      <c r="F10" s="91"/>
      <c r="G10" s="91"/>
      <c r="H10" s="91"/>
      <c r="J10" s="49" t="s">
        <v>540</v>
      </c>
    </row>
    <row r="11" spans="1:10" ht="12" customHeight="1" x14ac:dyDescent="0.2">
      <c r="C11" s="49"/>
      <c r="E11" s="91"/>
      <c r="F11" s="91"/>
      <c r="G11" s="91"/>
      <c r="H11" s="91"/>
      <c r="J11" s="49" t="s">
        <v>539</v>
      </c>
    </row>
    <row r="12" spans="1:10" ht="12" customHeight="1" x14ac:dyDescent="0.2"/>
    <row r="13" spans="1:10" ht="12" customHeight="1" x14ac:dyDescent="0.2"/>
    <row r="14" spans="1:10" ht="12" customHeight="1" x14ac:dyDescent="0.2"/>
    <row r="15" spans="1:10" ht="12" customHeight="1" x14ac:dyDescent="0.2"/>
    <row r="16" spans="1:10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</sheetData>
  <mergeCells count="4">
    <mergeCell ref="B3:B4"/>
    <mergeCell ref="G3:G4"/>
    <mergeCell ref="H3:H4"/>
    <mergeCell ref="J3:J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71612-5388-441A-AC45-314C344FC29D}">
  <dimension ref="A1:K10"/>
  <sheetViews>
    <sheetView view="pageBreakPreview" zoomScale="106" zoomScaleNormal="100" zoomScaleSheetLayoutView="106" workbookViewId="0">
      <selection activeCell="E14" sqref="E14"/>
    </sheetView>
  </sheetViews>
  <sheetFormatPr defaultColWidth="9" defaultRowHeight="12" x14ac:dyDescent="0.15"/>
  <cols>
    <col min="1" max="1" width="8.33203125" style="85" customWidth="1"/>
    <col min="2" max="2" width="9.33203125" style="85" customWidth="1"/>
    <col min="3" max="3" width="8.6640625" style="85" customWidth="1"/>
    <col min="4" max="4" width="11" style="85" customWidth="1"/>
    <col min="5" max="6" width="8.6640625" style="85" customWidth="1"/>
    <col min="7" max="7" width="7.6640625" style="85" customWidth="1"/>
    <col min="8" max="9" width="8.6640625" style="85" customWidth="1"/>
    <col min="10" max="10" width="7.6640625" style="85" customWidth="1"/>
    <col min="11" max="16384" width="9" style="85"/>
  </cols>
  <sheetData>
    <row r="1" spans="1:11" ht="15" customHeight="1" x14ac:dyDescent="0.2">
      <c r="A1" s="116" t="s">
        <v>414</v>
      </c>
      <c r="C1" s="46"/>
      <c r="D1" s="46"/>
      <c r="E1" s="46"/>
      <c r="F1" s="104"/>
      <c r="G1" s="104"/>
      <c r="H1" s="104"/>
      <c r="I1" s="104"/>
      <c r="J1" s="104"/>
      <c r="K1" s="46"/>
    </row>
    <row r="2" spans="1:11" s="84" customFormat="1" ht="12.9" customHeight="1" thickBot="1" x14ac:dyDescent="0.25">
      <c r="C2" s="91"/>
      <c r="D2" s="91"/>
      <c r="E2" s="91"/>
      <c r="F2" s="91"/>
      <c r="G2" s="91"/>
      <c r="H2" s="91"/>
      <c r="I2" s="91"/>
      <c r="J2" s="49" t="s">
        <v>413</v>
      </c>
      <c r="K2" s="91"/>
    </row>
    <row r="3" spans="1:11" s="91" customFormat="1" ht="14.1" customHeight="1" thickTop="1" x14ac:dyDescent="0.15">
      <c r="A3" s="115" t="s">
        <v>412</v>
      </c>
      <c r="B3" s="362" t="s">
        <v>411</v>
      </c>
      <c r="C3" s="362" t="s">
        <v>410</v>
      </c>
      <c r="D3" s="102" t="s">
        <v>409</v>
      </c>
      <c r="E3" s="98" t="s">
        <v>408</v>
      </c>
      <c r="F3" s="97"/>
      <c r="G3" s="96"/>
      <c r="H3" s="98" t="s">
        <v>407</v>
      </c>
      <c r="I3" s="97"/>
      <c r="J3" s="96"/>
    </row>
    <row r="4" spans="1:11" s="91" customFormat="1" ht="14.1" customHeight="1" x14ac:dyDescent="0.2">
      <c r="A4" s="114" t="s">
        <v>406</v>
      </c>
      <c r="B4" s="364"/>
      <c r="C4" s="364"/>
      <c r="D4" s="101" t="s">
        <v>405</v>
      </c>
      <c r="E4" s="93" t="s">
        <v>380</v>
      </c>
      <c r="F4" s="93" t="s">
        <v>404</v>
      </c>
      <c r="G4" s="113" t="s">
        <v>403</v>
      </c>
      <c r="H4" s="93" t="s">
        <v>380</v>
      </c>
      <c r="I4" s="93" t="s">
        <v>404</v>
      </c>
      <c r="J4" s="113" t="s">
        <v>403</v>
      </c>
    </row>
    <row r="5" spans="1:11" s="91" customFormat="1" ht="18" customHeight="1" x14ac:dyDescent="0.2">
      <c r="A5" s="112">
        <v>17</v>
      </c>
      <c r="B5" s="110">
        <v>622500</v>
      </c>
      <c r="C5" s="110">
        <v>539309</v>
      </c>
      <c r="D5" s="111" t="s">
        <v>402</v>
      </c>
      <c r="E5" s="110">
        <v>91666</v>
      </c>
      <c r="F5" s="110">
        <v>87847</v>
      </c>
      <c r="G5" s="110">
        <v>3819</v>
      </c>
      <c r="H5" s="110">
        <v>174857</v>
      </c>
      <c r="I5" s="110">
        <v>153863</v>
      </c>
      <c r="J5" s="110">
        <v>20994</v>
      </c>
    </row>
    <row r="6" spans="1:11" s="91" customFormat="1" ht="18" customHeight="1" x14ac:dyDescent="0.2">
      <c r="A6" s="112">
        <v>22</v>
      </c>
      <c r="B6" s="110">
        <v>683426</v>
      </c>
      <c r="C6" s="110">
        <v>608632</v>
      </c>
      <c r="D6" s="111" t="s">
        <v>401</v>
      </c>
      <c r="E6" s="110">
        <v>84303</v>
      </c>
      <c r="F6" s="110">
        <v>80448</v>
      </c>
      <c r="G6" s="110">
        <v>3855</v>
      </c>
      <c r="H6" s="110">
        <v>159096</v>
      </c>
      <c r="I6" s="110">
        <v>139712</v>
      </c>
      <c r="J6" s="110">
        <v>19384</v>
      </c>
    </row>
    <row r="7" spans="1:11" s="91" customFormat="1" ht="18" customHeight="1" x14ac:dyDescent="0.2">
      <c r="A7" s="109">
        <v>27</v>
      </c>
      <c r="B7" s="107">
        <v>670122</v>
      </c>
      <c r="C7" s="107">
        <v>608968</v>
      </c>
      <c r="D7" s="108" t="s">
        <v>400</v>
      </c>
      <c r="E7" s="107">
        <v>88787</v>
      </c>
      <c r="F7" s="107">
        <v>80921</v>
      </c>
      <c r="G7" s="107">
        <v>7866</v>
      </c>
      <c r="H7" s="107">
        <v>149941</v>
      </c>
      <c r="I7" s="107">
        <v>132741</v>
      </c>
      <c r="J7" s="107">
        <v>17200</v>
      </c>
    </row>
    <row r="8" spans="1:11" s="84" customFormat="1" ht="12.9" customHeight="1" x14ac:dyDescent="0.2">
      <c r="A8" s="106" t="s">
        <v>399</v>
      </c>
      <c r="B8" s="106"/>
      <c r="C8" s="106"/>
      <c r="D8" s="106"/>
      <c r="E8" s="106"/>
      <c r="F8" s="106"/>
      <c r="G8" s="106"/>
      <c r="H8" s="106"/>
      <c r="I8" s="106"/>
      <c r="J8" s="106"/>
    </row>
    <row r="9" spans="1:11" ht="13.5" customHeight="1" x14ac:dyDescent="0.2">
      <c r="B9" s="89"/>
      <c r="C9" s="105"/>
    </row>
    <row r="10" spans="1:11" ht="13.5" customHeight="1" x14ac:dyDescent="0.15">
      <c r="B10" s="89"/>
    </row>
  </sheetData>
  <mergeCells count="2">
    <mergeCell ref="B3:B4"/>
    <mergeCell ref="C3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77491-B9C9-4F25-A437-D244E1578BA0}">
  <dimension ref="A1:C8"/>
  <sheetViews>
    <sheetView view="pageBreakPreview" zoomScale="95" zoomScaleNormal="100" zoomScaleSheetLayoutView="95" workbookViewId="0">
      <selection activeCell="C26" sqref="C26"/>
    </sheetView>
  </sheetViews>
  <sheetFormatPr defaultColWidth="9" defaultRowHeight="13.2" x14ac:dyDescent="0.2"/>
  <cols>
    <col min="1" max="1" width="28.44140625" style="241" customWidth="1"/>
    <col min="2" max="3" width="28.6640625" style="241" customWidth="1"/>
    <col min="4" max="16384" width="9" style="241"/>
  </cols>
  <sheetData>
    <row r="1" spans="1:3" ht="15" customHeight="1" x14ac:dyDescent="0.2">
      <c r="A1" s="23" t="s">
        <v>528</v>
      </c>
    </row>
    <row r="2" spans="1:3" ht="12.75" customHeight="1" thickBot="1" x14ac:dyDescent="0.25">
      <c r="C2" s="248" t="s">
        <v>473</v>
      </c>
    </row>
    <row r="3" spans="1:3" ht="13.8" thickTop="1" x14ac:dyDescent="0.2">
      <c r="A3" s="247" t="s">
        <v>454</v>
      </c>
      <c r="B3" s="365" t="s">
        <v>527</v>
      </c>
      <c r="C3" s="365" t="s">
        <v>526</v>
      </c>
    </row>
    <row r="4" spans="1:3" ht="12" customHeight="1" x14ac:dyDescent="0.2">
      <c r="A4" s="246" t="s">
        <v>467</v>
      </c>
      <c r="B4" s="366"/>
      <c r="C4" s="366"/>
    </row>
    <row r="5" spans="1:3" ht="18" customHeight="1" x14ac:dyDescent="0.2">
      <c r="A5" s="245" t="s">
        <v>464</v>
      </c>
      <c r="B5" s="244">
        <v>248449</v>
      </c>
      <c r="C5" s="244">
        <v>583561</v>
      </c>
    </row>
    <row r="6" spans="1:3" ht="18" customHeight="1" x14ac:dyDescent="0.2">
      <c r="A6" s="245">
        <v>3</v>
      </c>
      <c r="B6" s="244">
        <v>248622</v>
      </c>
      <c r="C6" s="244">
        <v>581669</v>
      </c>
    </row>
    <row r="7" spans="1:3" ht="18" customHeight="1" x14ac:dyDescent="0.2">
      <c r="A7" s="243">
        <v>4</v>
      </c>
      <c r="B7" s="326">
        <v>248488</v>
      </c>
      <c r="C7" s="326">
        <v>579164</v>
      </c>
    </row>
    <row r="8" spans="1:3" ht="12" customHeight="1" x14ac:dyDescent="0.2">
      <c r="A8" s="242" t="s">
        <v>525</v>
      </c>
    </row>
  </sheetData>
  <mergeCells count="2">
    <mergeCell ref="B3:B4"/>
    <mergeCell ref="C3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1-1</vt:lpstr>
      <vt:lpstr>1-2</vt:lpstr>
      <vt:lpstr>1-3(1)</vt:lpstr>
      <vt:lpstr>1-3(2)</vt:lpstr>
      <vt:lpstr>1-4</vt:lpstr>
      <vt:lpstr>1-5</vt:lpstr>
      <vt:lpstr>1-6</vt:lpstr>
      <vt:lpstr>1-7</vt:lpstr>
      <vt:lpstr>1-8</vt:lpstr>
      <vt:lpstr>1-9</vt:lpstr>
      <vt:lpstr>1-10</vt:lpstr>
      <vt:lpstr>1-11</vt:lpstr>
      <vt:lpstr>'1-1'!Print_Area</vt:lpstr>
      <vt:lpstr>'1-10'!Print_Area</vt:lpstr>
      <vt:lpstr>'1-11'!Print_Area</vt:lpstr>
      <vt:lpstr>'1-2'!Print_Area</vt:lpstr>
      <vt:lpstr>'1-3(1)'!Print_Area</vt:lpstr>
      <vt:lpstr>'1-3(2)'!Print_Area</vt:lpstr>
      <vt:lpstr>'1-4'!Print_Area</vt:lpstr>
      <vt:lpstr>'1-5'!Print_Area</vt:lpstr>
      <vt:lpstr>'1-6'!Print_Area</vt:lpstr>
      <vt:lpstr>'1-7'!Print_Area</vt:lpstr>
      <vt:lpstr>'1-8'!Print_Area</vt:lpstr>
      <vt:lpstr>'1-9'!Print_Area</vt:lpstr>
      <vt:lpstr>'1-10'!Print_Titles</vt:lpstr>
      <vt:lpstr>'1-5'!Print_Titles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有限会社　福本印刷所</dc:creator>
  <cp:lastModifiedBy>Administrator</cp:lastModifiedBy>
  <cp:lastPrinted>2022-09-29T01:08:09Z</cp:lastPrinted>
  <dcterms:created xsi:type="dcterms:W3CDTF">2021-09-08T08:03:33Z</dcterms:created>
  <dcterms:modified xsi:type="dcterms:W3CDTF">2022-09-29T01:08:50Z</dcterms:modified>
</cp:coreProperties>
</file>