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M:\754600\754655_認証・認可外保育係\0500_認可外保育施設\ベビーシッター利用支援事業\05様式\04利用内訳表\"/>
    </mc:Choice>
  </mc:AlternateContent>
  <xr:revisionPtr revIDLastSave="0" documentId="13_ncr:1_{D76B93AC-D3C0-43A6-85E2-FD1F96D2CEE3}" xr6:coauthVersionLast="36" xr6:coauthVersionMax="36" xr10:uidLastSave="{00000000-0000-0000-0000-000000000000}"/>
  <bookViews>
    <workbookView xWindow="0" yWindow="0" windowWidth="20430" windowHeight="7575" xr2:uid="{00000000-000D-0000-FFFF-FFFF00000000}"/>
  </bookViews>
  <sheets>
    <sheet name="Sheet1" sheetId="1" r:id="rId1"/>
  </sheets>
  <definedNames>
    <definedName name="_xlnm.Print_Area" localSheetId="0">Sheet1!$A$1:$AO$109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46" i="1" l="1"/>
  <c r="BR42" i="1"/>
  <c r="BM43" i="1" s="1"/>
  <c r="BM42" i="1"/>
  <c r="BD41" i="1"/>
  <c r="BR37" i="1"/>
  <c r="BM38" i="1" s="1"/>
  <c r="BM39" i="1" s="1"/>
  <c r="BM37" i="1"/>
  <c r="BD80" i="1"/>
  <c r="BR76" i="1"/>
  <c r="BM77" i="1" s="1"/>
  <c r="BM76" i="1"/>
  <c r="BD75" i="1"/>
  <c r="BR71" i="1"/>
  <c r="BM72" i="1" s="1"/>
  <c r="BM73" i="1" s="1"/>
  <c r="BM71" i="1"/>
  <c r="BD109" i="1"/>
  <c r="BR105" i="1"/>
  <c r="BM106" i="1" s="1"/>
  <c r="BM105" i="1"/>
  <c r="BD104" i="1"/>
  <c r="BR100" i="1"/>
  <c r="BM101" i="1" s="1"/>
  <c r="BM102" i="1" s="1"/>
  <c r="BM100" i="1"/>
  <c r="O109" i="1"/>
  <c r="AC105" i="1"/>
  <c r="X106" i="1" s="1"/>
  <c r="X105" i="1"/>
  <c r="O104" i="1"/>
  <c r="AC100" i="1"/>
  <c r="X101" i="1" s="1"/>
  <c r="X102" i="1" s="1"/>
  <c r="X100" i="1"/>
  <c r="O80" i="1"/>
  <c r="AC76" i="1"/>
  <c r="X77" i="1" s="1"/>
  <c r="X76" i="1"/>
  <c r="O75" i="1"/>
  <c r="AC71" i="1"/>
  <c r="X72" i="1" s="1"/>
  <c r="X73" i="1" s="1"/>
  <c r="X71" i="1"/>
  <c r="O46" i="1"/>
  <c r="O41" i="1"/>
  <c r="BM40" i="1" l="1"/>
  <c r="BL41" i="1" s="1"/>
  <c r="BV41" i="1" s="1"/>
  <c r="X103" i="1"/>
  <c r="H104" i="1" s="1"/>
  <c r="X74" i="1"/>
  <c r="H75" i="1" s="1"/>
  <c r="BM74" i="1"/>
  <c r="BL75" i="1" s="1"/>
  <c r="BV75" i="1" s="1"/>
  <c r="BM103" i="1"/>
  <c r="AW104" i="1" s="1"/>
  <c r="BR44" i="1"/>
  <c r="BR45" i="1" s="1"/>
  <c r="BM44" i="1"/>
  <c r="BM45" i="1" s="1"/>
  <c r="AW41" i="1"/>
  <c r="BR39" i="1"/>
  <c r="BR40" i="1" s="1"/>
  <c r="BR78" i="1"/>
  <c r="BR79" i="1" s="1"/>
  <c r="BM78" i="1"/>
  <c r="BM79" i="1" s="1"/>
  <c r="AW75" i="1"/>
  <c r="BR73" i="1"/>
  <c r="BR74" i="1" s="1"/>
  <c r="BR107" i="1"/>
  <c r="BR108" i="1" s="1"/>
  <c r="BM107" i="1"/>
  <c r="BM108" i="1" s="1"/>
  <c r="BL104" i="1"/>
  <c r="BV104" i="1" s="1"/>
  <c r="BR102" i="1"/>
  <c r="BR103" i="1" s="1"/>
  <c r="AC107" i="1"/>
  <c r="AC108" i="1" s="1"/>
  <c r="X107" i="1"/>
  <c r="X108" i="1" s="1"/>
  <c r="W104" i="1"/>
  <c r="AG104" i="1" s="1"/>
  <c r="AC102" i="1"/>
  <c r="AC103" i="1" s="1"/>
  <c r="AC78" i="1"/>
  <c r="AC79" i="1" s="1"/>
  <c r="X78" i="1"/>
  <c r="X79" i="1" s="1"/>
  <c r="W75" i="1"/>
  <c r="AG75" i="1" s="1"/>
  <c r="AC73" i="1"/>
  <c r="AC74" i="1" s="1"/>
  <c r="BL46" i="1" l="1"/>
  <c r="BV46" i="1" s="1"/>
  <c r="AW46" i="1"/>
  <c r="BL80" i="1"/>
  <c r="BV80" i="1" s="1"/>
  <c r="AW80" i="1"/>
  <c r="BL109" i="1"/>
  <c r="BV109" i="1" s="1"/>
  <c r="AW109" i="1"/>
  <c r="W109" i="1"/>
  <c r="AG109" i="1" s="1"/>
  <c r="H109" i="1"/>
  <c r="W80" i="1"/>
  <c r="AG80" i="1" s="1"/>
  <c r="H80" i="1"/>
  <c r="AC37" i="1"/>
  <c r="X37" i="1"/>
  <c r="AC42" i="1" l="1"/>
  <c r="X42" i="1"/>
  <c r="X43" i="1" l="1"/>
  <c r="AQ86" i="1"/>
  <c r="AQ87" i="1" s="1"/>
  <c r="AQ88" i="1" s="1"/>
  <c r="AQ89" i="1" s="1"/>
  <c r="AQ90" i="1" s="1"/>
  <c r="AQ91" i="1" s="1"/>
  <c r="AQ92" i="1" s="1"/>
  <c r="AQ93" i="1" s="1"/>
  <c r="AQ94" i="1" s="1"/>
  <c r="AQ95" i="1" s="1"/>
  <c r="AQ96" i="1" s="1"/>
  <c r="AQ97" i="1" s="1"/>
  <c r="AQ57" i="1"/>
  <c r="AQ58" i="1" s="1"/>
  <c r="AQ59" i="1" s="1"/>
  <c r="AQ60" i="1" s="1"/>
  <c r="AQ61" i="1" s="1"/>
  <c r="AQ62" i="1" s="1"/>
  <c r="AQ63" i="1" s="1"/>
  <c r="AQ64" i="1" s="1"/>
  <c r="AQ65" i="1" s="1"/>
  <c r="AQ66" i="1" s="1"/>
  <c r="AQ67" i="1" s="1"/>
  <c r="AQ68" i="1" s="1"/>
  <c r="AQ23" i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B86" i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57" i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X38" i="1"/>
  <c r="X39" i="1" s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AC44" i="1" l="1"/>
  <c r="AC45" i="1" s="1"/>
  <c r="X44" i="1"/>
  <c r="X45" i="1" s="1"/>
  <c r="AC39" i="1"/>
  <c r="AC40" i="1" s="1"/>
  <c r="X40" i="1"/>
  <c r="H41" i="1" l="1"/>
  <c r="W41" i="1"/>
  <c r="AG41" i="1" s="1"/>
  <c r="H46" i="1"/>
  <c r="W46" i="1"/>
  <c r="AG46" i="1" s="1"/>
</calcChain>
</file>

<file path=xl/sharedStrings.xml><?xml version="1.0" encoding="utf-8"?>
<sst xmlns="http://schemas.openxmlformats.org/spreadsheetml/2006/main" count="763" uniqueCount="56">
  <si>
    <t>別紙</t>
    <rPh sb="0" eb="2">
      <t>ベッシ</t>
    </rPh>
    <phoneticPr fontId="1"/>
  </si>
  <si>
    <t>申請者氏名 ：</t>
    <rPh sb="0" eb="3">
      <t>シンセイシャ</t>
    </rPh>
    <rPh sb="3" eb="5">
      <t>シメイ</t>
    </rPh>
    <phoneticPr fontId="1"/>
  </si>
  <si>
    <t>児 童 氏 名 ：</t>
    <rPh sb="0" eb="1">
      <t>ジ</t>
    </rPh>
    <rPh sb="2" eb="3">
      <t>ワラベ</t>
    </rPh>
    <rPh sb="4" eb="5">
      <t>シ</t>
    </rPh>
    <rPh sb="6" eb="7">
      <t>ナ</t>
    </rPh>
    <phoneticPr fontId="1"/>
  </si>
  <si>
    <t>【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</si>
  <si>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</si>
  <si>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</si>
  <si>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月分】</t>
    <rPh sb="0" eb="1">
      <t>ガツ</t>
    </rPh>
    <rPh sb="1" eb="2">
      <t>ブン</t>
    </rPh>
    <phoneticPr fontId="1"/>
  </si>
  <si>
    <t>日</t>
    <rPh sb="0" eb="1">
      <t>ニチ</t>
    </rPh>
    <phoneticPr fontId="1"/>
  </si>
  <si>
    <t>：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</si>
  <si>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</si>
  <si>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</si>
  <si>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</si>
  <si>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保育料</t>
    <rPh sb="0" eb="3">
      <t>ホイクリョウ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</si>
  <si>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</si>
  <si>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</si>
  <si>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00</t>
    <phoneticPr fontId="1"/>
  </si>
  <si>
    <t>利用時間帯</t>
    <rPh sb="0" eb="2">
      <t>リヨウ</t>
    </rPh>
    <rPh sb="2" eb="4">
      <t>ジカン</t>
    </rPh>
    <rPh sb="4" eb="5">
      <t>タイ</t>
    </rPh>
    <phoneticPr fontId="1"/>
  </si>
  <si>
    <t>10</t>
    <phoneticPr fontId="1"/>
  </si>
  <si>
    <t>利用時間</t>
    <phoneticPr fontId="1"/>
  </si>
  <si>
    <t>夜間帯利用
の場合は○</t>
    <rPh sb="0" eb="2">
      <t>ヤカン</t>
    </rPh>
    <rPh sb="2" eb="3">
      <t>タイ</t>
    </rPh>
    <rPh sb="3" eb="5">
      <t>リヨウ</t>
    </rPh>
    <rPh sb="7" eb="9">
      <t>バアイ</t>
    </rPh>
    <phoneticPr fontId="1"/>
  </si>
  <si>
    <t>日付</t>
    <rPh sb="0" eb="1">
      <t>ビ</t>
    </rPh>
    <rPh sb="1" eb="2">
      <t>ヅ</t>
    </rPh>
    <phoneticPr fontId="1"/>
  </si>
  <si>
    <t>○</t>
  </si>
  <si>
    <t>30</t>
    <phoneticPr fontId="1"/>
  </si>
  <si>
    <t>45</t>
    <phoneticPr fontId="1"/>
  </si>
  <si>
    <t>15</t>
    <phoneticPr fontId="1"/>
  </si>
  <si>
    <t>18</t>
    <phoneticPr fontId="1"/>
  </si>
  <si>
    <t>22</t>
    <phoneticPr fontId="1"/>
  </si>
  <si>
    <t>23</t>
    <phoneticPr fontId="1"/>
  </si>
  <si>
    <t>14</t>
    <phoneticPr fontId="1"/>
  </si>
  <si>
    <t>12</t>
    <phoneticPr fontId="1"/>
  </si>
  <si>
    <t>20</t>
    <phoneticPr fontId="1"/>
  </si>
  <si>
    <t>（24時間表示）</t>
    <rPh sb="3" eb="5">
      <t>ジカン</t>
    </rPh>
    <rPh sb="5" eb="7">
      <t>ヒョウジ</t>
    </rPh>
    <phoneticPr fontId="1"/>
  </si>
  <si>
    <t>※お子さまお一人につき１部作成ください。</t>
    <phoneticPr fontId="1"/>
  </si>
  <si>
    <t>ベビーシッター（一時預かり）利用内訳表 ＜表面＞</t>
    <rPh sb="8" eb="10">
      <t>イチジ</t>
    </rPh>
    <rPh sb="10" eb="11">
      <t>アズ</t>
    </rPh>
    <rPh sb="14" eb="16">
      <t>リヨウ</t>
    </rPh>
    <rPh sb="16" eb="18">
      <t>ウチワケ</t>
    </rPh>
    <rPh sb="18" eb="19">
      <t>ヒョウ</t>
    </rPh>
    <rPh sb="21" eb="23">
      <t>ヒョウメン</t>
    </rPh>
    <phoneticPr fontId="1"/>
  </si>
  <si>
    <t>ベビーシッター（一時預かり）利用内訳表 ＜裏面＞</t>
    <rPh sb="8" eb="10">
      <t>イチジ</t>
    </rPh>
    <rPh sb="10" eb="11">
      <t>アズ</t>
    </rPh>
    <rPh sb="14" eb="16">
      <t>リヨウ</t>
    </rPh>
    <rPh sb="16" eb="18">
      <t>ウチワケ</t>
    </rPh>
    <rPh sb="18" eb="19">
      <t>ヒョウ</t>
    </rPh>
    <rPh sb="21" eb="23">
      <t>ウラメン</t>
    </rPh>
    <phoneticPr fontId="1"/>
  </si>
  <si>
    <t>13</t>
    <phoneticPr fontId="1"/>
  </si>
  <si>
    <t>17</t>
    <phoneticPr fontId="1"/>
  </si>
  <si>
    <t>9</t>
    <phoneticPr fontId="1"/>
  </si>
  <si>
    <t>①クーポン等の割引がある場合は、割引後の利用料を記入ください。</t>
    <phoneticPr fontId="1"/>
  </si>
  <si>
    <t>②交通費、入会金、会費、キャンセル料、保険料、おむつ代等の実費は補助対象外です。</t>
    <rPh sb="1" eb="4">
      <t>コウツウヒ</t>
    </rPh>
    <rPh sb="5" eb="8">
      <t>ニュウカイキン</t>
    </rPh>
    <rPh sb="9" eb="11">
      <t>カイヒ</t>
    </rPh>
    <rPh sb="17" eb="18">
      <t>リョウ</t>
    </rPh>
    <rPh sb="19" eb="22">
      <t>ホケンリョウ</t>
    </rPh>
    <rPh sb="26" eb="27">
      <t>ダイ</t>
    </rPh>
    <rPh sb="27" eb="28">
      <t>ナド</t>
    </rPh>
    <rPh sb="29" eb="31">
      <t>ジッピ</t>
    </rPh>
    <rPh sb="32" eb="34">
      <t>ホジョ</t>
    </rPh>
    <rPh sb="34" eb="36">
      <t>タイショウ</t>
    </rPh>
    <rPh sb="36" eb="37">
      <t>ガイ</t>
    </rPh>
    <phoneticPr fontId="1"/>
  </si>
  <si>
    <t>※保育料を記載する際は以下の点にご注意ください。</t>
    <rPh sb="1" eb="3">
      <t>ホイク</t>
    </rPh>
    <rPh sb="3" eb="4">
      <t>リョウ</t>
    </rPh>
    <rPh sb="5" eb="7">
      <t>キサイ</t>
    </rPh>
    <rPh sb="9" eb="10">
      <t>サイ</t>
    </rPh>
    <rPh sb="11" eb="13">
      <t>イカ</t>
    </rPh>
    <rPh sb="14" eb="15">
      <t>テン</t>
    </rPh>
    <rPh sb="17" eb="19">
      <t>チュウイ</t>
    </rPh>
    <phoneticPr fontId="1"/>
  </si>
  <si>
    <t>○○　△△</t>
    <phoneticPr fontId="1"/>
  </si>
  <si>
    <t>○○　□□</t>
    <phoneticPr fontId="1"/>
  </si>
  <si>
    <t>※日中（7時から22時まで）は2,500円/時間、夜間（22時から翌7時まで）は3,500円/時間が補助上限額になります。</t>
    <rPh sb="1" eb="3">
      <t>ニッチュウ</t>
    </rPh>
    <rPh sb="5" eb="6">
      <t>ジ</t>
    </rPh>
    <rPh sb="10" eb="11">
      <t>ジ</t>
    </rPh>
    <rPh sb="20" eb="21">
      <t>エン</t>
    </rPh>
    <rPh sb="22" eb="24">
      <t>ジカン</t>
    </rPh>
    <rPh sb="25" eb="27">
      <t>ヤカン</t>
    </rPh>
    <rPh sb="30" eb="31">
      <t>ジ</t>
    </rPh>
    <rPh sb="33" eb="34">
      <t>ヨク</t>
    </rPh>
    <rPh sb="35" eb="36">
      <t>ジ</t>
    </rPh>
    <rPh sb="45" eb="46">
      <t>エン</t>
    </rPh>
    <rPh sb="47" eb="49">
      <t>ジカン</t>
    </rPh>
    <rPh sb="50" eb="52">
      <t>ホジョ</t>
    </rPh>
    <rPh sb="52" eb="54">
      <t>ジョウゲン</t>
    </rPh>
    <rPh sb="54" eb="55">
      <t>ガク</t>
    </rPh>
    <phoneticPr fontId="1"/>
  </si>
  <si>
    <t>（日中）</t>
    <phoneticPr fontId="1"/>
  </si>
  <si>
    <t>（夜間）</t>
    <phoneticPr fontId="1"/>
  </si>
  <si>
    <t>時間</t>
    <rPh sb="0" eb="2">
      <t>ジカン</t>
    </rPh>
    <phoneticPr fontId="1"/>
  </si>
  <si>
    <t>円</t>
    <rPh sb="0" eb="1">
      <t>エン</t>
    </rPh>
    <phoneticPr fontId="1"/>
  </si>
  <si>
    <t>円</t>
    <phoneticPr fontId="1"/>
  </si>
  <si>
    <t>《利用時間×2,500円（夜間の場合3,500円）》と《実際に支払った保育料》を比較して、低い金額が申請額となります。</t>
    <rPh sb="1" eb="3">
      <t>リヨウ</t>
    </rPh>
    <rPh sb="3" eb="5">
      <t>ジカン</t>
    </rPh>
    <rPh sb="11" eb="12">
      <t>エン</t>
    </rPh>
    <rPh sb="13" eb="15">
      <t>ヤカン</t>
    </rPh>
    <rPh sb="16" eb="18">
      <t>バアイ</t>
    </rPh>
    <rPh sb="23" eb="24">
      <t>エン</t>
    </rPh>
    <rPh sb="28" eb="30">
      <t>ジッサイ</t>
    </rPh>
    <rPh sb="31" eb="33">
      <t>シハラ</t>
    </rPh>
    <rPh sb="35" eb="37">
      <t>ホイク</t>
    </rPh>
    <rPh sb="37" eb="38">
      <t>リョウ</t>
    </rPh>
    <rPh sb="40" eb="42">
      <t>ヒカク</t>
    </rPh>
    <rPh sb="45" eb="46">
      <t>ヒク</t>
    </rPh>
    <rPh sb="47" eb="48">
      <t>キン</t>
    </rPh>
    <rPh sb="48" eb="49">
      <t>ガク</t>
    </rPh>
    <rPh sb="50" eb="52">
      <t>シンセイ</t>
    </rPh>
    <rPh sb="52" eb="53">
      <t>ガク</t>
    </rPh>
    <phoneticPr fontId="1"/>
  </si>
  <si>
    <t>合計利用時間</t>
  </si>
  <si>
    <t>（分は切捨て）</t>
  </si>
  <si>
    <t>　　　　時間帯
日中：7時～22時
夜間：22時～翌7時</t>
    <rPh sb="4" eb="7">
      <t>ジカンタイ</t>
    </rPh>
    <rPh sb="8" eb="10">
      <t>ニッチュウ</t>
    </rPh>
    <rPh sb="12" eb="13">
      <t>ジ</t>
    </rPh>
    <rPh sb="16" eb="17">
      <t>ジ</t>
    </rPh>
    <rPh sb="18" eb="20">
      <t>ヤカン</t>
    </rPh>
    <rPh sb="23" eb="24">
      <t>ジ</t>
    </rPh>
    <rPh sb="25" eb="26">
      <t>ヨク</t>
    </rPh>
    <rPh sb="27" eb="28">
      <t>ジ</t>
    </rPh>
    <phoneticPr fontId="1"/>
  </si>
  <si>
    <t>補助上限額(b)
日中：2,500円×利用時間
夜間：3,500円×利用時間</t>
    <rPh sb="0" eb="2">
      <t>ホジョ</t>
    </rPh>
    <rPh sb="2" eb="4">
      <t>ジョウゲン</t>
    </rPh>
    <rPh sb="4" eb="5">
      <t>ガク</t>
    </rPh>
    <rPh sb="9" eb="11">
      <t>ニッチュウ</t>
    </rPh>
    <rPh sb="17" eb="18">
      <t>エン</t>
    </rPh>
    <rPh sb="19" eb="21">
      <t>リヨウ</t>
    </rPh>
    <rPh sb="21" eb="23">
      <t>ジカン</t>
    </rPh>
    <rPh sb="24" eb="26">
      <t>ヤカン</t>
    </rPh>
    <rPh sb="32" eb="33">
      <t>エン</t>
    </rPh>
    <rPh sb="34" eb="36">
      <t>リヨウ</t>
    </rPh>
    <rPh sb="36" eb="38">
      <t>ジカン</t>
    </rPh>
    <phoneticPr fontId="1"/>
  </si>
  <si>
    <t>合計保育料(a)</t>
    <rPh sb="0" eb="2">
      <t>ゴウケイ</t>
    </rPh>
    <rPh sb="2" eb="5">
      <t>ホイクリョウ</t>
    </rPh>
    <phoneticPr fontId="1"/>
  </si>
  <si>
    <r>
      <t>　　　　申請金額
(a)</t>
    </r>
    <r>
      <rPr>
        <sz val="9"/>
        <color theme="1"/>
        <rFont val="ＭＳ Ｐ明朝"/>
        <family val="1"/>
        <charset val="128"/>
      </rPr>
      <t>と(b)を比較して低い金額</t>
    </r>
    <rPh sb="4" eb="6">
      <t>シンセイ</t>
    </rPh>
    <rPh sb="6" eb="8">
      <t>キンガク</t>
    </rPh>
    <rPh sb="17" eb="19">
      <t>ヒカク</t>
    </rPh>
    <rPh sb="21" eb="22">
      <t>ヒク</t>
    </rPh>
    <rPh sb="23" eb="25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</si>
</sst>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&quot;時間&quot;mm&quot;分&quot;"/>
    <numFmt numFmtId="178" formatCode="#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rgb="FFFF0000"/>
      <name val="HGS創英角ﾎﾟｯﾌﾟ体"/>
      <family val="3"/>
      <charset val="128"/>
    </font>
    <font>
      <b/>
      <sz val="12"/>
      <color rgb="FFFF0000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8" fontId="3" fillId="0" borderId="3" xfId="1" applyFont="1" applyBorder="1" applyAlignment="1" applyProtection="1">
      <alignment vertical="center"/>
    </xf>
    <xf numFmtId="38" fontId="3" fillId="0" borderId="0" xfId="1" applyFont="1" applyAlignment="1" applyProtection="1">
      <alignment vertical="center"/>
    </xf>
    <xf numFmtId="38" fontId="3" fillId="0" borderId="0" xfId="1" applyFont="1" applyProtection="1">
      <alignment vertical="center"/>
    </xf>
    <xf numFmtId="49" fontId="3" fillId="0" borderId="11" xfId="0" applyNumberFormat="1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38" fontId="3" fillId="0" borderId="9" xfId="1" applyFont="1" applyBorder="1" applyAlignment="1" applyProtection="1">
      <alignment vertical="center"/>
    </xf>
    <xf numFmtId="38" fontId="3" fillId="0" borderId="2" xfId="1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3" fillId="0" borderId="4" xfId="0" applyNumberFormat="1" applyFont="1" applyBorder="1" applyAlignment="1" applyProtection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4" borderId="9" xfId="0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10" fillId="4" borderId="10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center" vertical="top"/>
    </xf>
    <xf numFmtId="0" fontId="6" fillId="4" borderId="2" xfId="0" applyFont="1" applyFill="1" applyBorder="1" applyAlignment="1" applyProtection="1">
      <alignment horizontal="center" vertical="top"/>
    </xf>
    <xf numFmtId="0" fontId="6" fillId="4" borderId="10" xfId="0" applyFont="1" applyFill="1" applyBorder="1" applyAlignment="1" applyProtection="1">
      <alignment horizontal="center" vertical="top"/>
    </xf>
    <xf numFmtId="0" fontId="3" fillId="4" borderId="7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</xf>
    <xf numFmtId="178" fontId="3" fillId="0" borderId="4" xfId="0" applyNumberFormat="1" applyFont="1" applyFill="1" applyBorder="1" applyAlignment="1" applyProtection="1">
      <alignment horizontal="center" vertical="center"/>
    </xf>
    <xf numFmtId="178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left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49" fontId="7" fillId="0" borderId="4" xfId="0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176" fontId="3" fillId="3" borderId="9" xfId="0" applyNumberFormat="1" applyFont="1" applyFill="1" applyBorder="1" applyAlignment="1" applyProtection="1">
      <alignment vertical="center"/>
    </xf>
    <xf numFmtId="176" fontId="3" fillId="3" borderId="2" xfId="0" applyNumberFormat="1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177" fontId="3" fillId="3" borderId="4" xfId="0" applyNumberFormat="1" applyFont="1" applyFill="1" applyBorder="1" applyAlignment="1" applyProtection="1">
      <alignment horizontal="center" vertical="center"/>
    </xf>
    <xf numFmtId="177" fontId="3" fillId="3" borderId="11" xfId="0" applyNumberFormat="1" applyFont="1" applyFill="1" applyBorder="1" applyAlignment="1" applyProtection="1">
      <alignment horizontal="center" vertical="center"/>
    </xf>
    <xf numFmtId="177" fontId="3" fillId="3" borderId="5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left" vertical="center"/>
    </xf>
    <xf numFmtId="0" fontId="3" fillId="4" borderId="9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</xf>
    <xf numFmtId="176" fontId="3" fillId="3" borderId="4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vertical="center"/>
    </xf>
    <xf numFmtId="0" fontId="3" fillId="2" borderId="11" xfId="0" applyNumberFormat="1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 vertical="center"/>
    </xf>
    <xf numFmtId="176" fontId="3" fillId="2" borderId="11" xfId="0" applyNumberFormat="1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176" fontId="3" fillId="3" borderId="7" xfId="0" applyNumberFormat="1" applyFont="1" applyFill="1" applyBorder="1" applyAlignment="1" applyProtection="1">
      <alignment vertical="center"/>
    </xf>
    <xf numFmtId="176" fontId="3" fillId="3" borderId="6" xfId="0" applyNumberFormat="1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vertical="center"/>
    </xf>
    <xf numFmtId="178" fontId="3" fillId="0" borderId="4" xfId="1" applyNumberFormat="1" applyFont="1" applyBorder="1" applyAlignment="1" applyProtection="1">
      <alignment vertical="center"/>
    </xf>
    <xf numFmtId="178" fontId="3" fillId="0" borderId="11" xfId="1" applyNumberFormat="1" applyFont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177" fontId="3" fillId="2" borderId="4" xfId="0" applyNumberFormat="1" applyFont="1" applyFill="1" applyBorder="1" applyAlignment="1" applyProtection="1">
      <alignment horizontal="center" vertical="center"/>
    </xf>
    <xf numFmtId="177" fontId="3" fillId="2" borderId="11" xfId="0" applyNumberFormat="1" applyFont="1" applyFill="1" applyBorder="1" applyAlignment="1" applyProtection="1">
      <alignment horizontal="center" vertical="center"/>
    </xf>
    <xf numFmtId="177" fontId="3" fillId="2" borderId="5" xfId="0" applyNumberFormat="1" applyFont="1" applyFill="1" applyBorder="1" applyAlignment="1" applyProtection="1">
      <alignment horizontal="center" vertical="center"/>
    </xf>
    <xf numFmtId="176" fontId="3" fillId="2" borderId="7" xfId="0" applyNumberFormat="1" applyFont="1" applyFill="1" applyBorder="1" applyAlignment="1" applyProtection="1">
      <alignment vertical="center"/>
    </xf>
    <xf numFmtId="176" fontId="3" fillId="2" borderId="6" xfId="0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2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3" fillId="2" borderId="11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38" fontId="7" fillId="0" borderId="4" xfId="1" applyFont="1" applyBorder="1" applyAlignment="1" applyProtection="1">
      <alignment vertical="center"/>
    </xf>
    <xf numFmtId="38" fontId="7" fillId="0" borderId="11" xfId="1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11" xfId="0" applyNumberFormat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42337</xdr:colOff>
      <xdr:row>27</xdr:row>
      <xdr:rowOff>136210</xdr:rowOff>
    </xdr:from>
    <xdr:to>
      <xdr:col>74</xdr:col>
      <xdr:colOff>137585</xdr:colOff>
      <xdr:row>33</xdr:row>
      <xdr:rowOff>84415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2631" y="6333063"/>
          <a:ext cx="4768101" cy="1427381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合計利用時間は、１か月単位の利用時間を合計し、１時間未満の端数（分）が生じた場合は、これを切り捨てた時間を記入します。</a:t>
          </a:r>
          <a:endParaRPr kumimoji="1" lang="en-US" altLang="ja-JP" sz="100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記入例の場合、夜間帯以外の合計利用時間が「１４時間１５分」のため「１４時間」、夜間帯の合計利用時間が「１時間１５分」のため「１時間」と記入します。</a:t>
          </a:r>
          <a:endParaRPr kumimoji="1" lang="en-US" altLang="ja-JP" sz="100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41</xdr:col>
      <xdr:colOff>148168</xdr:colOff>
      <xdr:row>0</xdr:row>
      <xdr:rowOff>84667</xdr:rowOff>
    </xdr:from>
    <xdr:to>
      <xdr:col>47</xdr:col>
      <xdr:colOff>148168</xdr:colOff>
      <xdr:row>1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56918" y="84667"/>
          <a:ext cx="952500" cy="429683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記入例</a:t>
          </a:r>
          <a:endParaRPr kumimoji="1" lang="en-US" altLang="ja-JP" sz="120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09"/>
  <sheetViews>
    <sheetView tabSelected="1" view="pageBreakPreview" zoomScale="85" zoomScaleNormal="90" zoomScaleSheetLayoutView="85" workbookViewId="0">
      <selection activeCell="AA4" sqref="AA4"/>
    </sheetView>
  </sheetViews>
  <sheetFormatPr defaultColWidth="2.125" defaultRowHeight="12.75" x14ac:dyDescent="0.15"/>
  <cols>
    <col min="1" max="3" width="2.125" style="1"/>
    <col min="4" max="5" width="2.875" style="1" customWidth="1"/>
    <col min="6" max="7" width="2.125" style="1"/>
    <col min="8" max="13" width="1.75" style="1" customWidth="1"/>
    <col min="14" max="15" width="2.875" style="1" customWidth="1"/>
    <col min="16" max="16" width="2.125" style="1"/>
    <col min="17" max="20" width="2.875" style="1" customWidth="1"/>
    <col min="21" max="21" width="2.125" style="1"/>
    <col min="22" max="25" width="2.875" style="1" customWidth="1"/>
    <col min="26" max="28" width="2.125" style="1"/>
    <col min="29" max="30" width="2.875" style="1" customWidth="1"/>
    <col min="31" max="47" width="2.125" style="1"/>
    <col min="48" max="48" width="1.625" style="1" customWidth="1"/>
    <col min="49" max="54" width="1.875" style="1" customWidth="1"/>
    <col min="55" max="56" width="2.875" style="1" customWidth="1"/>
    <col min="57" max="57" width="2.125" style="1"/>
    <col min="58" max="61" width="2.875" style="1" customWidth="1"/>
    <col min="62" max="62" width="2.125" style="1"/>
    <col min="63" max="64" width="2.875" style="1" customWidth="1"/>
    <col min="65" max="98" width="2.125" style="1"/>
    <col min="99" max="100" width="2.125" style="1" customWidth="1"/>
    <col min="101" max="16384" width="2.125" style="1"/>
  </cols>
  <sheetData>
    <row r="1" spans="1:82" ht="15" customHeight="1" x14ac:dyDescent="0.15">
      <c r="A1" s="1" t="s">
        <v>0</v>
      </c>
      <c r="AP1" s="1" t="s">
        <v>0</v>
      </c>
    </row>
    <row r="2" spans="1:82" ht="30" customHeight="1" x14ac:dyDescent="0.15">
      <c r="A2" s="105" t="s">
        <v>33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 t="s">
        <v>33</v>
      </c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</row>
    <row r="3" spans="1:82" ht="17.25" customHeight="1" x14ac:dyDescent="0.15"/>
    <row r="4" spans="1:82" ht="24.95" customHeight="1" x14ac:dyDescent="0.15">
      <c r="A4" s="88" t="s">
        <v>1</v>
      </c>
      <c r="B4" s="88"/>
      <c r="C4" s="88"/>
      <c r="D4" s="88"/>
      <c r="E4" s="88"/>
      <c r="F4" s="88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AP4" s="88" t="s">
        <v>1</v>
      </c>
      <c r="AQ4" s="88"/>
      <c r="AR4" s="88"/>
      <c r="AS4" s="88"/>
      <c r="AT4" s="88"/>
      <c r="AU4" s="88"/>
      <c r="AV4" s="170" t="s">
        <v>41</v>
      </c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</row>
    <row r="5" spans="1:82" ht="5.0999999999999996" customHeight="1" x14ac:dyDescent="0.15"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</row>
    <row r="6" spans="1:82" ht="24.95" customHeight="1" x14ac:dyDescent="0.15">
      <c r="A6" s="88" t="s">
        <v>2</v>
      </c>
      <c r="B6" s="88"/>
      <c r="C6" s="88"/>
      <c r="D6" s="88"/>
      <c r="E6" s="88"/>
      <c r="F6" s="88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AP6" s="88" t="s">
        <v>2</v>
      </c>
      <c r="AQ6" s="88"/>
      <c r="AR6" s="88"/>
      <c r="AS6" s="88"/>
      <c r="AT6" s="88"/>
      <c r="AU6" s="88"/>
      <c r="AV6" s="170" t="s">
        <v>42</v>
      </c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</row>
    <row r="7" spans="1:82" ht="12.75" customHeight="1" x14ac:dyDescent="0.15">
      <c r="T7" s="2"/>
      <c r="BI7" s="2"/>
    </row>
    <row r="8" spans="1:82" ht="12.75" customHeight="1" x14ac:dyDescent="0.15">
      <c r="T8" s="2"/>
      <c r="BI8" s="2"/>
    </row>
    <row r="9" spans="1:82" ht="12.75" customHeight="1" x14ac:dyDescent="0.15">
      <c r="T9" s="2"/>
      <c r="BI9" s="2"/>
    </row>
    <row r="10" spans="1:82" ht="18.75" customHeight="1" x14ac:dyDescent="0.15">
      <c r="B10" s="3" t="s">
        <v>32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"/>
      <c r="AQ10" s="3" t="s">
        <v>32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5"/>
    </row>
    <row r="11" spans="1:82" ht="18.75" customHeight="1" x14ac:dyDescent="0.15">
      <c r="B11" s="6" t="s">
        <v>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7"/>
      <c r="AQ11" s="6" t="s">
        <v>40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7"/>
    </row>
    <row r="12" spans="1:82" ht="18.75" customHeight="1" x14ac:dyDescent="0.15">
      <c r="B12" s="6" t="s">
        <v>38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7"/>
      <c r="AQ12" s="6" t="s">
        <v>38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7"/>
    </row>
    <row r="13" spans="1:82" ht="18.75" customHeight="1" x14ac:dyDescent="0.15">
      <c r="B13" s="6" t="s">
        <v>39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7"/>
      <c r="AQ13" s="6" t="s">
        <v>39</v>
      </c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7"/>
    </row>
    <row r="14" spans="1:82" ht="18.75" customHeight="1" x14ac:dyDescent="0.15">
      <c r="B14" s="6" t="s">
        <v>43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7"/>
      <c r="AQ14" s="6" t="s">
        <v>43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7"/>
    </row>
    <row r="15" spans="1:82" ht="18.75" customHeight="1" x14ac:dyDescent="0.15">
      <c r="B15" s="23" t="s">
        <v>49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9"/>
      <c r="AQ15" s="23" t="s">
        <v>49</v>
      </c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9"/>
    </row>
    <row r="16" spans="1:82" ht="20.100000000000001" customHeight="1" x14ac:dyDescent="0.15"/>
    <row r="17" spans="1:81" ht="15" customHeight="1" x14ac:dyDescent="0.15"/>
    <row r="18" spans="1:81" ht="20.100000000000001" customHeight="1" x14ac:dyDescent="0.15">
      <c r="A18" s="10"/>
      <c r="B18" s="10" t="s">
        <v>3</v>
      </c>
      <c r="C18" s="88" t="s">
        <v>4</v>
      </c>
      <c r="D18" s="88"/>
      <c r="E18" s="107"/>
      <c r="F18" s="107"/>
      <c r="G18" s="11" t="s">
        <v>5</v>
      </c>
      <c r="H18" s="180"/>
      <c r="I18" s="180"/>
      <c r="J18" s="180"/>
      <c r="K18" s="88" t="s">
        <v>6</v>
      </c>
      <c r="L18" s="88"/>
      <c r="M18" s="88"/>
      <c r="N18" s="11"/>
      <c r="O18" s="10"/>
      <c r="AP18" s="10"/>
      <c r="AQ18" s="10" t="s">
        <v>3</v>
      </c>
      <c r="AR18" s="88" t="s">
        <v>4</v>
      </c>
      <c r="AS18" s="88"/>
      <c r="AT18" s="102">
        <v>5</v>
      </c>
      <c r="AU18" s="102"/>
      <c r="AV18" s="11" t="s">
        <v>5</v>
      </c>
      <c r="AW18" s="11"/>
      <c r="AX18" s="102">
        <v>4</v>
      </c>
      <c r="AY18" s="102"/>
      <c r="AZ18" s="88" t="s">
        <v>6</v>
      </c>
      <c r="BA18" s="88"/>
      <c r="BB18" s="88"/>
      <c r="BC18" s="11"/>
      <c r="BD18" s="10"/>
    </row>
    <row r="19" spans="1:81" ht="17.45" customHeight="1" x14ac:dyDescent="0.15">
      <c r="B19" s="99"/>
      <c r="C19" s="99"/>
      <c r="D19" s="87" t="s">
        <v>20</v>
      </c>
      <c r="E19" s="87"/>
      <c r="F19" s="87"/>
      <c r="G19" s="87"/>
      <c r="H19" s="100" t="s">
        <v>19</v>
      </c>
      <c r="I19" s="100"/>
      <c r="J19" s="100"/>
      <c r="K19" s="100"/>
      <c r="L19" s="100"/>
      <c r="M19" s="100"/>
      <c r="N19" s="108" t="s">
        <v>16</v>
      </c>
      <c r="O19" s="108"/>
      <c r="P19" s="108"/>
      <c r="Q19" s="108"/>
      <c r="R19" s="108"/>
      <c r="S19" s="108"/>
      <c r="T19" s="108"/>
      <c r="U19" s="108"/>
      <c r="V19" s="108"/>
      <c r="W19" s="108"/>
      <c r="X19" s="87" t="s">
        <v>18</v>
      </c>
      <c r="Y19" s="87"/>
      <c r="Z19" s="87"/>
      <c r="AA19" s="87"/>
      <c r="AB19" s="87"/>
      <c r="AC19" s="87"/>
      <c r="AD19" s="87"/>
      <c r="AE19" s="87"/>
      <c r="AF19" s="87"/>
      <c r="AG19" s="47" t="s">
        <v>12</v>
      </c>
      <c r="AH19" s="42"/>
      <c r="AI19" s="42"/>
      <c r="AJ19" s="42"/>
      <c r="AK19" s="42"/>
      <c r="AL19" s="42"/>
      <c r="AM19" s="42"/>
      <c r="AN19" s="43"/>
      <c r="AQ19" s="99"/>
      <c r="AR19" s="99"/>
      <c r="AS19" s="87" t="s">
        <v>20</v>
      </c>
      <c r="AT19" s="87"/>
      <c r="AU19" s="87"/>
      <c r="AV19" s="87"/>
      <c r="AW19" s="100" t="s">
        <v>19</v>
      </c>
      <c r="AX19" s="100"/>
      <c r="AY19" s="100"/>
      <c r="AZ19" s="100"/>
      <c r="BA19" s="100"/>
      <c r="BB19" s="100"/>
      <c r="BC19" s="108" t="s">
        <v>16</v>
      </c>
      <c r="BD19" s="108"/>
      <c r="BE19" s="108"/>
      <c r="BF19" s="108"/>
      <c r="BG19" s="108"/>
      <c r="BH19" s="108"/>
      <c r="BI19" s="108"/>
      <c r="BJ19" s="108"/>
      <c r="BK19" s="108"/>
      <c r="BL19" s="108"/>
      <c r="BM19" s="87" t="s">
        <v>18</v>
      </c>
      <c r="BN19" s="87"/>
      <c r="BO19" s="87"/>
      <c r="BP19" s="87"/>
      <c r="BQ19" s="87"/>
      <c r="BR19" s="87"/>
      <c r="BS19" s="87"/>
      <c r="BT19" s="87"/>
      <c r="BU19" s="87"/>
      <c r="BV19" s="47" t="s">
        <v>12</v>
      </c>
      <c r="BW19" s="42"/>
      <c r="BX19" s="42"/>
      <c r="BY19" s="42"/>
      <c r="BZ19" s="42"/>
      <c r="CA19" s="42"/>
      <c r="CB19" s="42"/>
      <c r="CC19" s="43"/>
    </row>
    <row r="20" spans="1:81" ht="17.45" customHeight="1" x14ac:dyDescent="0.15">
      <c r="B20" s="99"/>
      <c r="C20" s="99"/>
      <c r="D20" s="87"/>
      <c r="E20" s="87"/>
      <c r="F20" s="87"/>
      <c r="G20" s="87"/>
      <c r="H20" s="100"/>
      <c r="I20" s="100"/>
      <c r="J20" s="100"/>
      <c r="K20" s="100"/>
      <c r="L20" s="100"/>
      <c r="M20" s="100"/>
      <c r="N20" s="35" t="s">
        <v>31</v>
      </c>
      <c r="O20" s="36"/>
      <c r="P20" s="36"/>
      <c r="Q20" s="36"/>
      <c r="R20" s="36"/>
      <c r="S20" s="36"/>
      <c r="T20" s="36"/>
      <c r="U20" s="36"/>
      <c r="V20" s="36"/>
      <c r="W20" s="37"/>
      <c r="X20" s="87"/>
      <c r="Y20" s="87"/>
      <c r="Z20" s="87"/>
      <c r="AA20" s="87"/>
      <c r="AB20" s="87"/>
      <c r="AC20" s="87"/>
      <c r="AD20" s="87"/>
      <c r="AE20" s="87"/>
      <c r="AF20" s="87"/>
      <c r="AG20" s="109"/>
      <c r="AH20" s="110"/>
      <c r="AI20" s="110"/>
      <c r="AJ20" s="110"/>
      <c r="AK20" s="110"/>
      <c r="AL20" s="110"/>
      <c r="AM20" s="110"/>
      <c r="AN20" s="111"/>
      <c r="AQ20" s="99"/>
      <c r="AR20" s="99"/>
      <c r="AS20" s="87"/>
      <c r="AT20" s="87"/>
      <c r="AU20" s="87"/>
      <c r="AV20" s="87"/>
      <c r="AW20" s="100"/>
      <c r="AX20" s="100"/>
      <c r="AY20" s="100"/>
      <c r="AZ20" s="100"/>
      <c r="BA20" s="100"/>
      <c r="BB20" s="100"/>
      <c r="BC20" s="35" t="s">
        <v>31</v>
      </c>
      <c r="BD20" s="36"/>
      <c r="BE20" s="36"/>
      <c r="BF20" s="36"/>
      <c r="BG20" s="36"/>
      <c r="BH20" s="36"/>
      <c r="BI20" s="36"/>
      <c r="BJ20" s="36"/>
      <c r="BK20" s="36"/>
      <c r="BL20" s="37"/>
      <c r="BM20" s="87"/>
      <c r="BN20" s="87"/>
      <c r="BO20" s="87"/>
      <c r="BP20" s="87"/>
      <c r="BQ20" s="87"/>
      <c r="BR20" s="87"/>
      <c r="BS20" s="87"/>
      <c r="BT20" s="87"/>
      <c r="BU20" s="87"/>
      <c r="BV20" s="109"/>
      <c r="BW20" s="110"/>
      <c r="BX20" s="110"/>
      <c r="BY20" s="110"/>
      <c r="BZ20" s="110"/>
      <c r="CA20" s="110"/>
      <c r="CB20" s="110"/>
      <c r="CC20" s="111"/>
    </row>
    <row r="21" spans="1:81" ht="17.45" customHeight="1" x14ac:dyDescent="0.15">
      <c r="B21" s="99"/>
      <c r="C21" s="99"/>
      <c r="D21" s="87"/>
      <c r="E21" s="87"/>
      <c r="F21" s="87"/>
      <c r="G21" s="87"/>
      <c r="H21" s="100"/>
      <c r="I21" s="100"/>
      <c r="J21" s="100"/>
      <c r="K21" s="100"/>
      <c r="L21" s="100"/>
      <c r="M21" s="100"/>
      <c r="N21" s="87" t="s">
        <v>13</v>
      </c>
      <c r="O21" s="87"/>
      <c r="P21" s="87"/>
      <c r="Q21" s="87"/>
      <c r="R21" s="87"/>
      <c r="S21" s="87" t="s">
        <v>14</v>
      </c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44"/>
      <c r="AH21" s="45"/>
      <c r="AI21" s="45"/>
      <c r="AJ21" s="45"/>
      <c r="AK21" s="45"/>
      <c r="AL21" s="45"/>
      <c r="AM21" s="45"/>
      <c r="AN21" s="46"/>
      <c r="AQ21" s="99"/>
      <c r="AR21" s="99"/>
      <c r="AS21" s="87"/>
      <c r="AT21" s="87"/>
      <c r="AU21" s="87"/>
      <c r="AV21" s="87"/>
      <c r="AW21" s="100"/>
      <c r="AX21" s="100"/>
      <c r="AY21" s="100"/>
      <c r="AZ21" s="100"/>
      <c r="BA21" s="100"/>
      <c r="BB21" s="100"/>
      <c r="BC21" s="87" t="s">
        <v>13</v>
      </c>
      <c r="BD21" s="87"/>
      <c r="BE21" s="87"/>
      <c r="BF21" s="87"/>
      <c r="BG21" s="87"/>
      <c r="BH21" s="87" t="s">
        <v>14</v>
      </c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44"/>
      <c r="BW21" s="45"/>
      <c r="BX21" s="45"/>
      <c r="BY21" s="45"/>
      <c r="BZ21" s="45"/>
      <c r="CA21" s="45"/>
      <c r="CB21" s="45"/>
      <c r="CC21" s="46"/>
    </row>
    <row r="22" spans="1:81" ht="20.100000000000001" customHeight="1" x14ac:dyDescent="0.15">
      <c r="B22" s="67">
        <v>1</v>
      </c>
      <c r="C22" s="68"/>
      <c r="D22" s="74"/>
      <c r="E22" s="75"/>
      <c r="F22" s="76" t="s">
        <v>7</v>
      </c>
      <c r="G22" s="76"/>
      <c r="H22" s="77"/>
      <c r="I22" s="78"/>
      <c r="J22" s="78"/>
      <c r="K22" s="78"/>
      <c r="L22" s="78"/>
      <c r="M22" s="79"/>
      <c r="N22" s="80"/>
      <c r="O22" s="81"/>
      <c r="P22" s="17" t="s">
        <v>8</v>
      </c>
      <c r="Q22" s="81"/>
      <c r="R22" s="81"/>
      <c r="S22" s="80"/>
      <c r="T22" s="81"/>
      <c r="U22" s="22" t="s">
        <v>8</v>
      </c>
      <c r="V22" s="81"/>
      <c r="W22" s="81"/>
      <c r="X22" s="82"/>
      <c r="Y22" s="83"/>
      <c r="Z22" s="55" t="s">
        <v>9</v>
      </c>
      <c r="AA22" s="55"/>
      <c r="AB22" s="55"/>
      <c r="AC22" s="83"/>
      <c r="AD22" s="83"/>
      <c r="AE22" s="69" t="s">
        <v>10</v>
      </c>
      <c r="AF22" s="70"/>
      <c r="AG22" s="71"/>
      <c r="AH22" s="71"/>
      <c r="AI22" s="71"/>
      <c r="AJ22" s="71"/>
      <c r="AK22" s="71"/>
      <c r="AL22" s="71"/>
      <c r="AM22" s="72" t="s">
        <v>11</v>
      </c>
      <c r="AN22" s="73"/>
      <c r="AQ22" s="67">
        <v>1</v>
      </c>
      <c r="AR22" s="68"/>
      <c r="AS22" s="84">
        <v>7</v>
      </c>
      <c r="AT22" s="85"/>
      <c r="AU22" s="76" t="s">
        <v>7</v>
      </c>
      <c r="AV22" s="76"/>
      <c r="AW22" s="26"/>
      <c r="AX22" s="27"/>
      <c r="AY22" s="27"/>
      <c r="AZ22" s="27"/>
      <c r="BA22" s="27"/>
      <c r="BB22" s="28"/>
      <c r="BC22" s="86" t="s">
        <v>35</v>
      </c>
      <c r="BD22" s="52"/>
      <c r="BE22" s="17" t="s">
        <v>8</v>
      </c>
      <c r="BF22" s="52" t="s">
        <v>15</v>
      </c>
      <c r="BG22" s="52"/>
      <c r="BH22" s="86" t="s">
        <v>36</v>
      </c>
      <c r="BI22" s="52"/>
      <c r="BJ22" s="22" t="s">
        <v>8</v>
      </c>
      <c r="BK22" s="52" t="s">
        <v>22</v>
      </c>
      <c r="BL22" s="52"/>
      <c r="BM22" s="53">
        <v>4</v>
      </c>
      <c r="BN22" s="54"/>
      <c r="BO22" s="55" t="s">
        <v>9</v>
      </c>
      <c r="BP22" s="55"/>
      <c r="BQ22" s="55"/>
      <c r="BR22" s="54">
        <v>30</v>
      </c>
      <c r="BS22" s="54"/>
      <c r="BT22" s="55" t="s">
        <v>10</v>
      </c>
      <c r="BU22" s="164"/>
      <c r="BV22" s="165">
        <v>13000</v>
      </c>
      <c r="BW22" s="166"/>
      <c r="BX22" s="166"/>
      <c r="BY22" s="166"/>
      <c r="BZ22" s="166"/>
      <c r="CA22" s="166"/>
      <c r="CB22" s="72" t="s">
        <v>11</v>
      </c>
      <c r="CC22" s="73"/>
    </row>
    <row r="23" spans="1:81" ht="20.100000000000001" customHeight="1" x14ac:dyDescent="0.15">
      <c r="B23" s="26">
        <f>B22+1</f>
        <v>2</v>
      </c>
      <c r="C23" s="27"/>
      <c r="D23" s="74"/>
      <c r="E23" s="75"/>
      <c r="F23" s="76" t="s">
        <v>7</v>
      </c>
      <c r="G23" s="76"/>
      <c r="H23" s="77"/>
      <c r="I23" s="78"/>
      <c r="J23" s="78"/>
      <c r="K23" s="78"/>
      <c r="L23" s="78"/>
      <c r="M23" s="79"/>
      <c r="N23" s="80"/>
      <c r="O23" s="81"/>
      <c r="P23" s="17" t="s">
        <v>8</v>
      </c>
      <c r="Q23" s="81"/>
      <c r="R23" s="81"/>
      <c r="S23" s="80"/>
      <c r="T23" s="81"/>
      <c r="U23" s="22" t="s">
        <v>8</v>
      </c>
      <c r="V23" s="81"/>
      <c r="W23" s="81"/>
      <c r="X23" s="82"/>
      <c r="Y23" s="83"/>
      <c r="Z23" s="55" t="s">
        <v>9</v>
      </c>
      <c r="AA23" s="55"/>
      <c r="AB23" s="55"/>
      <c r="AC23" s="83"/>
      <c r="AD23" s="83"/>
      <c r="AE23" s="69" t="s">
        <v>10</v>
      </c>
      <c r="AF23" s="70"/>
      <c r="AG23" s="71"/>
      <c r="AH23" s="71"/>
      <c r="AI23" s="71"/>
      <c r="AJ23" s="71"/>
      <c r="AK23" s="71"/>
      <c r="AL23" s="71"/>
      <c r="AM23" s="72" t="s">
        <v>11</v>
      </c>
      <c r="AN23" s="73"/>
      <c r="AQ23" s="26">
        <f>AQ22+1</f>
        <v>2</v>
      </c>
      <c r="AR23" s="27"/>
      <c r="AS23" s="84">
        <v>8</v>
      </c>
      <c r="AT23" s="85"/>
      <c r="AU23" s="76" t="s">
        <v>7</v>
      </c>
      <c r="AV23" s="76"/>
      <c r="AW23" s="26"/>
      <c r="AX23" s="27"/>
      <c r="AY23" s="27"/>
      <c r="AZ23" s="27"/>
      <c r="BA23" s="27"/>
      <c r="BB23" s="28"/>
      <c r="BC23" s="86" t="s">
        <v>37</v>
      </c>
      <c r="BD23" s="52"/>
      <c r="BE23" s="17" t="s">
        <v>8</v>
      </c>
      <c r="BF23" s="52" t="s">
        <v>15</v>
      </c>
      <c r="BG23" s="52"/>
      <c r="BH23" s="86" t="s">
        <v>28</v>
      </c>
      <c r="BI23" s="52"/>
      <c r="BJ23" s="22" t="s">
        <v>8</v>
      </c>
      <c r="BK23" s="52" t="s">
        <v>15</v>
      </c>
      <c r="BL23" s="52"/>
      <c r="BM23" s="53">
        <v>5</v>
      </c>
      <c r="BN23" s="54"/>
      <c r="BO23" s="55" t="s">
        <v>9</v>
      </c>
      <c r="BP23" s="55"/>
      <c r="BQ23" s="55"/>
      <c r="BR23" s="54">
        <v>0</v>
      </c>
      <c r="BS23" s="54"/>
      <c r="BT23" s="55" t="s">
        <v>10</v>
      </c>
      <c r="BU23" s="164"/>
      <c r="BV23" s="165">
        <v>14000</v>
      </c>
      <c r="BW23" s="166"/>
      <c r="BX23" s="166"/>
      <c r="BY23" s="166"/>
      <c r="BZ23" s="166"/>
      <c r="CA23" s="166"/>
      <c r="CB23" s="72" t="s">
        <v>11</v>
      </c>
      <c r="CC23" s="73"/>
    </row>
    <row r="24" spans="1:81" ht="20.100000000000001" customHeight="1" x14ac:dyDescent="0.15">
      <c r="B24" s="94">
        <f t="shared" ref="B24:B34" si="0">B23+1</f>
        <v>3</v>
      </c>
      <c r="C24" s="95"/>
      <c r="D24" s="74"/>
      <c r="E24" s="75"/>
      <c r="F24" s="76" t="s">
        <v>7</v>
      </c>
      <c r="G24" s="76"/>
      <c r="H24" s="77"/>
      <c r="I24" s="78"/>
      <c r="J24" s="78"/>
      <c r="K24" s="78"/>
      <c r="L24" s="78"/>
      <c r="M24" s="79"/>
      <c r="N24" s="80"/>
      <c r="O24" s="81"/>
      <c r="P24" s="17" t="s">
        <v>8</v>
      </c>
      <c r="Q24" s="81"/>
      <c r="R24" s="81"/>
      <c r="S24" s="80"/>
      <c r="T24" s="81"/>
      <c r="U24" s="22" t="s">
        <v>8</v>
      </c>
      <c r="V24" s="81"/>
      <c r="W24" s="81"/>
      <c r="X24" s="82"/>
      <c r="Y24" s="83"/>
      <c r="Z24" s="55" t="s">
        <v>9</v>
      </c>
      <c r="AA24" s="55"/>
      <c r="AB24" s="55"/>
      <c r="AC24" s="83"/>
      <c r="AD24" s="83"/>
      <c r="AE24" s="69" t="s">
        <v>10</v>
      </c>
      <c r="AF24" s="70"/>
      <c r="AG24" s="71"/>
      <c r="AH24" s="71"/>
      <c r="AI24" s="71"/>
      <c r="AJ24" s="71"/>
      <c r="AK24" s="71"/>
      <c r="AL24" s="71"/>
      <c r="AM24" s="112" t="s">
        <v>11</v>
      </c>
      <c r="AN24" s="113"/>
      <c r="AQ24" s="94">
        <f t="shared" ref="AQ24:AQ34" si="1">AQ23+1</f>
        <v>3</v>
      </c>
      <c r="AR24" s="95"/>
      <c r="AS24" s="84">
        <v>14</v>
      </c>
      <c r="AT24" s="85"/>
      <c r="AU24" s="76" t="s">
        <v>7</v>
      </c>
      <c r="AV24" s="76"/>
      <c r="AW24" s="26"/>
      <c r="AX24" s="27"/>
      <c r="AY24" s="27"/>
      <c r="AZ24" s="27"/>
      <c r="BA24" s="27"/>
      <c r="BB24" s="28"/>
      <c r="BC24" s="86" t="s">
        <v>30</v>
      </c>
      <c r="BD24" s="52"/>
      <c r="BE24" s="17" t="s">
        <v>8</v>
      </c>
      <c r="BF24" s="52" t="s">
        <v>15</v>
      </c>
      <c r="BG24" s="52"/>
      <c r="BH24" s="86" t="s">
        <v>26</v>
      </c>
      <c r="BI24" s="52"/>
      <c r="BJ24" s="22" t="s">
        <v>8</v>
      </c>
      <c r="BK24" s="52" t="s">
        <v>15</v>
      </c>
      <c r="BL24" s="52"/>
      <c r="BM24" s="53">
        <v>2</v>
      </c>
      <c r="BN24" s="54"/>
      <c r="BO24" s="55" t="s">
        <v>9</v>
      </c>
      <c r="BP24" s="55"/>
      <c r="BQ24" s="55"/>
      <c r="BR24" s="54">
        <v>0</v>
      </c>
      <c r="BS24" s="54"/>
      <c r="BT24" s="55" t="s">
        <v>10</v>
      </c>
      <c r="BU24" s="164"/>
      <c r="BV24" s="165">
        <v>6000</v>
      </c>
      <c r="BW24" s="166"/>
      <c r="BX24" s="166"/>
      <c r="BY24" s="166"/>
      <c r="BZ24" s="166"/>
      <c r="CA24" s="166"/>
      <c r="CB24" s="112" t="s">
        <v>11</v>
      </c>
      <c r="CC24" s="113"/>
    </row>
    <row r="25" spans="1:81" ht="20.100000000000001" customHeight="1" x14ac:dyDescent="0.15">
      <c r="B25" s="67">
        <f t="shared" si="0"/>
        <v>4</v>
      </c>
      <c r="C25" s="68"/>
      <c r="D25" s="74"/>
      <c r="E25" s="75"/>
      <c r="F25" s="76" t="s">
        <v>7</v>
      </c>
      <c r="G25" s="76"/>
      <c r="H25" s="77"/>
      <c r="I25" s="78"/>
      <c r="J25" s="78"/>
      <c r="K25" s="78"/>
      <c r="L25" s="78"/>
      <c r="M25" s="79"/>
      <c r="N25" s="80"/>
      <c r="O25" s="81"/>
      <c r="P25" s="17" t="s">
        <v>8</v>
      </c>
      <c r="Q25" s="81"/>
      <c r="R25" s="81"/>
      <c r="S25" s="80"/>
      <c r="T25" s="81"/>
      <c r="U25" s="22" t="s">
        <v>8</v>
      </c>
      <c r="V25" s="81"/>
      <c r="W25" s="81"/>
      <c r="X25" s="82"/>
      <c r="Y25" s="83"/>
      <c r="Z25" s="55" t="s">
        <v>9</v>
      </c>
      <c r="AA25" s="55"/>
      <c r="AB25" s="55"/>
      <c r="AC25" s="83"/>
      <c r="AD25" s="83"/>
      <c r="AE25" s="69" t="s">
        <v>10</v>
      </c>
      <c r="AF25" s="70"/>
      <c r="AG25" s="71"/>
      <c r="AH25" s="71"/>
      <c r="AI25" s="71"/>
      <c r="AJ25" s="71"/>
      <c r="AK25" s="71"/>
      <c r="AL25" s="71"/>
      <c r="AM25" s="72" t="s">
        <v>11</v>
      </c>
      <c r="AN25" s="73"/>
      <c r="AQ25" s="67">
        <f t="shared" si="1"/>
        <v>4</v>
      </c>
      <c r="AR25" s="68"/>
      <c r="AS25" s="84">
        <v>14</v>
      </c>
      <c r="AT25" s="85"/>
      <c r="AU25" s="76" t="s">
        <v>7</v>
      </c>
      <c r="AV25" s="76"/>
      <c r="AW25" s="91" t="s">
        <v>21</v>
      </c>
      <c r="AX25" s="92"/>
      <c r="AY25" s="92"/>
      <c r="AZ25" s="92"/>
      <c r="BA25" s="92"/>
      <c r="BB25" s="93"/>
      <c r="BC25" s="86" t="s">
        <v>26</v>
      </c>
      <c r="BD25" s="52"/>
      <c r="BE25" s="17" t="s">
        <v>8</v>
      </c>
      <c r="BF25" s="52" t="s">
        <v>15</v>
      </c>
      <c r="BG25" s="52"/>
      <c r="BH25" s="86" t="s">
        <v>27</v>
      </c>
      <c r="BI25" s="52"/>
      <c r="BJ25" s="22" t="s">
        <v>8</v>
      </c>
      <c r="BK25" s="52" t="s">
        <v>24</v>
      </c>
      <c r="BL25" s="52"/>
      <c r="BM25" s="53">
        <v>1</v>
      </c>
      <c r="BN25" s="54"/>
      <c r="BO25" s="55" t="s">
        <v>9</v>
      </c>
      <c r="BP25" s="55"/>
      <c r="BQ25" s="55"/>
      <c r="BR25" s="54">
        <v>15</v>
      </c>
      <c r="BS25" s="54"/>
      <c r="BT25" s="55" t="s">
        <v>10</v>
      </c>
      <c r="BU25" s="164"/>
      <c r="BV25" s="165">
        <v>3800</v>
      </c>
      <c r="BW25" s="166"/>
      <c r="BX25" s="166"/>
      <c r="BY25" s="166"/>
      <c r="BZ25" s="166"/>
      <c r="CA25" s="166"/>
      <c r="CB25" s="72" t="s">
        <v>11</v>
      </c>
      <c r="CC25" s="73"/>
    </row>
    <row r="26" spans="1:81" ht="20.100000000000001" customHeight="1" x14ac:dyDescent="0.15">
      <c r="B26" s="67">
        <f t="shared" si="0"/>
        <v>5</v>
      </c>
      <c r="C26" s="68"/>
      <c r="D26" s="97"/>
      <c r="E26" s="98"/>
      <c r="F26" s="76" t="s">
        <v>7</v>
      </c>
      <c r="G26" s="76"/>
      <c r="H26" s="77"/>
      <c r="I26" s="78"/>
      <c r="J26" s="78"/>
      <c r="K26" s="78"/>
      <c r="L26" s="78"/>
      <c r="M26" s="79"/>
      <c r="N26" s="80"/>
      <c r="O26" s="81"/>
      <c r="P26" s="17" t="s">
        <v>8</v>
      </c>
      <c r="Q26" s="81"/>
      <c r="R26" s="81"/>
      <c r="S26" s="80"/>
      <c r="T26" s="81"/>
      <c r="U26" s="22" t="s">
        <v>8</v>
      </c>
      <c r="V26" s="81"/>
      <c r="W26" s="81"/>
      <c r="X26" s="82"/>
      <c r="Y26" s="83"/>
      <c r="Z26" s="55" t="s">
        <v>9</v>
      </c>
      <c r="AA26" s="55"/>
      <c r="AB26" s="55"/>
      <c r="AC26" s="83"/>
      <c r="AD26" s="83"/>
      <c r="AE26" s="69" t="s">
        <v>10</v>
      </c>
      <c r="AF26" s="70"/>
      <c r="AG26" s="71"/>
      <c r="AH26" s="71"/>
      <c r="AI26" s="71"/>
      <c r="AJ26" s="71"/>
      <c r="AK26" s="71"/>
      <c r="AL26" s="71"/>
      <c r="AM26" s="72" t="s">
        <v>11</v>
      </c>
      <c r="AN26" s="73"/>
      <c r="AQ26" s="67">
        <f t="shared" si="1"/>
        <v>5</v>
      </c>
      <c r="AR26" s="68"/>
      <c r="AS26" s="89">
        <v>20</v>
      </c>
      <c r="AT26" s="90"/>
      <c r="AU26" s="76" t="s">
        <v>7</v>
      </c>
      <c r="AV26" s="76"/>
      <c r="AW26" s="26"/>
      <c r="AX26" s="27"/>
      <c r="AY26" s="27"/>
      <c r="AZ26" s="27"/>
      <c r="BA26" s="27"/>
      <c r="BB26" s="28"/>
      <c r="BC26" s="86" t="s">
        <v>17</v>
      </c>
      <c r="BD26" s="52"/>
      <c r="BE26" s="17" t="s">
        <v>8</v>
      </c>
      <c r="BF26" s="52" t="s">
        <v>15</v>
      </c>
      <c r="BG26" s="52"/>
      <c r="BH26" s="86" t="s">
        <v>29</v>
      </c>
      <c r="BI26" s="52"/>
      <c r="BJ26" s="22" t="s">
        <v>8</v>
      </c>
      <c r="BK26" s="52" t="s">
        <v>23</v>
      </c>
      <c r="BL26" s="52"/>
      <c r="BM26" s="53">
        <v>2</v>
      </c>
      <c r="BN26" s="54"/>
      <c r="BO26" s="55" t="s">
        <v>9</v>
      </c>
      <c r="BP26" s="55"/>
      <c r="BQ26" s="55"/>
      <c r="BR26" s="54">
        <v>45</v>
      </c>
      <c r="BS26" s="54"/>
      <c r="BT26" s="55" t="s">
        <v>10</v>
      </c>
      <c r="BU26" s="164"/>
      <c r="BV26" s="165">
        <v>8500</v>
      </c>
      <c r="BW26" s="166"/>
      <c r="BX26" s="166"/>
      <c r="BY26" s="166"/>
      <c r="BZ26" s="166"/>
      <c r="CA26" s="166"/>
      <c r="CB26" s="72" t="s">
        <v>11</v>
      </c>
      <c r="CC26" s="73"/>
    </row>
    <row r="27" spans="1:81" ht="20.100000000000001" customHeight="1" x14ac:dyDescent="0.15">
      <c r="B27" s="67">
        <f t="shared" si="0"/>
        <v>6</v>
      </c>
      <c r="C27" s="68"/>
      <c r="D27" s="74"/>
      <c r="E27" s="75"/>
      <c r="F27" s="76" t="s">
        <v>7</v>
      </c>
      <c r="G27" s="76"/>
      <c r="H27" s="77"/>
      <c r="I27" s="78"/>
      <c r="J27" s="78"/>
      <c r="K27" s="78"/>
      <c r="L27" s="78"/>
      <c r="M27" s="79"/>
      <c r="N27" s="80"/>
      <c r="O27" s="81"/>
      <c r="P27" s="17" t="s">
        <v>8</v>
      </c>
      <c r="Q27" s="81"/>
      <c r="R27" s="81"/>
      <c r="S27" s="80"/>
      <c r="T27" s="81"/>
      <c r="U27" s="22" t="s">
        <v>8</v>
      </c>
      <c r="V27" s="81"/>
      <c r="W27" s="81"/>
      <c r="X27" s="82"/>
      <c r="Y27" s="83"/>
      <c r="Z27" s="55" t="s">
        <v>9</v>
      </c>
      <c r="AA27" s="55"/>
      <c r="AB27" s="55"/>
      <c r="AC27" s="83"/>
      <c r="AD27" s="83"/>
      <c r="AE27" s="69" t="s">
        <v>10</v>
      </c>
      <c r="AF27" s="70"/>
      <c r="AG27" s="71"/>
      <c r="AH27" s="71"/>
      <c r="AI27" s="71"/>
      <c r="AJ27" s="71"/>
      <c r="AK27" s="71"/>
      <c r="AL27" s="71"/>
      <c r="AM27" s="72" t="s">
        <v>11</v>
      </c>
      <c r="AN27" s="73"/>
      <c r="AQ27" s="67">
        <f t="shared" si="1"/>
        <v>6</v>
      </c>
      <c r="AR27" s="68"/>
      <c r="AS27" s="171"/>
      <c r="AT27" s="172"/>
      <c r="AU27" s="76" t="s">
        <v>7</v>
      </c>
      <c r="AV27" s="76"/>
      <c r="AW27" s="26"/>
      <c r="AX27" s="27"/>
      <c r="AY27" s="27"/>
      <c r="AZ27" s="27"/>
      <c r="BA27" s="27"/>
      <c r="BB27" s="28"/>
      <c r="BC27" s="173"/>
      <c r="BD27" s="174"/>
      <c r="BE27" s="17" t="s">
        <v>8</v>
      </c>
      <c r="BF27" s="174"/>
      <c r="BG27" s="174"/>
      <c r="BH27" s="173"/>
      <c r="BI27" s="174"/>
      <c r="BJ27" s="22" t="s">
        <v>8</v>
      </c>
      <c r="BK27" s="174"/>
      <c r="BL27" s="174"/>
      <c r="BM27" s="175"/>
      <c r="BN27" s="176"/>
      <c r="BO27" s="55" t="s">
        <v>9</v>
      </c>
      <c r="BP27" s="55"/>
      <c r="BQ27" s="55"/>
      <c r="BR27" s="176"/>
      <c r="BS27" s="176"/>
      <c r="BT27" s="55" t="s">
        <v>10</v>
      </c>
      <c r="BU27" s="164"/>
      <c r="BV27" s="177"/>
      <c r="BW27" s="177"/>
      <c r="BX27" s="177"/>
      <c r="BY27" s="177"/>
      <c r="BZ27" s="177"/>
      <c r="CA27" s="177"/>
      <c r="CB27" s="72" t="s">
        <v>11</v>
      </c>
      <c r="CC27" s="73"/>
    </row>
    <row r="28" spans="1:81" ht="20.100000000000001" customHeight="1" x14ac:dyDescent="0.15">
      <c r="B28" s="67">
        <f t="shared" si="0"/>
        <v>7</v>
      </c>
      <c r="C28" s="68"/>
      <c r="D28" s="74"/>
      <c r="E28" s="75"/>
      <c r="F28" s="76" t="s">
        <v>7</v>
      </c>
      <c r="G28" s="76"/>
      <c r="H28" s="77"/>
      <c r="I28" s="78"/>
      <c r="J28" s="78"/>
      <c r="K28" s="78"/>
      <c r="L28" s="78"/>
      <c r="M28" s="79"/>
      <c r="N28" s="80"/>
      <c r="O28" s="81"/>
      <c r="P28" s="17" t="s">
        <v>8</v>
      </c>
      <c r="Q28" s="81"/>
      <c r="R28" s="81"/>
      <c r="S28" s="80"/>
      <c r="T28" s="81"/>
      <c r="U28" s="22" t="s">
        <v>8</v>
      </c>
      <c r="V28" s="81"/>
      <c r="W28" s="81"/>
      <c r="X28" s="82"/>
      <c r="Y28" s="83"/>
      <c r="Z28" s="55" t="s">
        <v>9</v>
      </c>
      <c r="AA28" s="55"/>
      <c r="AB28" s="55"/>
      <c r="AC28" s="83"/>
      <c r="AD28" s="83"/>
      <c r="AE28" s="69" t="s">
        <v>10</v>
      </c>
      <c r="AF28" s="70"/>
      <c r="AG28" s="71"/>
      <c r="AH28" s="71"/>
      <c r="AI28" s="71"/>
      <c r="AJ28" s="71"/>
      <c r="AK28" s="71"/>
      <c r="AL28" s="71"/>
      <c r="AM28" s="72" t="s">
        <v>11</v>
      </c>
      <c r="AN28" s="73"/>
      <c r="AQ28" s="67">
        <f t="shared" si="1"/>
        <v>7</v>
      </c>
      <c r="AR28" s="68"/>
      <c r="AS28" s="171"/>
      <c r="AT28" s="172"/>
      <c r="AU28" s="76" t="s">
        <v>7</v>
      </c>
      <c r="AV28" s="76"/>
      <c r="AW28" s="26"/>
      <c r="AX28" s="27"/>
      <c r="AY28" s="27"/>
      <c r="AZ28" s="27"/>
      <c r="BA28" s="27"/>
      <c r="BB28" s="28"/>
      <c r="BC28" s="173"/>
      <c r="BD28" s="174"/>
      <c r="BE28" s="17" t="s">
        <v>8</v>
      </c>
      <c r="BF28" s="174"/>
      <c r="BG28" s="174"/>
      <c r="BH28" s="173"/>
      <c r="BI28" s="174"/>
      <c r="BJ28" s="22" t="s">
        <v>8</v>
      </c>
      <c r="BK28" s="174"/>
      <c r="BL28" s="174"/>
      <c r="BM28" s="175"/>
      <c r="BN28" s="176"/>
      <c r="BO28" s="55" t="s">
        <v>9</v>
      </c>
      <c r="BP28" s="55"/>
      <c r="BQ28" s="55"/>
      <c r="BR28" s="176"/>
      <c r="BS28" s="176"/>
      <c r="BT28" s="55" t="s">
        <v>10</v>
      </c>
      <c r="BU28" s="164"/>
      <c r="BV28" s="177"/>
      <c r="BW28" s="177"/>
      <c r="BX28" s="177"/>
      <c r="BY28" s="177"/>
      <c r="BZ28" s="177"/>
      <c r="CA28" s="177"/>
      <c r="CB28" s="72" t="s">
        <v>11</v>
      </c>
      <c r="CC28" s="73"/>
    </row>
    <row r="29" spans="1:81" ht="20.100000000000001" customHeight="1" x14ac:dyDescent="0.15">
      <c r="B29" s="67">
        <f t="shared" si="0"/>
        <v>8</v>
      </c>
      <c r="C29" s="68"/>
      <c r="D29" s="74"/>
      <c r="E29" s="75"/>
      <c r="F29" s="76" t="s">
        <v>7</v>
      </c>
      <c r="G29" s="76"/>
      <c r="H29" s="77"/>
      <c r="I29" s="78"/>
      <c r="J29" s="78"/>
      <c r="K29" s="78"/>
      <c r="L29" s="78"/>
      <c r="M29" s="79"/>
      <c r="N29" s="80"/>
      <c r="O29" s="81"/>
      <c r="P29" s="17" t="s">
        <v>8</v>
      </c>
      <c r="Q29" s="81"/>
      <c r="R29" s="81"/>
      <c r="S29" s="80"/>
      <c r="T29" s="81"/>
      <c r="U29" s="22" t="s">
        <v>8</v>
      </c>
      <c r="V29" s="81"/>
      <c r="W29" s="81"/>
      <c r="X29" s="82"/>
      <c r="Y29" s="83"/>
      <c r="Z29" s="55" t="s">
        <v>9</v>
      </c>
      <c r="AA29" s="55"/>
      <c r="AB29" s="55"/>
      <c r="AC29" s="83"/>
      <c r="AD29" s="83"/>
      <c r="AE29" s="69" t="s">
        <v>10</v>
      </c>
      <c r="AF29" s="70"/>
      <c r="AG29" s="71"/>
      <c r="AH29" s="71"/>
      <c r="AI29" s="71"/>
      <c r="AJ29" s="71"/>
      <c r="AK29" s="71"/>
      <c r="AL29" s="71"/>
      <c r="AM29" s="72" t="s">
        <v>11</v>
      </c>
      <c r="AN29" s="73"/>
      <c r="AQ29" s="67">
        <f t="shared" si="1"/>
        <v>8</v>
      </c>
      <c r="AR29" s="68"/>
      <c r="AS29" s="171"/>
      <c r="AT29" s="172"/>
      <c r="AU29" s="76" t="s">
        <v>7</v>
      </c>
      <c r="AV29" s="76"/>
      <c r="AW29" s="26"/>
      <c r="AX29" s="27"/>
      <c r="AY29" s="27"/>
      <c r="AZ29" s="27"/>
      <c r="BA29" s="27"/>
      <c r="BB29" s="28"/>
      <c r="BC29" s="173"/>
      <c r="BD29" s="174"/>
      <c r="BE29" s="17" t="s">
        <v>8</v>
      </c>
      <c r="BF29" s="174"/>
      <c r="BG29" s="174"/>
      <c r="BH29" s="173"/>
      <c r="BI29" s="174"/>
      <c r="BJ29" s="22" t="s">
        <v>8</v>
      </c>
      <c r="BK29" s="174"/>
      <c r="BL29" s="174"/>
      <c r="BM29" s="175"/>
      <c r="BN29" s="176"/>
      <c r="BO29" s="55" t="s">
        <v>9</v>
      </c>
      <c r="BP29" s="55"/>
      <c r="BQ29" s="55"/>
      <c r="BR29" s="176"/>
      <c r="BS29" s="176"/>
      <c r="BT29" s="55" t="s">
        <v>10</v>
      </c>
      <c r="BU29" s="164"/>
      <c r="BV29" s="177"/>
      <c r="BW29" s="177"/>
      <c r="BX29" s="177"/>
      <c r="BY29" s="177"/>
      <c r="BZ29" s="177"/>
      <c r="CA29" s="177"/>
      <c r="CB29" s="72" t="s">
        <v>11</v>
      </c>
      <c r="CC29" s="73"/>
    </row>
    <row r="30" spans="1:81" ht="20.100000000000001" customHeight="1" x14ac:dyDescent="0.15">
      <c r="B30" s="67">
        <f t="shared" si="0"/>
        <v>9</v>
      </c>
      <c r="C30" s="68"/>
      <c r="D30" s="74"/>
      <c r="E30" s="75"/>
      <c r="F30" s="76" t="s">
        <v>7</v>
      </c>
      <c r="G30" s="76"/>
      <c r="H30" s="77"/>
      <c r="I30" s="78"/>
      <c r="J30" s="78"/>
      <c r="K30" s="78"/>
      <c r="L30" s="78"/>
      <c r="M30" s="79"/>
      <c r="N30" s="80"/>
      <c r="O30" s="81"/>
      <c r="P30" s="17" t="s">
        <v>8</v>
      </c>
      <c r="Q30" s="81"/>
      <c r="R30" s="81"/>
      <c r="S30" s="80"/>
      <c r="T30" s="81"/>
      <c r="U30" s="22" t="s">
        <v>8</v>
      </c>
      <c r="V30" s="81"/>
      <c r="W30" s="81"/>
      <c r="X30" s="82"/>
      <c r="Y30" s="83"/>
      <c r="Z30" s="55" t="s">
        <v>9</v>
      </c>
      <c r="AA30" s="55"/>
      <c r="AB30" s="55"/>
      <c r="AC30" s="83"/>
      <c r="AD30" s="83"/>
      <c r="AE30" s="69" t="s">
        <v>10</v>
      </c>
      <c r="AF30" s="70"/>
      <c r="AG30" s="71"/>
      <c r="AH30" s="71"/>
      <c r="AI30" s="71"/>
      <c r="AJ30" s="71"/>
      <c r="AK30" s="71"/>
      <c r="AL30" s="71"/>
      <c r="AM30" s="72" t="s">
        <v>11</v>
      </c>
      <c r="AN30" s="73"/>
      <c r="AQ30" s="67">
        <f t="shared" si="1"/>
        <v>9</v>
      </c>
      <c r="AR30" s="68"/>
      <c r="AS30" s="171"/>
      <c r="AT30" s="172"/>
      <c r="AU30" s="76" t="s">
        <v>7</v>
      </c>
      <c r="AV30" s="76"/>
      <c r="AW30" s="26"/>
      <c r="AX30" s="27"/>
      <c r="AY30" s="27"/>
      <c r="AZ30" s="27"/>
      <c r="BA30" s="27"/>
      <c r="BB30" s="28"/>
      <c r="BC30" s="173"/>
      <c r="BD30" s="174"/>
      <c r="BE30" s="17" t="s">
        <v>8</v>
      </c>
      <c r="BF30" s="174"/>
      <c r="BG30" s="174"/>
      <c r="BH30" s="173"/>
      <c r="BI30" s="174"/>
      <c r="BJ30" s="22" t="s">
        <v>8</v>
      </c>
      <c r="BK30" s="174"/>
      <c r="BL30" s="174"/>
      <c r="BM30" s="175"/>
      <c r="BN30" s="176"/>
      <c r="BO30" s="55" t="s">
        <v>9</v>
      </c>
      <c r="BP30" s="55"/>
      <c r="BQ30" s="55"/>
      <c r="BR30" s="176"/>
      <c r="BS30" s="176"/>
      <c r="BT30" s="55" t="s">
        <v>10</v>
      </c>
      <c r="BU30" s="164"/>
      <c r="BV30" s="177"/>
      <c r="BW30" s="177"/>
      <c r="BX30" s="177"/>
      <c r="BY30" s="177"/>
      <c r="BZ30" s="177"/>
      <c r="CA30" s="177"/>
      <c r="CB30" s="72" t="s">
        <v>11</v>
      </c>
      <c r="CC30" s="73"/>
    </row>
    <row r="31" spans="1:81" ht="20.100000000000001" customHeight="1" x14ac:dyDescent="0.15">
      <c r="B31" s="67">
        <f t="shared" si="0"/>
        <v>10</v>
      </c>
      <c r="C31" s="68"/>
      <c r="D31" s="74"/>
      <c r="E31" s="75"/>
      <c r="F31" s="76" t="s">
        <v>7</v>
      </c>
      <c r="G31" s="76"/>
      <c r="H31" s="77"/>
      <c r="I31" s="78"/>
      <c r="J31" s="78"/>
      <c r="K31" s="78"/>
      <c r="L31" s="78"/>
      <c r="M31" s="79"/>
      <c r="N31" s="80"/>
      <c r="O31" s="81"/>
      <c r="P31" s="17" t="s">
        <v>8</v>
      </c>
      <c r="Q31" s="81"/>
      <c r="R31" s="81"/>
      <c r="S31" s="80"/>
      <c r="T31" s="81"/>
      <c r="U31" s="22" t="s">
        <v>8</v>
      </c>
      <c r="V31" s="81"/>
      <c r="W31" s="81"/>
      <c r="X31" s="82"/>
      <c r="Y31" s="83"/>
      <c r="Z31" s="55" t="s">
        <v>9</v>
      </c>
      <c r="AA31" s="55"/>
      <c r="AB31" s="55"/>
      <c r="AC31" s="83"/>
      <c r="AD31" s="83"/>
      <c r="AE31" s="69" t="s">
        <v>10</v>
      </c>
      <c r="AF31" s="70"/>
      <c r="AG31" s="71"/>
      <c r="AH31" s="71"/>
      <c r="AI31" s="71"/>
      <c r="AJ31" s="71"/>
      <c r="AK31" s="71"/>
      <c r="AL31" s="71"/>
      <c r="AM31" s="72" t="s">
        <v>11</v>
      </c>
      <c r="AN31" s="73"/>
      <c r="AQ31" s="67">
        <f t="shared" si="1"/>
        <v>10</v>
      </c>
      <c r="AR31" s="68"/>
      <c r="AS31" s="171"/>
      <c r="AT31" s="172"/>
      <c r="AU31" s="76" t="s">
        <v>7</v>
      </c>
      <c r="AV31" s="76"/>
      <c r="AW31" s="26"/>
      <c r="AX31" s="27"/>
      <c r="AY31" s="27"/>
      <c r="AZ31" s="27"/>
      <c r="BA31" s="27"/>
      <c r="BB31" s="28"/>
      <c r="BC31" s="173"/>
      <c r="BD31" s="174"/>
      <c r="BE31" s="17" t="s">
        <v>8</v>
      </c>
      <c r="BF31" s="174"/>
      <c r="BG31" s="174"/>
      <c r="BH31" s="173"/>
      <c r="BI31" s="174"/>
      <c r="BJ31" s="22" t="s">
        <v>8</v>
      </c>
      <c r="BK31" s="174"/>
      <c r="BL31" s="174"/>
      <c r="BM31" s="175"/>
      <c r="BN31" s="176"/>
      <c r="BO31" s="55" t="s">
        <v>9</v>
      </c>
      <c r="BP31" s="55"/>
      <c r="BQ31" s="55"/>
      <c r="BR31" s="176"/>
      <c r="BS31" s="176"/>
      <c r="BT31" s="55" t="s">
        <v>10</v>
      </c>
      <c r="BU31" s="164"/>
      <c r="BV31" s="177"/>
      <c r="BW31" s="177"/>
      <c r="BX31" s="177"/>
      <c r="BY31" s="177"/>
      <c r="BZ31" s="177"/>
      <c r="CA31" s="177"/>
      <c r="CB31" s="72" t="s">
        <v>11</v>
      </c>
      <c r="CC31" s="73"/>
    </row>
    <row r="32" spans="1:81" ht="20.100000000000001" customHeight="1" x14ac:dyDescent="0.15">
      <c r="B32" s="67">
        <f t="shared" si="0"/>
        <v>11</v>
      </c>
      <c r="C32" s="68"/>
      <c r="D32" s="74"/>
      <c r="E32" s="75"/>
      <c r="F32" s="76" t="s">
        <v>7</v>
      </c>
      <c r="G32" s="76"/>
      <c r="H32" s="77"/>
      <c r="I32" s="78"/>
      <c r="J32" s="78"/>
      <c r="K32" s="78"/>
      <c r="L32" s="78"/>
      <c r="M32" s="79"/>
      <c r="N32" s="80"/>
      <c r="O32" s="81"/>
      <c r="P32" s="17" t="s">
        <v>8</v>
      </c>
      <c r="Q32" s="81"/>
      <c r="R32" s="81"/>
      <c r="S32" s="80"/>
      <c r="T32" s="81"/>
      <c r="U32" s="22" t="s">
        <v>8</v>
      </c>
      <c r="V32" s="81"/>
      <c r="W32" s="81"/>
      <c r="X32" s="82"/>
      <c r="Y32" s="83"/>
      <c r="Z32" s="55" t="s">
        <v>9</v>
      </c>
      <c r="AA32" s="55"/>
      <c r="AB32" s="55"/>
      <c r="AC32" s="83"/>
      <c r="AD32" s="83"/>
      <c r="AE32" s="69" t="s">
        <v>10</v>
      </c>
      <c r="AF32" s="70"/>
      <c r="AG32" s="71"/>
      <c r="AH32" s="71"/>
      <c r="AI32" s="71"/>
      <c r="AJ32" s="71"/>
      <c r="AK32" s="71"/>
      <c r="AL32" s="71"/>
      <c r="AM32" s="72" t="s">
        <v>11</v>
      </c>
      <c r="AN32" s="73"/>
      <c r="AQ32" s="67">
        <f t="shared" si="1"/>
        <v>11</v>
      </c>
      <c r="AR32" s="68"/>
      <c r="AS32" s="171"/>
      <c r="AT32" s="172"/>
      <c r="AU32" s="76" t="s">
        <v>7</v>
      </c>
      <c r="AV32" s="76"/>
      <c r="AW32" s="26"/>
      <c r="AX32" s="27"/>
      <c r="AY32" s="27"/>
      <c r="AZ32" s="27"/>
      <c r="BA32" s="27"/>
      <c r="BB32" s="28"/>
      <c r="BC32" s="173"/>
      <c r="BD32" s="174"/>
      <c r="BE32" s="17" t="s">
        <v>8</v>
      </c>
      <c r="BF32" s="174"/>
      <c r="BG32" s="174"/>
      <c r="BH32" s="173"/>
      <c r="BI32" s="174"/>
      <c r="BJ32" s="22" t="s">
        <v>8</v>
      </c>
      <c r="BK32" s="174"/>
      <c r="BL32" s="174"/>
      <c r="BM32" s="175"/>
      <c r="BN32" s="176"/>
      <c r="BO32" s="55" t="s">
        <v>9</v>
      </c>
      <c r="BP32" s="55"/>
      <c r="BQ32" s="55"/>
      <c r="BR32" s="176"/>
      <c r="BS32" s="176"/>
      <c r="BT32" s="55" t="s">
        <v>10</v>
      </c>
      <c r="BU32" s="164"/>
      <c r="BV32" s="177"/>
      <c r="BW32" s="177"/>
      <c r="BX32" s="177"/>
      <c r="BY32" s="177"/>
      <c r="BZ32" s="177"/>
      <c r="CA32" s="177"/>
      <c r="CB32" s="72" t="s">
        <v>11</v>
      </c>
      <c r="CC32" s="73"/>
    </row>
    <row r="33" spans="2:81" ht="20.100000000000001" customHeight="1" x14ac:dyDescent="0.15">
      <c r="B33" s="67">
        <f t="shared" si="0"/>
        <v>12</v>
      </c>
      <c r="C33" s="68"/>
      <c r="D33" s="74"/>
      <c r="E33" s="75"/>
      <c r="F33" s="76" t="s">
        <v>7</v>
      </c>
      <c r="G33" s="76"/>
      <c r="H33" s="77"/>
      <c r="I33" s="78"/>
      <c r="J33" s="78"/>
      <c r="K33" s="78"/>
      <c r="L33" s="78"/>
      <c r="M33" s="79"/>
      <c r="N33" s="80"/>
      <c r="O33" s="81"/>
      <c r="P33" s="17" t="s">
        <v>8</v>
      </c>
      <c r="Q33" s="81"/>
      <c r="R33" s="81"/>
      <c r="S33" s="80"/>
      <c r="T33" s="81"/>
      <c r="U33" s="22" t="s">
        <v>8</v>
      </c>
      <c r="V33" s="81"/>
      <c r="W33" s="81"/>
      <c r="X33" s="82"/>
      <c r="Y33" s="83"/>
      <c r="Z33" s="55" t="s">
        <v>9</v>
      </c>
      <c r="AA33" s="55"/>
      <c r="AB33" s="55"/>
      <c r="AC33" s="83"/>
      <c r="AD33" s="83"/>
      <c r="AE33" s="69" t="s">
        <v>10</v>
      </c>
      <c r="AF33" s="70"/>
      <c r="AG33" s="71"/>
      <c r="AH33" s="71"/>
      <c r="AI33" s="71"/>
      <c r="AJ33" s="71"/>
      <c r="AK33" s="71"/>
      <c r="AL33" s="71"/>
      <c r="AM33" s="72" t="s">
        <v>11</v>
      </c>
      <c r="AN33" s="73"/>
      <c r="AQ33" s="67">
        <f t="shared" si="1"/>
        <v>12</v>
      </c>
      <c r="AR33" s="68"/>
      <c r="AS33" s="171"/>
      <c r="AT33" s="172"/>
      <c r="AU33" s="76" t="s">
        <v>7</v>
      </c>
      <c r="AV33" s="76"/>
      <c r="AW33" s="26"/>
      <c r="AX33" s="27"/>
      <c r="AY33" s="27"/>
      <c r="AZ33" s="27"/>
      <c r="BA33" s="27"/>
      <c r="BB33" s="28"/>
      <c r="BC33" s="173"/>
      <c r="BD33" s="174"/>
      <c r="BE33" s="17" t="s">
        <v>8</v>
      </c>
      <c r="BF33" s="174"/>
      <c r="BG33" s="174"/>
      <c r="BH33" s="173"/>
      <c r="BI33" s="174"/>
      <c r="BJ33" s="22" t="s">
        <v>8</v>
      </c>
      <c r="BK33" s="174"/>
      <c r="BL33" s="174"/>
      <c r="BM33" s="175"/>
      <c r="BN33" s="176"/>
      <c r="BO33" s="55" t="s">
        <v>9</v>
      </c>
      <c r="BP33" s="55"/>
      <c r="BQ33" s="55"/>
      <c r="BR33" s="176"/>
      <c r="BS33" s="176"/>
      <c r="BT33" s="55" t="s">
        <v>10</v>
      </c>
      <c r="BU33" s="164"/>
      <c r="BV33" s="177"/>
      <c r="BW33" s="177"/>
      <c r="BX33" s="177"/>
      <c r="BY33" s="177"/>
      <c r="BZ33" s="177"/>
      <c r="CA33" s="177"/>
      <c r="CB33" s="72" t="s">
        <v>11</v>
      </c>
      <c r="CC33" s="73"/>
    </row>
    <row r="34" spans="2:81" ht="20.100000000000001" customHeight="1" x14ac:dyDescent="0.15">
      <c r="B34" s="67">
        <f t="shared" si="0"/>
        <v>13</v>
      </c>
      <c r="C34" s="68"/>
      <c r="D34" s="74"/>
      <c r="E34" s="75"/>
      <c r="F34" s="76" t="s">
        <v>7</v>
      </c>
      <c r="G34" s="76"/>
      <c r="H34" s="77"/>
      <c r="I34" s="78"/>
      <c r="J34" s="78"/>
      <c r="K34" s="78"/>
      <c r="L34" s="78"/>
      <c r="M34" s="79"/>
      <c r="N34" s="80"/>
      <c r="O34" s="81"/>
      <c r="P34" s="17" t="s">
        <v>8</v>
      </c>
      <c r="Q34" s="81"/>
      <c r="R34" s="81"/>
      <c r="S34" s="80"/>
      <c r="T34" s="81"/>
      <c r="U34" s="22" t="s">
        <v>8</v>
      </c>
      <c r="V34" s="81"/>
      <c r="W34" s="81"/>
      <c r="X34" s="82"/>
      <c r="Y34" s="83"/>
      <c r="Z34" s="55" t="s">
        <v>9</v>
      </c>
      <c r="AA34" s="55"/>
      <c r="AB34" s="55"/>
      <c r="AC34" s="83"/>
      <c r="AD34" s="83"/>
      <c r="AE34" s="69" t="s">
        <v>10</v>
      </c>
      <c r="AF34" s="70"/>
      <c r="AG34" s="71"/>
      <c r="AH34" s="71"/>
      <c r="AI34" s="71"/>
      <c r="AJ34" s="71"/>
      <c r="AK34" s="71"/>
      <c r="AL34" s="71"/>
      <c r="AM34" s="72" t="s">
        <v>11</v>
      </c>
      <c r="AN34" s="73"/>
      <c r="AQ34" s="67">
        <f t="shared" si="1"/>
        <v>13</v>
      </c>
      <c r="AR34" s="68"/>
      <c r="AS34" s="171"/>
      <c r="AT34" s="172"/>
      <c r="AU34" s="76" t="s">
        <v>7</v>
      </c>
      <c r="AV34" s="76"/>
      <c r="AW34" s="26"/>
      <c r="AX34" s="27"/>
      <c r="AY34" s="27"/>
      <c r="AZ34" s="27"/>
      <c r="BA34" s="27"/>
      <c r="BB34" s="28"/>
      <c r="BC34" s="173"/>
      <c r="BD34" s="174"/>
      <c r="BE34" s="17" t="s">
        <v>8</v>
      </c>
      <c r="BF34" s="174"/>
      <c r="BG34" s="174"/>
      <c r="BH34" s="173"/>
      <c r="BI34" s="174"/>
      <c r="BJ34" s="22" t="s">
        <v>8</v>
      </c>
      <c r="BK34" s="174"/>
      <c r="BL34" s="174"/>
      <c r="BM34" s="175"/>
      <c r="BN34" s="176"/>
      <c r="BO34" s="55" t="s">
        <v>9</v>
      </c>
      <c r="BP34" s="55"/>
      <c r="BQ34" s="55"/>
      <c r="BR34" s="176"/>
      <c r="BS34" s="176"/>
      <c r="BT34" s="55" t="s">
        <v>10</v>
      </c>
      <c r="BU34" s="164"/>
      <c r="BV34" s="177"/>
      <c r="BW34" s="177"/>
      <c r="BX34" s="177"/>
      <c r="BY34" s="177"/>
      <c r="BZ34" s="177"/>
      <c r="CA34" s="177"/>
      <c r="CB34" s="72" t="s">
        <v>11</v>
      </c>
      <c r="CC34" s="73"/>
    </row>
    <row r="35" spans="2:81" ht="20.100000000000001" customHeight="1" x14ac:dyDescent="0.15">
      <c r="B35" s="58" t="s">
        <v>52</v>
      </c>
      <c r="C35" s="59"/>
      <c r="D35" s="59"/>
      <c r="E35" s="59"/>
      <c r="F35" s="59"/>
      <c r="G35" s="60"/>
      <c r="H35" s="38" t="s">
        <v>50</v>
      </c>
      <c r="I35" s="39"/>
      <c r="J35" s="39"/>
      <c r="K35" s="39"/>
      <c r="L35" s="39"/>
      <c r="M35" s="39"/>
      <c r="N35" s="40"/>
      <c r="O35" s="41" t="s">
        <v>54</v>
      </c>
      <c r="P35" s="42"/>
      <c r="Q35" s="42"/>
      <c r="R35" s="42"/>
      <c r="S35" s="42"/>
      <c r="T35" s="42"/>
      <c r="U35" s="42"/>
      <c r="V35" s="43"/>
      <c r="W35" s="47" t="s">
        <v>53</v>
      </c>
      <c r="X35" s="42"/>
      <c r="Y35" s="42"/>
      <c r="Z35" s="42"/>
      <c r="AA35" s="42"/>
      <c r="AB35" s="42"/>
      <c r="AC35" s="42"/>
      <c r="AD35" s="42"/>
      <c r="AE35" s="42"/>
      <c r="AF35" s="43"/>
      <c r="AG35" s="121" t="s">
        <v>55</v>
      </c>
      <c r="AH35" s="122"/>
      <c r="AI35" s="122"/>
      <c r="AJ35" s="122"/>
      <c r="AK35" s="122"/>
      <c r="AL35" s="122"/>
      <c r="AM35" s="122"/>
      <c r="AN35" s="123"/>
      <c r="AQ35" s="29" t="s">
        <v>52</v>
      </c>
      <c r="AR35" s="30"/>
      <c r="AS35" s="30"/>
      <c r="AT35" s="30"/>
      <c r="AU35" s="30"/>
      <c r="AV35" s="31"/>
      <c r="AW35" s="38" t="s">
        <v>50</v>
      </c>
      <c r="AX35" s="39"/>
      <c r="AY35" s="39"/>
      <c r="AZ35" s="39"/>
      <c r="BA35" s="39"/>
      <c r="BB35" s="39"/>
      <c r="BC35" s="40"/>
      <c r="BD35" s="41" t="s">
        <v>54</v>
      </c>
      <c r="BE35" s="42"/>
      <c r="BF35" s="42"/>
      <c r="BG35" s="42"/>
      <c r="BH35" s="42"/>
      <c r="BI35" s="42"/>
      <c r="BJ35" s="42"/>
      <c r="BK35" s="43"/>
      <c r="BL35" s="47" t="s">
        <v>53</v>
      </c>
      <c r="BM35" s="42"/>
      <c r="BN35" s="42"/>
      <c r="BO35" s="42"/>
      <c r="BP35" s="42"/>
      <c r="BQ35" s="42"/>
      <c r="BR35" s="42"/>
      <c r="BS35" s="42"/>
      <c r="BT35" s="42"/>
      <c r="BU35" s="43"/>
      <c r="BV35" s="121" t="s">
        <v>55</v>
      </c>
      <c r="BW35" s="122"/>
      <c r="BX35" s="122"/>
      <c r="BY35" s="122"/>
      <c r="BZ35" s="122"/>
      <c r="CA35" s="122"/>
      <c r="CB35" s="122"/>
      <c r="CC35" s="123"/>
    </row>
    <row r="36" spans="2:81" ht="20.100000000000001" customHeight="1" x14ac:dyDescent="0.15">
      <c r="B36" s="61"/>
      <c r="C36" s="62"/>
      <c r="D36" s="62"/>
      <c r="E36" s="62"/>
      <c r="F36" s="62"/>
      <c r="G36" s="63"/>
      <c r="H36" s="35" t="s">
        <v>51</v>
      </c>
      <c r="I36" s="36"/>
      <c r="J36" s="36"/>
      <c r="K36" s="36"/>
      <c r="L36" s="36"/>
      <c r="M36" s="36"/>
      <c r="N36" s="37"/>
      <c r="O36" s="44"/>
      <c r="P36" s="45"/>
      <c r="Q36" s="45"/>
      <c r="R36" s="45"/>
      <c r="S36" s="45"/>
      <c r="T36" s="45"/>
      <c r="U36" s="45"/>
      <c r="V36" s="46"/>
      <c r="W36" s="44"/>
      <c r="X36" s="45"/>
      <c r="Y36" s="45"/>
      <c r="Z36" s="45"/>
      <c r="AA36" s="45"/>
      <c r="AB36" s="45"/>
      <c r="AC36" s="45"/>
      <c r="AD36" s="45"/>
      <c r="AE36" s="45"/>
      <c r="AF36" s="46"/>
      <c r="AG36" s="124"/>
      <c r="AH36" s="125"/>
      <c r="AI36" s="125"/>
      <c r="AJ36" s="125"/>
      <c r="AK36" s="125"/>
      <c r="AL36" s="125"/>
      <c r="AM36" s="125"/>
      <c r="AN36" s="126"/>
      <c r="AQ36" s="32"/>
      <c r="AR36" s="33"/>
      <c r="AS36" s="33"/>
      <c r="AT36" s="33"/>
      <c r="AU36" s="33"/>
      <c r="AV36" s="34"/>
      <c r="AW36" s="35" t="s">
        <v>51</v>
      </c>
      <c r="AX36" s="36"/>
      <c r="AY36" s="36"/>
      <c r="AZ36" s="36"/>
      <c r="BA36" s="36"/>
      <c r="BB36" s="36"/>
      <c r="BC36" s="37"/>
      <c r="BD36" s="44"/>
      <c r="BE36" s="45"/>
      <c r="BF36" s="45"/>
      <c r="BG36" s="45"/>
      <c r="BH36" s="45"/>
      <c r="BI36" s="45"/>
      <c r="BJ36" s="45"/>
      <c r="BK36" s="46"/>
      <c r="BL36" s="44"/>
      <c r="BM36" s="45"/>
      <c r="BN36" s="45"/>
      <c r="BO36" s="45"/>
      <c r="BP36" s="45"/>
      <c r="BQ36" s="45"/>
      <c r="BR36" s="45"/>
      <c r="BS36" s="45"/>
      <c r="BT36" s="45"/>
      <c r="BU36" s="46"/>
      <c r="BV36" s="124"/>
      <c r="BW36" s="125"/>
      <c r="BX36" s="125"/>
      <c r="BY36" s="125"/>
      <c r="BZ36" s="125"/>
      <c r="CA36" s="125"/>
      <c r="CB36" s="125"/>
      <c r="CC36" s="126"/>
    </row>
    <row r="37" spans="2:81" ht="20.100000000000001" hidden="1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V37" s="10"/>
      <c r="W37" s="13"/>
      <c r="X37" s="114">
        <f>SUMIF(H22:H34,"",X22:X34)</f>
        <v>0</v>
      </c>
      <c r="Y37" s="115"/>
      <c r="Z37" s="116" t="s">
        <v>9</v>
      </c>
      <c r="AA37" s="116"/>
      <c r="AB37" s="116"/>
      <c r="AC37" s="115">
        <f>SUMIF(H22:H34,"",AC22:AC34)</f>
        <v>0</v>
      </c>
      <c r="AD37" s="115"/>
      <c r="AE37" s="116" t="s">
        <v>10</v>
      </c>
      <c r="AF37" s="117"/>
      <c r="AN37" s="7"/>
      <c r="AQ37" s="2"/>
      <c r="AR37" s="2"/>
      <c r="AS37" s="2"/>
      <c r="AT37" s="2"/>
      <c r="AU37" s="2"/>
      <c r="BK37" s="10"/>
      <c r="BL37" s="13"/>
      <c r="BM37" s="114">
        <f>SUMIF(AW22:AW34,"",BM22:BM34)</f>
        <v>13</v>
      </c>
      <c r="BN37" s="115"/>
      <c r="BO37" s="116" t="s">
        <v>9</v>
      </c>
      <c r="BP37" s="116"/>
      <c r="BQ37" s="116"/>
      <c r="BR37" s="115">
        <f>SUMIF(AW22:AW34,"",BR22:BR34)</f>
        <v>75</v>
      </c>
      <c r="BS37" s="115"/>
      <c r="BT37" s="116" t="s">
        <v>10</v>
      </c>
      <c r="BU37" s="117"/>
      <c r="CC37" s="7"/>
    </row>
    <row r="38" spans="2:81" ht="20.100000000000001" hidden="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V38" s="10"/>
      <c r="W38" s="13"/>
      <c r="X38" s="118">
        <f>AC37/1440</f>
        <v>0</v>
      </c>
      <c r="Y38" s="119"/>
      <c r="Z38" s="119"/>
      <c r="AA38" s="119"/>
      <c r="AB38" s="119"/>
      <c r="AC38" s="119"/>
      <c r="AD38" s="119"/>
      <c r="AE38" s="119"/>
      <c r="AF38" s="120"/>
      <c r="AN38" s="7"/>
      <c r="AQ38" s="2"/>
      <c r="AR38" s="2"/>
      <c r="AS38" s="2"/>
      <c r="AT38" s="2"/>
      <c r="AU38" s="2"/>
      <c r="BK38" s="10"/>
      <c r="BL38" s="13"/>
      <c r="BM38" s="118">
        <f>BR37/1440</f>
        <v>5.2083333333333336E-2</v>
      </c>
      <c r="BN38" s="119"/>
      <c r="BO38" s="119"/>
      <c r="BP38" s="119"/>
      <c r="BQ38" s="119"/>
      <c r="BR38" s="119"/>
      <c r="BS38" s="119"/>
      <c r="BT38" s="119"/>
      <c r="BU38" s="120"/>
      <c r="CC38" s="7"/>
    </row>
    <row r="39" spans="2:81" ht="20.100000000000001" hidden="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V39" s="12"/>
      <c r="W39" s="13"/>
      <c r="X39" s="127">
        <f>HOUR(X38)</f>
        <v>0</v>
      </c>
      <c r="Y39" s="104"/>
      <c r="Z39" s="103" t="s">
        <v>9</v>
      </c>
      <c r="AA39" s="103"/>
      <c r="AB39" s="103"/>
      <c r="AC39" s="104">
        <f>MINUTE(X38)</f>
        <v>0</v>
      </c>
      <c r="AD39" s="104"/>
      <c r="AE39" s="103" t="s">
        <v>10</v>
      </c>
      <c r="AF39" s="128"/>
      <c r="AN39" s="7"/>
      <c r="AQ39" s="2"/>
      <c r="AR39" s="2"/>
      <c r="AS39" s="2"/>
      <c r="AT39" s="2"/>
      <c r="AU39" s="2"/>
      <c r="BK39" s="12"/>
      <c r="BL39" s="13"/>
      <c r="BM39" s="127">
        <f>HOUR(BM38)</f>
        <v>1</v>
      </c>
      <c r="BN39" s="104"/>
      <c r="BO39" s="103" t="s">
        <v>9</v>
      </c>
      <c r="BP39" s="103"/>
      <c r="BQ39" s="103"/>
      <c r="BR39" s="104">
        <f>MINUTE(BM38)</f>
        <v>15</v>
      </c>
      <c r="BS39" s="104"/>
      <c r="BT39" s="103" t="s">
        <v>10</v>
      </c>
      <c r="BU39" s="128"/>
      <c r="CC39" s="7"/>
    </row>
    <row r="40" spans="2:81" ht="20.100000000000001" hidden="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V40" s="12"/>
      <c r="W40" s="13"/>
      <c r="X40" s="136">
        <f>X37+X39</f>
        <v>0</v>
      </c>
      <c r="Y40" s="137"/>
      <c r="Z40" s="138" t="s">
        <v>9</v>
      </c>
      <c r="AA40" s="138"/>
      <c r="AB40" s="138"/>
      <c r="AC40" s="137">
        <f>AC39</f>
        <v>0</v>
      </c>
      <c r="AD40" s="137"/>
      <c r="AE40" s="138" t="s">
        <v>10</v>
      </c>
      <c r="AF40" s="139"/>
      <c r="AG40" s="14"/>
      <c r="AH40" s="15"/>
      <c r="AI40" s="15"/>
      <c r="AJ40" s="15"/>
      <c r="AK40" s="15"/>
      <c r="AL40" s="15"/>
      <c r="AM40" s="12"/>
      <c r="AN40" s="13"/>
      <c r="AQ40" s="2"/>
      <c r="AR40" s="2"/>
      <c r="AS40" s="2"/>
      <c r="AT40" s="2"/>
      <c r="AU40" s="2"/>
      <c r="BK40" s="12"/>
      <c r="BL40" s="13"/>
      <c r="BM40" s="136">
        <f>BM37+BM39</f>
        <v>14</v>
      </c>
      <c r="BN40" s="137"/>
      <c r="BO40" s="138" t="s">
        <v>9</v>
      </c>
      <c r="BP40" s="138"/>
      <c r="BQ40" s="138"/>
      <c r="BR40" s="137">
        <f>BR39</f>
        <v>15</v>
      </c>
      <c r="BS40" s="137"/>
      <c r="BT40" s="138" t="s">
        <v>10</v>
      </c>
      <c r="BU40" s="139"/>
      <c r="BV40" s="14"/>
      <c r="BW40" s="15"/>
      <c r="BX40" s="15"/>
      <c r="BY40" s="15"/>
      <c r="BZ40" s="15"/>
      <c r="CA40" s="15"/>
      <c r="CB40" s="12"/>
      <c r="CC40" s="13"/>
    </row>
    <row r="41" spans="2:81" ht="23.1" customHeight="1" x14ac:dyDescent="0.15">
      <c r="B41" s="26" t="s">
        <v>44</v>
      </c>
      <c r="C41" s="27"/>
      <c r="D41" s="27"/>
      <c r="E41" s="27"/>
      <c r="F41" s="27"/>
      <c r="G41" s="28"/>
      <c r="H41" s="24">
        <f>X40</f>
        <v>0</v>
      </c>
      <c r="I41" s="25"/>
      <c r="J41" s="25"/>
      <c r="K41" s="25"/>
      <c r="L41" s="25"/>
      <c r="M41" s="28" t="s">
        <v>46</v>
      </c>
      <c r="N41" s="64"/>
      <c r="O41" s="24">
        <f ca="1">SUMIF(H22:M34,"",AG22:AG34)</f>
        <v>0</v>
      </c>
      <c r="P41" s="25"/>
      <c r="Q41" s="25"/>
      <c r="R41" s="25"/>
      <c r="S41" s="25"/>
      <c r="T41" s="25"/>
      <c r="U41" s="27" t="s">
        <v>47</v>
      </c>
      <c r="V41" s="28"/>
      <c r="W41" s="48">
        <f>2500*X40</f>
        <v>0</v>
      </c>
      <c r="X41" s="49"/>
      <c r="Y41" s="49"/>
      <c r="Z41" s="49"/>
      <c r="AA41" s="49"/>
      <c r="AB41" s="49"/>
      <c r="AC41" s="49"/>
      <c r="AD41" s="49"/>
      <c r="AE41" s="50" t="s">
        <v>48</v>
      </c>
      <c r="AF41" s="51"/>
      <c r="AG41" s="143">
        <f ca="1">MIN(O41,W41)</f>
        <v>0</v>
      </c>
      <c r="AH41" s="144"/>
      <c r="AI41" s="144"/>
      <c r="AJ41" s="144"/>
      <c r="AK41" s="144"/>
      <c r="AL41" s="144"/>
      <c r="AM41" s="27" t="s">
        <v>11</v>
      </c>
      <c r="AN41" s="28"/>
      <c r="AQ41" s="26" t="s">
        <v>44</v>
      </c>
      <c r="AR41" s="27"/>
      <c r="AS41" s="27"/>
      <c r="AT41" s="27"/>
      <c r="AU41" s="27"/>
      <c r="AV41" s="28"/>
      <c r="AW41" s="24">
        <f>BM40</f>
        <v>14</v>
      </c>
      <c r="AX41" s="25"/>
      <c r="AY41" s="25"/>
      <c r="AZ41" s="25"/>
      <c r="BA41" s="25"/>
      <c r="BB41" s="27" t="s">
        <v>46</v>
      </c>
      <c r="BC41" s="28"/>
      <c r="BD41" s="24">
        <f ca="1">SUMIF(AW22:BB34,"",BV22:BV34)</f>
        <v>41500</v>
      </c>
      <c r="BE41" s="25"/>
      <c r="BF41" s="25"/>
      <c r="BG41" s="25"/>
      <c r="BH41" s="25"/>
      <c r="BI41" s="25"/>
      <c r="BJ41" s="27" t="s">
        <v>47</v>
      </c>
      <c r="BK41" s="28"/>
      <c r="BL41" s="48">
        <f>2500*BM40</f>
        <v>35000</v>
      </c>
      <c r="BM41" s="49"/>
      <c r="BN41" s="49"/>
      <c r="BO41" s="49"/>
      <c r="BP41" s="49"/>
      <c r="BQ41" s="49"/>
      <c r="BR41" s="49"/>
      <c r="BS41" s="49"/>
      <c r="BT41" s="50" t="s">
        <v>48</v>
      </c>
      <c r="BU41" s="51"/>
      <c r="BV41" s="143">
        <f ca="1">MIN(BD41,BL41)</f>
        <v>35000</v>
      </c>
      <c r="BW41" s="144"/>
      <c r="BX41" s="144"/>
      <c r="BY41" s="144"/>
      <c r="BZ41" s="144"/>
      <c r="CA41" s="144"/>
      <c r="CB41" s="27" t="s">
        <v>11</v>
      </c>
      <c r="CC41" s="28"/>
    </row>
    <row r="42" spans="2:81" ht="27.75" hidden="1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V42" s="10"/>
      <c r="W42" s="12"/>
      <c r="X42" s="129">
        <f>SUMIF(H22:H34,"○",X22:X34)</f>
        <v>0</v>
      </c>
      <c r="Y42" s="130"/>
      <c r="Z42" s="131" t="s">
        <v>9</v>
      </c>
      <c r="AA42" s="131"/>
      <c r="AB42" s="131"/>
      <c r="AC42" s="132">
        <f>SUMIF(H22:H34,"○",AC22:AC34)</f>
        <v>0</v>
      </c>
      <c r="AD42" s="130"/>
      <c r="AE42" s="131" t="s">
        <v>10</v>
      </c>
      <c r="AF42" s="133"/>
      <c r="AG42" s="16"/>
      <c r="AH42" s="16"/>
      <c r="AI42" s="16"/>
      <c r="AJ42" s="16"/>
      <c r="AK42" s="16"/>
      <c r="AL42" s="16"/>
      <c r="AN42" s="7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K42" s="10"/>
      <c r="BL42" s="13"/>
      <c r="BM42" s="142">
        <f>SUMIF(AW22:AW34,"○",BM22:BM34)</f>
        <v>1</v>
      </c>
      <c r="BN42" s="145"/>
      <c r="BO42" s="56" t="s">
        <v>9</v>
      </c>
      <c r="BP42" s="56"/>
      <c r="BQ42" s="56"/>
      <c r="BR42" s="142">
        <f>SUMIF(AW22:AW34,"○",BR22:BR34)</f>
        <v>15</v>
      </c>
      <c r="BS42" s="145"/>
      <c r="BT42" s="56" t="s">
        <v>10</v>
      </c>
      <c r="BU42" s="57"/>
      <c r="BV42" s="16"/>
      <c r="BW42" s="16"/>
      <c r="BX42" s="16"/>
      <c r="BY42" s="16"/>
      <c r="BZ42" s="16"/>
      <c r="CA42" s="16"/>
      <c r="CC42" s="7"/>
    </row>
    <row r="43" spans="2:81" ht="27.75" hidden="1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S43" s="134"/>
      <c r="T43" s="134"/>
      <c r="U43" s="134"/>
      <c r="V43" s="134"/>
      <c r="W43" s="135"/>
      <c r="X43" s="146">
        <f>AC42/1440</f>
        <v>0</v>
      </c>
      <c r="Y43" s="147"/>
      <c r="Z43" s="147"/>
      <c r="AA43" s="147"/>
      <c r="AB43" s="147"/>
      <c r="AC43" s="147"/>
      <c r="AD43" s="147"/>
      <c r="AE43" s="147"/>
      <c r="AF43" s="148"/>
      <c r="AG43" s="16"/>
      <c r="AH43" s="16"/>
      <c r="AI43" s="16"/>
      <c r="AJ43" s="16"/>
      <c r="AK43" s="16"/>
      <c r="AL43" s="16"/>
      <c r="AN43" s="7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H43" s="134"/>
      <c r="BI43" s="134"/>
      <c r="BJ43" s="134"/>
      <c r="BK43" s="134"/>
      <c r="BL43" s="167"/>
      <c r="BM43" s="146">
        <f>BR42/1440</f>
        <v>1.0416666666666666E-2</v>
      </c>
      <c r="BN43" s="147"/>
      <c r="BO43" s="147"/>
      <c r="BP43" s="147"/>
      <c r="BQ43" s="147"/>
      <c r="BR43" s="147"/>
      <c r="BS43" s="147"/>
      <c r="BT43" s="147"/>
      <c r="BU43" s="148"/>
      <c r="BV43" s="16"/>
      <c r="BW43" s="16"/>
      <c r="BX43" s="16"/>
      <c r="BY43" s="16"/>
      <c r="BZ43" s="16"/>
      <c r="CA43" s="16"/>
      <c r="CC43" s="7"/>
    </row>
    <row r="44" spans="2:81" ht="27.75" hidden="1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X44" s="129">
        <f>HOUR(X43)</f>
        <v>0</v>
      </c>
      <c r="Y44" s="132"/>
      <c r="Z44" s="131" t="s">
        <v>9</v>
      </c>
      <c r="AA44" s="131"/>
      <c r="AB44" s="131"/>
      <c r="AC44" s="132">
        <f>MINUTE(X43)</f>
        <v>0</v>
      </c>
      <c r="AD44" s="132"/>
      <c r="AE44" s="131" t="s">
        <v>10</v>
      </c>
      <c r="AF44" s="133"/>
      <c r="AG44" s="16"/>
      <c r="AH44" s="16"/>
      <c r="AI44" s="16"/>
      <c r="AJ44" s="16"/>
      <c r="AK44" s="16"/>
      <c r="AL44" s="16"/>
      <c r="AN44" s="7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M44" s="129">
        <f>HOUR(BM43)</f>
        <v>0</v>
      </c>
      <c r="BN44" s="132"/>
      <c r="BO44" s="131" t="s">
        <v>9</v>
      </c>
      <c r="BP44" s="131"/>
      <c r="BQ44" s="131"/>
      <c r="BR44" s="132">
        <f>MINUTE(BM43)</f>
        <v>15</v>
      </c>
      <c r="BS44" s="132"/>
      <c r="BT44" s="131" t="s">
        <v>10</v>
      </c>
      <c r="BU44" s="133"/>
      <c r="BV44" s="16"/>
      <c r="BW44" s="16"/>
      <c r="BX44" s="16"/>
      <c r="BY44" s="16"/>
      <c r="BZ44" s="16"/>
      <c r="CA44" s="16"/>
      <c r="CC44" s="7"/>
    </row>
    <row r="45" spans="2:81" ht="27.75" hidden="1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X45" s="129">
        <f>X42+X44</f>
        <v>0</v>
      </c>
      <c r="Y45" s="163"/>
      <c r="Z45" s="131" t="s">
        <v>9</v>
      </c>
      <c r="AA45" s="131"/>
      <c r="AB45" s="131"/>
      <c r="AC45" s="132">
        <f>AC44</f>
        <v>0</v>
      </c>
      <c r="AD45" s="132"/>
      <c r="AE45" s="131" t="s">
        <v>10</v>
      </c>
      <c r="AF45" s="133"/>
      <c r="AG45" s="19"/>
      <c r="AH45" s="20"/>
      <c r="AI45" s="20"/>
      <c r="AJ45" s="20"/>
      <c r="AK45" s="20"/>
      <c r="AL45" s="20"/>
      <c r="AM45" s="11"/>
      <c r="AN45" s="21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M45" s="129">
        <f>BM42+BM44</f>
        <v>1</v>
      </c>
      <c r="BN45" s="163"/>
      <c r="BO45" s="131" t="s">
        <v>9</v>
      </c>
      <c r="BP45" s="131"/>
      <c r="BQ45" s="131"/>
      <c r="BR45" s="132">
        <f>BR44</f>
        <v>15</v>
      </c>
      <c r="BS45" s="132"/>
      <c r="BT45" s="131" t="s">
        <v>10</v>
      </c>
      <c r="BU45" s="133"/>
      <c r="BV45" s="19"/>
      <c r="BW45" s="20"/>
      <c r="BX45" s="20"/>
      <c r="BY45" s="20"/>
      <c r="BZ45" s="20"/>
      <c r="CA45" s="20"/>
      <c r="CB45" s="11"/>
      <c r="CC45" s="21"/>
    </row>
    <row r="46" spans="2:81" ht="23.1" customHeight="1" x14ac:dyDescent="0.15">
      <c r="B46" s="26" t="s">
        <v>45</v>
      </c>
      <c r="C46" s="27"/>
      <c r="D46" s="27"/>
      <c r="E46" s="27"/>
      <c r="F46" s="27"/>
      <c r="G46" s="28"/>
      <c r="H46" s="24">
        <f>X45</f>
        <v>0</v>
      </c>
      <c r="I46" s="25"/>
      <c r="J46" s="25"/>
      <c r="K46" s="25"/>
      <c r="L46" s="25"/>
      <c r="M46" s="28" t="s">
        <v>46</v>
      </c>
      <c r="N46" s="64"/>
      <c r="O46" s="24">
        <f ca="1">SUMIF(H22:M34,"○",AG22:AG34)</f>
        <v>0</v>
      </c>
      <c r="P46" s="25"/>
      <c r="Q46" s="25"/>
      <c r="R46" s="25"/>
      <c r="S46" s="25"/>
      <c r="T46" s="25"/>
      <c r="U46" s="27" t="s">
        <v>47</v>
      </c>
      <c r="V46" s="28"/>
      <c r="W46" s="48">
        <f>3500*X45</f>
        <v>0</v>
      </c>
      <c r="X46" s="49"/>
      <c r="Y46" s="49"/>
      <c r="Z46" s="49"/>
      <c r="AA46" s="49"/>
      <c r="AB46" s="49"/>
      <c r="AC46" s="49"/>
      <c r="AD46" s="49"/>
      <c r="AE46" s="50" t="s">
        <v>48</v>
      </c>
      <c r="AF46" s="51"/>
      <c r="AG46" s="143">
        <f ca="1">MIN(O46,W46)</f>
        <v>0</v>
      </c>
      <c r="AH46" s="144"/>
      <c r="AI46" s="144"/>
      <c r="AJ46" s="144"/>
      <c r="AK46" s="144"/>
      <c r="AL46" s="144"/>
      <c r="AM46" s="27" t="s">
        <v>11</v>
      </c>
      <c r="AN46" s="28"/>
      <c r="AQ46" s="26" t="s">
        <v>45</v>
      </c>
      <c r="AR46" s="27"/>
      <c r="AS46" s="27"/>
      <c r="AT46" s="27"/>
      <c r="AU46" s="27"/>
      <c r="AV46" s="28"/>
      <c r="AW46" s="24">
        <f>BM45</f>
        <v>1</v>
      </c>
      <c r="AX46" s="25"/>
      <c r="AY46" s="25"/>
      <c r="AZ46" s="25"/>
      <c r="BA46" s="25"/>
      <c r="BB46" s="27" t="s">
        <v>46</v>
      </c>
      <c r="BC46" s="28"/>
      <c r="BD46" s="24">
        <f ca="1">SUMIF(AW22:BB34,"○",BV22:BV34)</f>
        <v>3800</v>
      </c>
      <c r="BE46" s="25"/>
      <c r="BF46" s="25"/>
      <c r="BG46" s="25"/>
      <c r="BH46" s="25"/>
      <c r="BI46" s="25"/>
      <c r="BJ46" s="27" t="s">
        <v>47</v>
      </c>
      <c r="BK46" s="28"/>
      <c r="BL46" s="48">
        <f>3500*BM45</f>
        <v>3500</v>
      </c>
      <c r="BM46" s="49"/>
      <c r="BN46" s="49"/>
      <c r="BO46" s="49"/>
      <c r="BP46" s="49"/>
      <c r="BQ46" s="49"/>
      <c r="BR46" s="49"/>
      <c r="BS46" s="49"/>
      <c r="BT46" s="50" t="s">
        <v>48</v>
      </c>
      <c r="BU46" s="51"/>
      <c r="BV46" s="143">
        <f ca="1">MIN(BD46,BL46)</f>
        <v>3500</v>
      </c>
      <c r="BW46" s="144"/>
      <c r="BX46" s="144"/>
      <c r="BY46" s="144"/>
      <c r="BZ46" s="144"/>
      <c r="CA46" s="144"/>
      <c r="CB46" s="27" t="s">
        <v>11</v>
      </c>
      <c r="CC46" s="28"/>
    </row>
    <row r="47" spans="2:81" ht="20.100000000000001" customHeight="1" x14ac:dyDescent="0.15"/>
    <row r="48" spans="2:81" ht="20.100000000000001" customHeight="1" x14ac:dyDescent="0.15"/>
    <row r="49" spans="1:82" ht="20.100000000000001" customHeight="1" x14ac:dyDescent="0.15">
      <c r="A49" s="1" t="s">
        <v>0</v>
      </c>
      <c r="AP49" s="1" t="s">
        <v>0</v>
      </c>
    </row>
    <row r="50" spans="1:82" ht="20.100000000000001" customHeight="1" x14ac:dyDescent="0.15">
      <c r="A50" s="105" t="s">
        <v>34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 t="s">
        <v>34</v>
      </c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</row>
    <row r="51" spans="1:82" ht="20.100000000000001" customHeight="1" x14ac:dyDescent="0.15"/>
    <row r="52" spans="1:82" ht="20.100000000000001" customHeight="1" x14ac:dyDescent="0.15">
      <c r="A52" s="10"/>
      <c r="B52" s="10" t="s">
        <v>3</v>
      </c>
      <c r="C52" s="88" t="s">
        <v>4</v>
      </c>
      <c r="D52" s="88"/>
      <c r="E52" s="107"/>
      <c r="F52" s="107"/>
      <c r="G52" s="11" t="s">
        <v>5</v>
      </c>
      <c r="H52" s="180"/>
      <c r="I52" s="180"/>
      <c r="J52" s="180"/>
      <c r="K52" s="88" t="s">
        <v>6</v>
      </c>
      <c r="L52" s="88"/>
      <c r="M52" s="88"/>
      <c r="N52" s="11"/>
      <c r="O52" s="10"/>
      <c r="AP52" s="10"/>
      <c r="AQ52" s="10" t="s">
        <v>3</v>
      </c>
      <c r="AR52" s="88" t="s">
        <v>4</v>
      </c>
      <c r="AS52" s="88"/>
      <c r="AT52" s="102">
        <v>5</v>
      </c>
      <c r="AU52" s="102"/>
      <c r="AV52" s="11" t="s">
        <v>5</v>
      </c>
      <c r="AW52" s="11"/>
      <c r="AX52" s="102">
        <v>4</v>
      </c>
      <c r="AY52" s="102"/>
      <c r="AZ52" s="88" t="s">
        <v>6</v>
      </c>
      <c r="BA52" s="88"/>
      <c r="BB52" s="88"/>
      <c r="BC52" s="11"/>
      <c r="BD52" s="10"/>
    </row>
    <row r="53" spans="1:82" ht="20.100000000000001" customHeight="1" x14ac:dyDescent="0.15">
      <c r="B53" s="99"/>
      <c r="C53" s="99"/>
      <c r="D53" s="96" t="s">
        <v>20</v>
      </c>
      <c r="E53" s="96"/>
      <c r="F53" s="96"/>
      <c r="G53" s="96"/>
      <c r="H53" s="100" t="s">
        <v>19</v>
      </c>
      <c r="I53" s="100"/>
      <c r="J53" s="100"/>
      <c r="K53" s="100"/>
      <c r="L53" s="100"/>
      <c r="M53" s="100"/>
      <c r="N53" s="101" t="s">
        <v>16</v>
      </c>
      <c r="O53" s="101"/>
      <c r="P53" s="101"/>
      <c r="Q53" s="101"/>
      <c r="R53" s="101"/>
      <c r="S53" s="101"/>
      <c r="T53" s="101"/>
      <c r="U53" s="101"/>
      <c r="V53" s="101"/>
      <c r="W53" s="101"/>
      <c r="X53" s="96" t="s">
        <v>18</v>
      </c>
      <c r="Y53" s="96"/>
      <c r="Z53" s="96"/>
      <c r="AA53" s="96"/>
      <c r="AB53" s="96"/>
      <c r="AC53" s="96"/>
      <c r="AD53" s="96"/>
      <c r="AE53" s="96"/>
      <c r="AF53" s="96"/>
      <c r="AG53" s="151" t="s">
        <v>12</v>
      </c>
      <c r="AH53" s="152"/>
      <c r="AI53" s="152"/>
      <c r="AJ53" s="152"/>
      <c r="AK53" s="152"/>
      <c r="AL53" s="152"/>
      <c r="AM53" s="152"/>
      <c r="AN53" s="153"/>
      <c r="AQ53" s="99"/>
      <c r="AR53" s="99"/>
      <c r="AS53" s="96" t="s">
        <v>20</v>
      </c>
      <c r="AT53" s="96"/>
      <c r="AU53" s="96"/>
      <c r="AV53" s="96"/>
      <c r="AW53" s="100" t="s">
        <v>19</v>
      </c>
      <c r="AX53" s="100"/>
      <c r="AY53" s="100"/>
      <c r="AZ53" s="100"/>
      <c r="BA53" s="100"/>
      <c r="BB53" s="100"/>
      <c r="BC53" s="101" t="s">
        <v>16</v>
      </c>
      <c r="BD53" s="101"/>
      <c r="BE53" s="101"/>
      <c r="BF53" s="101"/>
      <c r="BG53" s="101"/>
      <c r="BH53" s="101"/>
      <c r="BI53" s="101"/>
      <c r="BJ53" s="101"/>
      <c r="BK53" s="101"/>
      <c r="BL53" s="101"/>
      <c r="BM53" s="96" t="s">
        <v>18</v>
      </c>
      <c r="BN53" s="96"/>
      <c r="BO53" s="96"/>
      <c r="BP53" s="96"/>
      <c r="BQ53" s="96"/>
      <c r="BR53" s="96"/>
      <c r="BS53" s="96"/>
      <c r="BT53" s="96"/>
      <c r="BU53" s="96"/>
      <c r="BV53" s="151" t="s">
        <v>12</v>
      </c>
      <c r="BW53" s="152"/>
      <c r="BX53" s="152"/>
      <c r="BY53" s="152"/>
      <c r="BZ53" s="152"/>
      <c r="CA53" s="152"/>
      <c r="CB53" s="152"/>
      <c r="CC53" s="153"/>
    </row>
    <row r="54" spans="1:82" ht="20.100000000000001" customHeight="1" x14ac:dyDescent="0.15">
      <c r="B54" s="99"/>
      <c r="C54" s="99"/>
      <c r="D54" s="96"/>
      <c r="E54" s="96"/>
      <c r="F54" s="96"/>
      <c r="G54" s="96"/>
      <c r="H54" s="100"/>
      <c r="I54" s="100"/>
      <c r="J54" s="100"/>
      <c r="K54" s="100"/>
      <c r="L54" s="100"/>
      <c r="M54" s="100"/>
      <c r="N54" s="160" t="s">
        <v>31</v>
      </c>
      <c r="O54" s="161"/>
      <c r="P54" s="161"/>
      <c r="Q54" s="161"/>
      <c r="R54" s="161"/>
      <c r="S54" s="161"/>
      <c r="T54" s="161"/>
      <c r="U54" s="161"/>
      <c r="V54" s="161"/>
      <c r="W54" s="162"/>
      <c r="X54" s="96"/>
      <c r="Y54" s="96"/>
      <c r="Z54" s="96"/>
      <c r="AA54" s="96"/>
      <c r="AB54" s="96"/>
      <c r="AC54" s="96"/>
      <c r="AD54" s="96"/>
      <c r="AE54" s="96"/>
      <c r="AF54" s="96"/>
      <c r="AG54" s="154"/>
      <c r="AH54" s="155"/>
      <c r="AI54" s="155"/>
      <c r="AJ54" s="155"/>
      <c r="AK54" s="155"/>
      <c r="AL54" s="155"/>
      <c r="AM54" s="155"/>
      <c r="AN54" s="156"/>
      <c r="AQ54" s="99"/>
      <c r="AR54" s="99"/>
      <c r="AS54" s="96"/>
      <c r="AT54" s="96"/>
      <c r="AU54" s="96"/>
      <c r="AV54" s="96"/>
      <c r="AW54" s="100"/>
      <c r="AX54" s="100"/>
      <c r="AY54" s="100"/>
      <c r="AZ54" s="100"/>
      <c r="BA54" s="100"/>
      <c r="BB54" s="100"/>
      <c r="BC54" s="160" t="s">
        <v>31</v>
      </c>
      <c r="BD54" s="161"/>
      <c r="BE54" s="161"/>
      <c r="BF54" s="161"/>
      <c r="BG54" s="161"/>
      <c r="BH54" s="161"/>
      <c r="BI54" s="161"/>
      <c r="BJ54" s="161"/>
      <c r="BK54" s="161"/>
      <c r="BL54" s="162"/>
      <c r="BM54" s="96"/>
      <c r="BN54" s="96"/>
      <c r="BO54" s="96"/>
      <c r="BP54" s="96"/>
      <c r="BQ54" s="96"/>
      <c r="BR54" s="96"/>
      <c r="BS54" s="96"/>
      <c r="BT54" s="96"/>
      <c r="BU54" s="96"/>
      <c r="BV54" s="154"/>
      <c r="BW54" s="155"/>
      <c r="BX54" s="155"/>
      <c r="BY54" s="155"/>
      <c r="BZ54" s="155"/>
      <c r="CA54" s="155"/>
      <c r="CB54" s="155"/>
      <c r="CC54" s="156"/>
    </row>
    <row r="55" spans="1:82" ht="20.100000000000001" customHeight="1" x14ac:dyDescent="0.15">
      <c r="B55" s="99"/>
      <c r="C55" s="99"/>
      <c r="D55" s="96"/>
      <c r="E55" s="96"/>
      <c r="F55" s="96"/>
      <c r="G55" s="96"/>
      <c r="H55" s="100"/>
      <c r="I55" s="100"/>
      <c r="J55" s="100"/>
      <c r="K55" s="100"/>
      <c r="L55" s="100"/>
      <c r="M55" s="100"/>
      <c r="N55" s="96" t="s">
        <v>13</v>
      </c>
      <c r="O55" s="96"/>
      <c r="P55" s="96"/>
      <c r="Q55" s="96"/>
      <c r="R55" s="96"/>
      <c r="S55" s="96" t="s">
        <v>14</v>
      </c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157"/>
      <c r="AH55" s="158"/>
      <c r="AI55" s="158"/>
      <c r="AJ55" s="158"/>
      <c r="AK55" s="158"/>
      <c r="AL55" s="158"/>
      <c r="AM55" s="158"/>
      <c r="AN55" s="159"/>
      <c r="AQ55" s="99"/>
      <c r="AR55" s="99"/>
      <c r="AS55" s="96"/>
      <c r="AT55" s="96"/>
      <c r="AU55" s="96"/>
      <c r="AV55" s="96"/>
      <c r="AW55" s="100"/>
      <c r="AX55" s="100"/>
      <c r="AY55" s="100"/>
      <c r="AZ55" s="100"/>
      <c r="BA55" s="100"/>
      <c r="BB55" s="100"/>
      <c r="BC55" s="96" t="s">
        <v>13</v>
      </c>
      <c r="BD55" s="96"/>
      <c r="BE55" s="96"/>
      <c r="BF55" s="96"/>
      <c r="BG55" s="96"/>
      <c r="BH55" s="96" t="s">
        <v>14</v>
      </c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157"/>
      <c r="BW55" s="158"/>
      <c r="BX55" s="158"/>
      <c r="BY55" s="158"/>
      <c r="BZ55" s="158"/>
      <c r="CA55" s="158"/>
      <c r="CB55" s="158"/>
      <c r="CC55" s="159"/>
    </row>
    <row r="56" spans="1:82" ht="20.100000000000001" customHeight="1" x14ac:dyDescent="0.15">
      <c r="B56" s="67">
        <v>1</v>
      </c>
      <c r="C56" s="68"/>
      <c r="D56" s="74"/>
      <c r="E56" s="75"/>
      <c r="F56" s="76" t="s">
        <v>7</v>
      </c>
      <c r="G56" s="76"/>
      <c r="H56" s="77"/>
      <c r="I56" s="78"/>
      <c r="J56" s="78"/>
      <c r="K56" s="78"/>
      <c r="L56" s="78"/>
      <c r="M56" s="79"/>
      <c r="N56" s="80"/>
      <c r="O56" s="81"/>
      <c r="P56" s="17" t="s">
        <v>8</v>
      </c>
      <c r="Q56" s="81"/>
      <c r="R56" s="81"/>
      <c r="S56" s="80"/>
      <c r="T56" s="81"/>
      <c r="U56" s="22" t="s">
        <v>8</v>
      </c>
      <c r="V56" s="81"/>
      <c r="W56" s="81"/>
      <c r="X56" s="82"/>
      <c r="Y56" s="83"/>
      <c r="Z56" s="55" t="s">
        <v>9</v>
      </c>
      <c r="AA56" s="55"/>
      <c r="AB56" s="55"/>
      <c r="AC56" s="83"/>
      <c r="AD56" s="83"/>
      <c r="AE56" s="69" t="s">
        <v>10</v>
      </c>
      <c r="AF56" s="70"/>
      <c r="AG56" s="71"/>
      <c r="AH56" s="71"/>
      <c r="AI56" s="71"/>
      <c r="AJ56" s="71"/>
      <c r="AK56" s="71"/>
      <c r="AL56" s="71"/>
      <c r="AM56" s="72" t="s">
        <v>11</v>
      </c>
      <c r="AN56" s="73"/>
      <c r="AQ56" s="67">
        <v>1</v>
      </c>
      <c r="AR56" s="68"/>
      <c r="AS56" s="84">
        <v>10</v>
      </c>
      <c r="AT56" s="85"/>
      <c r="AU56" s="76" t="s">
        <v>7</v>
      </c>
      <c r="AV56" s="76"/>
      <c r="AW56" s="26"/>
      <c r="AX56" s="27"/>
      <c r="AY56" s="27"/>
      <c r="AZ56" s="27"/>
      <c r="BA56" s="27"/>
      <c r="BB56" s="28"/>
      <c r="BC56" s="86" t="s">
        <v>17</v>
      </c>
      <c r="BD56" s="52"/>
      <c r="BE56" s="17" t="s">
        <v>8</v>
      </c>
      <c r="BF56" s="52" t="s">
        <v>15</v>
      </c>
      <c r="BG56" s="52"/>
      <c r="BH56" s="86" t="s">
        <v>28</v>
      </c>
      <c r="BI56" s="52"/>
      <c r="BJ56" s="22" t="s">
        <v>8</v>
      </c>
      <c r="BK56" s="52" t="s">
        <v>15</v>
      </c>
      <c r="BL56" s="52"/>
      <c r="BM56" s="53">
        <v>4</v>
      </c>
      <c r="BN56" s="54"/>
      <c r="BO56" s="55" t="s">
        <v>9</v>
      </c>
      <c r="BP56" s="55"/>
      <c r="BQ56" s="55"/>
      <c r="BR56" s="54">
        <v>0</v>
      </c>
      <c r="BS56" s="54"/>
      <c r="BT56" s="55" t="s">
        <v>10</v>
      </c>
      <c r="BU56" s="164"/>
      <c r="BV56" s="166">
        <v>11000</v>
      </c>
      <c r="BW56" s="166"/>
      <c r="BX56" s="166"/>
      <c r="BY56" s="166"/>
      <c r="BZ56" s="166"/>
      <c r="CA56" s="166"/>
      <c r="CB56" s="72" t="s">
        <v>11</v>
      </c>
      <c r="CC56" s="73"/>
    </row>
    <row r="57" spans="1:82" ht="20.100000000000001" customHeight="1" x14ac:dyDescent="0.15">
      <c r="B57" s="26">
        <f>B56+1</f>
        <v>2</v>
      </c>
      <c r="C57" s="27"/>
      <c r="D57" s="74"/>
      <c r="E57" s="75"/>
      <c r="F57" s="76" t="s">
        <v>7</v>
      </c>
      <c r="G57" s="76"/>
      <c r="H57" s="77"/>
      <c r="I57" s="78"/>
      <c r="J57" s="78"/>
      <c r="K57" s="78"/>
      <c r="L57" s="78"/>
      <c r="M57" s="79"/>
      <c r="N57" s="80"/>
      <c r="O57" s="81"/>
      <c r="P57" s="17" t="s">
        <v>8</v>
      </c>
      <c r="Q57" s="81"/>
      <c r="R57" s="81"/>
      <c r="S57" s="80"/>
      <c r="T57" s="81"/>
      <c r="U57" s="22" t="s">
        <v>8</v>
      </c>
      <c r="V57" s="81"/>
      <c r="W57" s="81"/>
      <c r="X57" s="82"/>
      <c r="Y57" s="83"/>
      <c r="Z57" s="55" t="s">
        <v>9</v>
      </c>
      <c r="AA57" s="55"/>
      <c r="AB57" s="55"/>
      <c r="AC57" s="83"/>
      <c r="AD57" s="83"/>
      <c r="AE57" s="69" t="s">
        <v>10</v>
      </c>
      <c r="AF57" s="70"/>
      <c r="AG57" s="71"/>
      <c r="AH57" s="71"/>
      <c r="AI57" s="71"/>
      <c r="AJ57" s="71"/>
      <c r="AK57" s="71"/>
      <c r="AL57" s="71"/>
      <c r="AM57" s="72" t="s">
        <v>11</v>
      </c>
      <c r="AN57" s="73"/>
      <c r="AQ57" s="26">
        <f>AQ56+1</f>
        <v>2</v>
      </c>
      <c r="AR57" s="27"/>
      <c r="AS57" s="84">
        <v>22</v>
      </c>
      <c r="AT57" s="85"/>
      <c r="AU57" s="76" t="s">
        <v>7</v>
      </c>
      <c r="AV57" s="76"/>
      <c r="AW57" s="26"/>
      <c r="AX57" s="27"/>
      <c r="AY57" s="27"/>
      <c r="AZ57" s="27"/>
      <c r="BA57" s="27"/>
      <c r="BB57" s="28"/>
      <c r="BC57" s="86" t="s">
        <v>36</v>
      </c>
      <c r="BD57" s="52"/>
      <c r="BE57" s="17" t="s">
        <v>8</v>
      </c>
      <c r="BF57" s="52" t="s">
        <v>15</v>
      </c>
      <c r="BG57" s="52"/>
      <c r="BH57" s="86" t="s">
        <v>25</v>
      </c>
      <c r="BI57" s="52"/>
      <c r="BJ57" s="22" t="s">
        <v>8</v>
      </c>
      <c r="BK57" s="52" t="s">
        <v>22</v>
      </c>
      <c r="BL57" s="52"/>
      <c r="BM57" s="53">
        <v>1</v>
      </c>
      <c r="BN57" s="54"/>
      <c r="BO57" s="55" t="s">
        <v>9</v>
      </c>
      <c r="BP57" s="55"/>
      <c r="BQ57" s="55"/>
      <c r="BR57" s="54">
        <v>30</v>
      </c>
      <c r="BS57" s="54"/>
      <c r="BT57" s="55" t="s">
        <v>10</v>
      </c>
      <c r="BU57" s="164"/>
      <c r="BV57" s="166">
        <v>4000</v>
      </c>
      <c r="BW57" s="166"/>
      <c r="BX57" s="166"/>
      <c r="BY57" s="166"/>
      <c r="BZ57" s="166"/>
      <c r="CA57" s="166"/>
      <c r="CB57" s="72" t="s">
        <v>11</v>
      </c>
      <c r="CC57" s="73"/>
    </row>
    <row r="58" spans="1:82" ht="20.100000000000001" customHeight="1" x14ac:dyDescent="0.15">
      <c r="B58" s="94">
        <f t="shared" ref="B58:B68" si="2">B57+1</f>
        <v>3</v>
      </c>
      <c r="C58" s="95"/>
      <c r="D58" s="74"/>
      <c r="E58" s="75"/>
      <c r="F58" s="76" t="s">
        <v>7</v>
      </c>
      <c r="G58" s="76"/>
      <c r="H58" s="77"/>
      <c r="I58" s="78"/>
      <c r="J58" s="78"/>
      <c r="K58" s="78"/>
      <c r="L58" s="78"/>
      <c r="M58" s="79"/>
      <c r="N58" s="80"/>
      <c r="O58" s="81"/>
      <c r="P58" s="17" t="s">
        <v>8</v>
      </c>
      <c r="Q58" s="81"/>
      <c r="R58" s="81"/>
      <c r="S58" s="80"/>
      <c r="T58" s="81"/>
      <c r="U58" s="22" t="s">
        <v>8</v>
      </c>
      <c r="V58" s="81"/>
      <c r="W58" s="81"/>
      <c r="X58" s="82"/>
      <c r="Y58" s="83"/>
      <c r="Z58" s="55" t="s">
        <v>9</v>
      </c>
      <c r="AA58" s="55"/>
      <c r="AB58" s="55"/>
      <c r="AC58" s="83"/>
      <c r="AD58" s="83"/>
      <c r="AE58" s="69" t="s">
        <v>10</v>
      </c>
      <c r="AF58" s="70"/>
      <c r="AG58" s="71"/>
      <c r="AH58" s="71"/>
      <c r="AI58" s="71"/>
      <c r="AJ58" s="71"/>
      <c r="AK58" s="71"/>
      <c r="AL58" s="71"/>
      <c r="AM58" s="112" t="s">
        <v>11</v>
      </c>
      <c r="AN58" s="113"/>
      <c r="AQ58" s="94">
        <f t="shared" ref="AQ58:AQ68" si="3">AQ57+1</f>
        <v>3</v>
      </c>
      <c r="AR58" s="95"/>
      <c r="AS58" s="171"/>
      <c r="AT58" s="172"/>
      <c r="AU58" s="76" t="s">
        <v>7</v>
      </c>
      <c r="AV58" s="76"/>
      <c r="AW58" s="26"/>
      <c r="AX58" s="27"/>
      <c r="AY58" s="27"/>
      <c r="AZ58" s="27"/>
      <c r="BA58" s="27"/>
      <c r="BB58" s="28"/>
      <c r="BC58" s="173"/>
      <c r="BD58" s="174"/>
      <c r="BE58" s="17" t="s">
        <v>8</v>
      </c>
      <c r="BF58" s="174"/>
      <c r="BG58" s="174"/>
      <c r="BH58" s="173"/>
      <c r="BI58" s="174"/>
      <c r="BJ58" s="22" t="s">
        <v>8</v>
      </c>
      <c r="BK58" s="174"/>
      <c r="BL58" s="174"/>
      <c r="BM58" s="175"/>
      <c r="BN58" s="176"/>
      <c r="BO58" s="55" t="s">
        <v>9</v>
      </c>
      <c r="BP58" s="55"/>
      <c r="BQ58" s="55"/>
      <c r="BR58" s="176"/>
      <c r="BS58" s="176"/>
      <c r="BT58" s="55" t="s">
        <v>10</v>
      </c>
      <c r="BU58" s="164"/>
      <c r="BV58" s="177"/>
      <c r="BW58" s="177"/>
      <c r="BX58" s="177"/>
      <c r="BY58" s="177"/>
      <c r="BZ58" s="177"/>
      <c r="CA58" s="177"/>
      <c r="CB58" s="112" t="s">
        <v>11</v>
      </c>
      <c r="CC58" s="113"/>
    </row>
    <row r="59" spans="1:82" ht="20.100000000000001" customHeight="1" x14ac:dyDescent="0.15">
      <c r="B59" s="67">
        <f t="shared" si="2"/>
        <v>4</v>
      </c>
      <c r="C59" s="68"/>
      <c r="D59" s="74"/>
      <c r="E59" s="75"/>
      <c r="F59" s="76" t="s">
        <v>7</v>
      </c>
      <c r="G59" s="76"/>
      <c r="H59" s="77"/>
      <c r="I59" s="78"/>
      <c r="J59" s="78"/>
      <c r="K59" s="78"/>
      <c r="L59" s="78"/>
      <c r="M59" s="79"/>
      <c r="N59" s="80"/>
      <c r="O59" s="81"/>
      <c r="P59" s="17" t="s">
        <v>8</v>
      </c>
      <c r="Q59" s="81"/>
      <c r="R59" s="81"/>
      <c r="S59" s="80"/>
      <c r="T59" s="81"/>
      <c r="U59" s="22" t="s">
        <v>8</v>
      </c>
      <c r="V59" s="81"/>
      <c r="W59" s="81"/>
      <c r="X59" s="82"/>
      <c r="Y59" s="83"/>
      <c r="Z59" s="55" t="s">
        <v>9</v>
      </c>
      <c r="AA59" s="55"/>
      <c r="AB59" s="55"/>
      <c r="AC59" s="83"/>
      <c r="AD59" s="83"/>
      <c r="AE59" s="69" t="s">
        <v>10</v>
      </c>
      <c r="AF59" s="70"/>
      <c r="AG59" s="71"/>
      <c r="AH59" s="71"/>
      <c r="AI59" s="71"/>
      <c r="AJ59" s="71"/>
      <c r="AK59" s="71"/>
      <c r="AL59" s="71"/>
      <c r="AM59" s="72" t="s">
        <v>11</v>
      </c>
      <c r="AN59" s="73"/>
      <c r="AQ59" s="67">
        <f t="shared" si="3"/>
        <v>4</v>
      </c>
      <c r="AR59" s="68"/>
      <c r="AS59" s="171"/>
      <c r="AT59" s="172"/>
      <c r="AU59" s="76" t="s">
        <v>7</v>
      </c>
      <c r="AV59" s="76"/>
      <c r="AW59" s="26"/>
      <c r="AX59" s="27"/>
      <c r="AY59" s="27"/>
      <c r="AZ59" s="27"/>
      <c r="BA59" s="27"/>
      <c r="BB59" s="28"/>
      <c r="BC59" s="173"/>
      <c r="BD59" s="174"/>
      <c r="BE59" s="17" t="s">
        <v>8</v>
      </c>
      <c r="BF59" s="174"/>
      <c r="BG59" s="174"/>
      <c r="BH59" s="173"/>
      <c r="BI59" s="174"/>
      <c r="BJ59" s="22" t="s">
        <v>8</v>
      </c>
      <c r="BK59" s="174"/>
      <c r="BL59" s="174"/>
      <c r="BM59" s="175"/>
      <c r="BN59" s="176"/>
      <c r="BO59" s="55" t="s">
        <v>9</v>
      </c>
      <c r="BP59" s="55"/>
      <c r="BQ59" s="55"/>
      <c r="BR59" s="176"/>
      <c r="BS59" s="176"/>
      <c r="BT59" s="55" t="s">
        <v>10</v>
      </c>
      <c r="BU59" s="164"/>
      <c r="BV59" s="177"/>
      <c r="BW59" s="177"/>
      <c r="BX59" s="177"/>
      <c r="BY59" s="177"/>
      <c r="BZ59" s="177"/>
      <c r="CA59" s="177"/>
      <c r="CB59" s="72" t="s">
        <v>11</v>
      </c>
      <c r="CC59" s="73"/>
    </row>
    <row r="60" spans="1:82" ht="20.100000000000001" customHeight="1" x14ac:dyDescent="0.15">
      <c r="B60" s="67">
        <f t="shared" si="2"/>
        <v>5</v>
      </c>
      <c r="C60" s="68"/>
      <c r="D60" s="97"/>
      <c r="E60" s="98"/>
      <c r="F60" s="76" t="s">
        <v>7</v>
      </c>
      <c r="G60" s="76"/>
      <c r="H60" s="77"/>
      <c r="I60" s="78"/>
      <c r="J60" s="78"/>
      <c r="K60" s="78"/>
      <c r="L60" s="78"/>
      <c r="M60" s="79"/>
      <c r="N60" s="80"/>
      <c r="O60" s="81"/>
      <c r="P60" s="17" t="s">
        <v>8</v>
      </c>
      <c r="Q60" s="81"/>
      <c r="R60" s="81"/>
      <c r="S60" s="80"/>
      <c r="T60" s="81"/>
      <c r="U60" s="22" t="s">
        <v>8</v>
      </c>
      <c r="V60" s="81"/>
      <c r="W60" s="81"/>
      <c r="X60" s="82"/>
      <c r="Y60" s="83"/>
      <c r="Z60" s="55" t="s">
        <v>9</v>
      </c>
      <c r="AA60" s="55"/>
      <c r="AB60" s="55"/>
      <c r="AC60" s="83"/>
      <c r="AD60" s="83"/>
      <c r="AE60" s="69" t="s">
        <v>10</v>
      </c>
      <c r="AF60" s="70"/>
      <c r="AG60" s="71"/>
      <c r="AH60" s="71"/>
      <c r="AI60" s="71"/>
      <c r="AJ60" s="71"/>
      <c r="AK60" s="71"/>
      <c r="AL60" s="71"/>
      <c r="AM60" s="72" t="s">
        <v>11</v>
      </c>
      <c r="AN60" s="73"/>
      <c r="AQ60" s="67">
        <f t="shared" si="3"/>
        <v>5</v>
      </c>
      <c r="AR60" s="68"/>
      <c r="AS60" s="178"/>
      <c r="AT60" s="179"/>
      <c r="AU60" s="76" t="s">
        <v>7</v>
      </c>
      <c r="AV60" s="76"/>
      <c r="AW60" s="26"/>
      <c r="AX60" s="27"/>
      <c r="AY60" s="27"/>
      <c r="AZ60" s="27"/>
      <c r="BA60" s="27"/>
      <c r="BB60" s="28"/>
      <c r="BC60" s="173"/>
      <c r="BD60" s="174"/>
      <c r="BE60" s="17" t="s">
        <v>8</v>
      </c>
      <c r="BF60" s="174"/>
      <c r="BG60" s="174"/>
      <c r="BH60" s="173"/>
      <c r="BI60" s="174"/>
      <c r="BJ60" s="22" t="s">
        <v>8</v>
      </c>
      <c r="BK60" s="174"/>
      <c r="BL60" s="174"/>
      <c r="BM60" s="175"/>
      <c r="BN60" s="176"/>
      <c r="BO60" s="55" t="s">
        <v>9</v>
      </c>
      <c r="BP60" s="55"/>
      <c r="BQ60" s="55"/>
      <c r="BR60" s="176"/>
      <c r="BS60" s="176"/>
      <c r="BT60" s="55" t="s">
        <v>10</v>
      </c>
      <c r="BU60" s="164"/>
      <c r="BV60" s="177"/>
      <c r="BW60" s="177"/>
      <c r="BX60" s="177"/>
      <c r="BY60" s="177"/>
      <c r="BZ60" s="177"/>
      <c r="CA60" s="177"/>
      <c r="CB60" s="72" t="s">
        <v>11</v>
      </c>
      <c r="CC60" s="73"/>
    </row>
    <row r="61" spans="1:82" ht="20.100000000000001" customHeight="1" x14ac:dyDescent="0.15">
      <c r="B61" s="67">
        <f t="shared" si="2"/>
        <v>6</v>
      </c>
      <c r="C61" s="68"/>
      <c r="D61" s="74"/>
      <c r="E61" s="75"/>
      <c r="F61" s="76" t="s">
        <v>7</v>
      </c>
      <c r="G61" s="76"/>
      <c r="H61" s="77"/>
      <c r="I61" s="78"/>
      <c r="J61" s="78"/>
      <c r="K61" s="78"/>
      <c r="L61" s="78"/>
      <c r="M61" s="79"/>
      <c r="N61" s="80"/>
      <c r="O61" s="81"/>
      <c r="P61" s="17" t="s">
        <v>8</v>
      </c>
      <c r="Q61" s="81"/>
      <c r="R61" s="81"/>
      <c r="S61" s="80"/>
      <c r="T61" s="81"/>
      <c r="U61" s="22" t="s">
        <v>8</v>
      </c>
      <c r="V61" s="81"/>
      <c r="W61" s="81"/>
      <c r="X61" s="82"/>
      <c r="Y61" s="83"/>
      <c r="Z61" s="55" t="s">
        <v>9</v>
      </c>
      <c r="AA61" s="55"/>
      <c r="AB61" s="55"/>
      <c r="AC61" s="83"/>
      <c r="AD61" s="83"/>
      <c r="AE61" s="69" t="s">
        <v>10</v>
      </c>
      <c r="AF61" s="70"/>
      <c r="AG61" s="71"/>
      <c r="AH61" s="71"/>
      <c r="AI61" s="71"/>
      <c r="AJ61" s="71"/>
      <c r="AK61" s="71"/>
      <c r="AL61" s="71"/>
      <c r="AM61" s="72" t="s">
        <v>11</v>
      </c>
      <c r="AN61" s="73"/>
      <c r="AQ61" s="67">
        <f t="shared" si="3"/>
        <v>6</v>
      </c>
      <c r="AR61" s="68"/>
      <c r="AS61" s="171"/>
      <c r="AT61" s="172"/>
      <c r="AU61" s="76" t="s">
        <v>7</v>
      </c>
      <c r="AV61" s="76"/>
      <c r="AW61" s="26"/>
      <c r="AX61" s="27"/>
      <c r="AY61" s="27"/>
      <c r="AZ61" s="27"/>
      <c r="BA61" s="27"/>
      <c r="BB61" s="28"/>
      <c r="BC61" s="173"/>
      <c r="BD61" s="174"/>
      <c r="BE61" s="17" t="s">
        <v>8</v>
      </c>
      <c r="BF61" s="174"/>
      <c r="BG61" s="174"/>
      <c r="BH61" s="173"/>
      <c r="BI61" s="174"/>
      <c r="BJ61" s="22" t="s">
        <v>8</v>
      </c>
      <c r="BK61" s="174"/>
      <c r="BL61" s="174"/>
      <c r="BM61" s="175"/>
      <c r="BN61" s="176"/>
      <c r="BO61" s="55" t="s">
        <v>9</v>
      </c>
      <c r="BP61" s="55"/>
      <c r="BQ61" s="55"/>
      <c r="BR61" s="176"/>
      <c r="BS61" s="176"/>
      <c r="BT61" s="55" t="s">
        <v>10</v>
      </c>
      <c r="BU61" s="164"/>
      <c r="BV61" s="177"/>
      <c r="BW61" s="177"/>
      <c r="BX61" s="177"/>
      <c r="BY61" s="177"/>
      <c r="BZ61" s="177"/>
      <c r="CA61" s="177"/>
      <c r="CB61" s="72" t="s">
        <v>11</v>
      </c>
      <c r="CC61" s="73"/>
    </row>
    <row r="62" spans="1:82" ht="20.100000000000001" customHeight="1" x14ac:dyDescent="0.15">
      <c r="B62" s="67">
        <f t="shared" si="2"/>
        <v>7</v>
      </c>
      <c r="C62" s="68"/>
      <c r="D62" s="74"/>
      <c r="E62" s="75"/>
      <c r="F62" s="76" t="s">
        <v>7</v>
      </c>
      <c r="G62" s="76"/>
      <c r="H62" s="77"/>
      <c r="I62" s="78"/>
      <c r="J62" s="78"/>
      <c r="K62" s="78"/>
      <c r="L62" s="78"/>
      <c r="M62" s="79"/>
      <c r="N62" s="80"/>
      <c r="O62" s="81"/>
      <c r="P62" s="17" t="s">
        <v>8</v>
      </c>
      <c r="Q62" s="81"/>
      <c r="R62" s="81"/>
      <c r="S62" s="80"/>
      <c r="T62" s="81"/>
      <c r="U62" s="22" t="s">
        <v>8</v>
      </c>
      <c r="V62" s="81"/>
      <c r="W62" s="81"/>
      <c r="X62" s="82"/>
      <c r="Y62" s="83"/>
      <c r="Z62" s="55" t="s">
        <v>9</v>
      </c>
      <c r="AA62" s="55"/>
      <c r="AB62" s="55"/>
      <c r="AC62" s="83"/>
      <c r="AD62" s="83"/>
      <c r="AE62" s="69" t="s">
        <v>10</v>
      </c>
      <c r="AF62" s="70"/>
      <c r="AG62" s="71"/>
      <c r="AH62" s="71"/>
      <c r="AI62" s="71"/>
      <c r="AJ62" s="71"/>
      <c r="AK62" s="71"/>
      <c r="AL62" s="71"/>
      <c r="AM62" s="72" t="s">
        <v>11</v>
      </c>
      <c r="AN62" s="73"/>
      <c r="AQ62" s="67">
        <f t="shared" si="3"/>
        <v>7</v>
      </c>
      <c r="AR62" s="68"/>
      <c r="AS62" s="171"/>
      <c r="AT62" s="172"/>
      <c r="AU62" s="76" t="s">
        <v>7</v>
      </c>
      <c r="AV62" s="76"/>
      <c r="AW62" s="26"/>
      <c r="AX62" s="27"/>
      <c r="AY62" s="27"/>
      <c r="AZ62" s="27"/>
      <c r="BA62" s="27"/>
      <c r="BB62" s="28"/>
      <c r="BC62" s="173"/>
      <c r="BD62" s="174"/>
      <c r="BE62" s="17" t="s">
        <v>8</v>
      </c>
      <c r="BF62" s="174"/>
      <c r="BG62" s="174"/>
      <c r="BH62" s="173"/>
      <c r="BI62" s="174"/>
      <c r="BJ62" s="22" t="s">
        <v>8</v>
      </c>
      <c r="BK62" s="174"/>
      <c r="BL62" s="174"/>
      <c r="BM62" s="175"/>
      <c r="BN62" s="176"/>
      <c r="BO62" s="55" t="s">
        <v>9</v>
      </c>
      <c r="BP62" s="55"/>
      <c r="BQ62" s="55"/>
      <c r="BR62" s="176"/>
      <c r="BS62" s="176"/>
      <c r="BT62" s="55" t="s">
        <v>10</v>
      </c>
      <c r="BU62" s="164"/>
      <c r="BV62" s="177"/>
      <c r="BW62" s="177"/>
      <c r="BX62" s="177"/>
      <c r="BY62" s="177"/>
      <c r="BZ62" s="177"/>
      <c r="CA62" s="177"/>
      <c r="CB62" s="72" t="s">
        <v>11</v>
      </c>
      <c r="CC62" s="73"/>
    </row>
    <row r="63" spans="1:82" ht="20.100000000000001" customHeight="1" x14ac:dyDescent="0.15">
      <c r="B63" s="67">
        <f t="shared" si="2"/>
        <v>8</v>
      </c>
      <c r="C63" s="68"/>
      <c r="D63" s="74"/>
      <c r="E63" s="75"/>
      <c r="F63" s="76" t="s">
        <v>7</v>
      </c>
      <c r="G63" s="76"/>
      <c r="H63" s="77"/>
      <c r="I63" s="78"/>
      <c r="J63" s="78"/>
      <c r="K63" s="78"/>
      <c r="L63" s="78"/>
      <c r="M63" s="79"/>
      <c r="N63" s="80"/>
      <c r="O63" s="81"/>
      <c r="P63" s="17" t="s">
        <v>8</v>
      </c>
      <c r="Q63" s="81"/>
      <c r="R63" s="81"/>
      <c r="S63" s="80"/>
      <c r="T63" s="81"/>
      <c r="U63" s="22" t="s">
        <v>8</v>
      </c>
      <c r="V63" s="81"/>
      <c r="W63" s="81"/>
      <c r="X63" s="82"/>
      <c r="Y63" s="83"/>
      <c r="Z63" s="55" t="s">
        <v>9</v>
      </c>
      <c r="AA63" s="55"/>
      <c r="AB63" s="55"/>
      <c r="AC63" s="83"/>
      <c r="AD63" s="83"/>
      <c r="AE63" s="69" t="s">
        <v>10</v>
      </c>
      <c r="AF63" s="70"/>
      <c r="AG63" s="71"/>
      <c r="AH63" s="71"/>
      <c r="AI63" s="71"/>
      <c r="AJ63" s="71"/>
      <c r="AK63" s="71"/>
      <c r="AL63" s="71"/>
      <c r="AM63" s="72" t="s">
        <v>11</v>
      </c>
      <c r="AN63" s="73"/>
      <c r="AQ63" s="67">
        <f t="shared" si="3"/>
        <v>8</v>
      </c>
      <c r="AR63" s="68"/>
      <c r="AS63" s="171"/>
      <c r="AT63" s="172"/>
      <c r="AU63" s="76" t="s">
        <v>7</v>
      </c>
      <c r="AV63" s="76"/>
      <c r="AW63" s="26"/>
      <c r="AX63" s="27"/>
      <c r="AY63" s="27"/>
      <c r="AZ63" s="27"/>
      <c r="BA63" s="27"/>
      <c r="BB63" s="28"/>
      <c r="BC63" s="173"/>
      <c r="BD63" s="174"/>
      <c r="BE63" s="17" t="s">
        <v>8</v>
      </c>
      <c r="BF63" s="174"/>
      <c r="BG63" s="174"/>
      <c r="BH63" s="173"/>
      <c r="BI63" s="174"/>
      <c r="BJ63" s="22" t="s">
        <v>8</v>
      </c>
      <c r="BK63" s="174"/>
      <c r="BL63" s="174"/>
      <c r="BM63" s="175"/>
      <c r="BN63" s="176"/>
      <c r="BO63" s="55" t="s">
        <v>9</v>
      </c>
      <c r="BP63" s="55"/>
      <c r="BQ63" s="55"/>
      <c r="BR63" s="176"/>
      <c r="BS63" s="176"/>
      <c r="BT63" s="55" t="s">
        <v>10</v>
      </c>
      <c r="BU63" s="164"/>
      <c r="BV63" s="177"/>
      <c r="BW63" s="177"/>
      <c r="BX63" s="177"/>
      <c r="BY63" s="177"/>
      <c r="BZ63" s="177"/>
      <c r="CA63" s="177"/>
      <c r="CB63" s="72" t="s">
        <v>11</v>
      </c>
      <c r="CC63" s="73"/>
    </row>
    <row r="64" spans="1:82" ht="20.100000000000001" customHeight="1" x14ac:dyDescent="0.15">
      <c r="B64" s="67">
        <f t="shared" si="2"/>
        <v>9</v>
      </c>
      <c r="C64" s="68"/>
      <c r="D64" s="74"/>
      <c r="E64" s="75"/>
      <c r="F64" s="76" t="s">
        <v>7</v>
      </c>
      <c r="G64" s="76"/>
      <c r="H64" s="77"/>
      <c r="I64" s="78"/>
      <c r="J64" s="78"/>
      <c r="K64" s="78"/>
      <c r="L64" s="78"/>
      <c r="M64" s="79"/>
      <c r="N64" s="80"/>
      <c r="O64" s="81"/>
      <c r="P64" s="17" t="s">
        <v>8</v>
      </c>
      <c r="Q64" s="81"/>
      <c r="R64" s="81"/>
      <c r="S64" s="80"/>
      <c r="T64" s="81"/>
      <c r="U64" s="22" t="s">
        <v>8</v>
      </c>
      <c r="V64" s="81"/>
      <c r="W64" s="81"/>
      <c r="X64" s="82"/>
      <c r="Y64" s="83"/>
      <c r="Z64" s="55" t="s">
        <v>9</v>
      </c>
      <c r="AA64" s="55"/>
      <c r="AB64" s="55"/>
      <c r="AC64" s="83"/>
      <c r="AD64" s="83"/>
      <c r="AE64" s="69" t="s">
        <v>10</v>
      </c>
      <c r="AF64" s="70"/>
      <c r="AG64" s="71"/>
      <c r="AH64" s="71"/>
      <c r="AI64" s="71"/>
      <c r="AJ64" s="71"/>
      <c r="AK64" s="71"/>
      <c r="AL64" s="71"/>
      <c r="AM64" s="72" t="s">
        <v>11</v>
      </c>
      <c r="AN64" s="73"/>
      <c r="AQ64" s="67">
        <f t="shared" si="3"/>
        <v>9</v>
      </c>
      <c r="AR64" s="68"/>
      <c r="AS64" s="171"/>
      <c r="AT64" s="172"/>
      <c r="AU64" s="76" t="s">
        <v>7</v>
      </c>
      <c r="AV64" s="76"/>
      <c r="AW64" s="26"/>
      <c r="AX64" s="27"/>
      <c r="AY64" s="27"/>
      <c r="AZ64" s="27"/>
      <c r="BA64" s="27"/>
      <c r="BB64" s="28"/>
      <c r="BC64" s="173"/>
      <c r="BD64" s="174"/>
      <c r="BE64" s="17" t="s">
        <v>8</v>
      </c>
      <c r="BF64" s="174"/>
      <c r="BG64" s="174"/>
      <c r="BH64" s="173"/>
      <c r="BI64" s="174"/>
      <c r="BJ64" s="22" t="s">
        <v>8</v>
      </c>
      <c r="BK64" s="174"/>
      <c r="BL64" s="174"/>
      <c r="BM64" s="175"/>
      <c r="BN64" s="176"/>
      <c r="BO64" s="55" t="s">
        <v>9</v>
      </c>
      <c r="BP64" s="55"/>
      <c r="BQ64" s="55"/>
      <c r="BR64" s="176"/>
      <c r="BS64" s="176"/>
      <c r="BT64" s="55" t="s">
        <v>10</v>
      </c>
      <c r="BU64" s="164"/>
      <c r="BV64" s="177"/>
      <c r="BW64" s="177"/>
      <c r="BX64" s="177"/>
      <c r="BY64" s="177"/>
      <c r="BZ64" s="177"/>
      <c r="CA64" s="177"/>
      <c r="CB64" s="72" t="s">
        <v>11</v>
      </c>
      <c r="CC64" s="73"/>
    </row>
    <row r="65" spans="2:81" ht="20.100000000000001" customHeight="1" x14ac:dyDescent="0.15">
      <c r="B65" s="67">
        <f t="shared" si="2"/>
        <v>10</v>
      </c>
      <c r="C65" s="68"/>
      <c r="D65" s="74"/>
      <c r="E65" s="75"/>
      <c r="F65" s="76" t="s">
        <v>7</v>
      </c>
      <c r="G65" s="76"/>
      <c r="H65" s="77"/>
      <c r="I65" s="78"/>
      <c r="J65" s="78"/>
      <c r="K65" s="78"/>
      <c r="L65" s="78"/>
      <c r="M65" s="79"/>
      <c r="N65" s="80"/>
      <c r="O65" s="81"/>
      <c r="P65" s="17" t="s">
        <v>8</v>
      </c>
      <c r="Q65" s="81"/>
      <c r="R65" s="81"/>
      <c r="S65" s="80"/>
      <c r="T65" s="81"/>
      <c r="U65" s="22" t="s">
        <v>8</v>
      </c>
      <c r="V65" s="81"/>
      <c r="W65" s="81"/>
      <c r="X65" s="82"/>
      <c r="Y65" s="83"/>
      <c r="Z65" s="55" t="s">
        <v>9</v>
      </c>
      <c r="AA65" s="55"/>
      <c r="AB65" s="55"/>
      <c r="AC65" s="83"/>
      <c r="AD65" s="83"/>
      <c r="AE65" s="69" t="s">
        <v>10</v>
      </c>
      <c r="AF65" s="70"/>
      <c r="AG65" s="71"/>
      <c r="AH65" s="71"/>
      <c r="AI65" s="71"/>
      <c r="AJ65" s="71"/>
      <c r="AK65" s="71"/>
      <c r="AL65" s="71"/>
      <c r="AM65" s="72" t="s">
        <v>11</v>
      </c>
      <c r="AN65" s="73"/>
      <c r="AQ65" s="67">
        <f t="shared" si="3"/>
        <v>10</v>
      </c>
      <c r="AR65" s="68"/>
      <c r="AS65" s="171"/>
      <c r="AT65" s="172"/>
      <c r="AU65" s="76" t="s">
        <v>7</v>
      </c>
      <c r="AV65" s="76"/>
      <c r="AW65" s="26"/>
      <c r="AX65" s="27"/>
      <c r="AY65" s="27"/>
      <c r="AZ65" s="27"/>
      <c r="BA65" s="27"/>
      <c r="BB65" s="28"/>
      <c r="BC65" s="173"/>
      <c r="BD65" s="174"/>
      <c r="BE65" s="17" t="s">
        <v>8</v>
      </c>
      <c r="BF65" s="174"/>
      <c r="BG65" s="174"/>
      <c r="BH65" s="173"/>
      <c r="BI65" s="174"/>
      <c r="BJ65" s="22" t="s">
        <v>8</v>
      </c>
      <c r="BK65" s="174"/>
      <c r="BL65" s="174"/>
      <c r="BM65" s="175"/>
      <c r="BN65" s="176"/>
      <c r="BO65" s="55" t="s">
        <v>9</v>
      </c>
      <c r="BP65" s="55"/>
      <c r="BQ65" s="55"/>
      <c r="BR65" s="176"/>
      <c r="BS65" s="176"/>
      <c r="BT65" s="55" t="s">
        <v>10</v>
      </c>
      <c r="BU65" s="164"/>
      <c r="BV65" s="177"/>
      <c r="BW65" s="177"/>
      <c r="BX65" s="177"/>
      <c r="BY65" s="177"/>
      <c r="BZ65" s="177"/>
      <c r="CA65" s="177"/>
      <c r="CB65" s="72" t="s">
        <v>11</v>
      </c>
      <c r="CC65" s="73"/>
    </row>
    <row r="66" spans="2:81" ht="20.100000000000001" customHeight="1" x14ac:dyDescent="0.15">
      <c r="B66" s="67">
        <f t="shared" si="2"/>
        <v>11</v>
      </c>
      <c r="C66" s="68"/>
      <c r="D66" s="74"/>
      <c r="E66" s="75"/>
      <c r="F66" s="76" t="s">
        <v>7</v>
      </c>
      <c r="G66" s="76"/>
      <c r="H66" s="77"/>
      <c r="I66" s="78"/>
      <c r="J66" s="78"/>
      <c r="K66" s="78"/>
      <c r="L66" s="78"/>
      <c r="M66" s="79"/>
      <c r="N66" s="80"/>
      <c r="O66" s="81"/>
      <c r="P66" s="17" t="s">
        <v>8</v>
      </c>
      <c r="Q66" s="81"/>
      <c r="R66" s="81"/>
      <c r="S66" s="80"/>
      <c r="T66" s="81"/>
      <c r="U66" s="22" t="s">
        <v>8</v>
      </c>
      <c r="V66" s="81"/>
      <c r="W66" s="81"/>
      <c r="X66" s="82"/>
      <c r="Y66" s="83"/>
      <c r="Z66" s="55" t="s">
        <v>9</v>
      </c>
      <c r="AA66" s="55"/>
      <c r="AB66" s="55"/>
      <c r="AC66" s="83"/>
      <c r="AD66" s="83"/>
      <c r="AE66" s="69" t="s">
        <v>10</v>
      </c>
      <c r="AF66" s="70"/>
      <c r="AG66" s="71"/>
      <c r="AH66" s="71"/>
      <c r="AI66" s="71"/>
      <c r="AJ66" s="71"/>
      <c r="AK66" s="71"/>
      <c r="AL66" s="71"/>
      <c r="AM66" s="72" t="s">
        <v>11</v>
      </c>
      <c r="AN66" s="73"/>
      <c r="AQ66" s="67">
        <f t="shared" si="3"/>
        <v>11</v>
      </c>
      <c r="AR66" s="68"/>
      <c r="AS66" s="171"/>
      <c r="AT66" s="172"/>
      <c r="AU66" s="76" t="s">
        <v>7</v>
      </c>
      <c r="AV66" s="76"/>
      <c r="AW66" s="26"/>
      <c r="AX66" s="27"/>
      <c r="AY66" s="27"/>
      <c r="AZ66" s="27"/>
      <c r="BA66" s="27"/>
      <c r="BB66" s="28"/>
      <c r="BC66" s="173"/>
      <c r="BD66" s="174"/>
      <c r="BE66" s="17" t="s">
        <v>8</v>
      </c>
      <c r="BF66" s="174"/>
      <c r="BG66" s="174"/>
      <c r="BH66" s="173"/>
      <c r="BI66" s="174"/>
      <c r="BJ66" s="22" t="s">
        <v>8</v>
      </c>
      <c r="BK66" s="174"/>
      <c r="BL66" s="174"/>
      <c r="BM66" s="175"/>
      <c r="BN66" s="176"/>
      <c r="BO66" s="55" t="s">
        <v>9</v>
      </c>
      <c r="BP66" s="55"/>
      <c r="BQ66" s="55"/>
      <c r="BR66" s="176"/>
      <c r="BS66" s="176"/>
      <c r="BT66" s="55" t="s">
        <v>10</v>
      </c>
      <c r="BU66" s="164"/>
      <c r="BV66" s="177"/>
      <c r="BW66" s="177"/>
      <c r="BX66" s="177"/>
      <c r="BY66" s="177"/>
      <c r="BZ66" s="177"/>
      <c r="CA66" s="177"/>
      <c r="CB66" s="72" t="s">
        <v>11</v>
      </c>
      <c r="CC66" s="73"/>
    </row>
    <row r="67" spans="2:81" ht="20.100000000000001" customHeight="1" x14ac:dyDescent="0.15">
      <c r="B67" s="67">
        <f t="shared" si="2"/>
        <v>12</v>
      </c>
      <c r="C67" s="68"/>
      <c r="D67" s="74"/>
      <c r="E67" s="75"/>
      <c r="F67" s="76" t="s">
        <v>7</v>
      </c>
      <c r="G67" s="76"/>
      <c r="H67" s="77"/>
      <c r="I67" s="78"/>
      <c r="J67" s="78"/>
      <c r="K67" s="78"/>
      <c r="L67" s="78"/>
      <c r="M67" s="79"/>
      <c r="N67" s="80"/>
      <c r="O67" s="81"/>
      <c r="P67" s="17" t="s">
        <v>8</v>
      </c>
      <c r="Q67" s="81"/>
      <c r="R67" s="81"/>
      <c r="S67" s="80"/>
      <c r="T67" s="81"/>
      <c r="U67" s="22" t="s">
        <v>8</v>
      </c>
      <c r="V67" s="81"/>
      <c r="W67" s="81"/>
      <c r="X67" s="82"/>
      <c r="Y67" s="83"/>
      <c r="Z67" s="55" t="s">
        <v>9</v>
      </c>
      <c r="AA67" s="55"/>
      <c r="AB67" s="55"/>
      <c r="AC67" s="83"/>
      <c r="AD67" s="83"/>
      <c r="AE67" s="69" t="s">
        <v>10</v>
      </c>
      <c r="AF67" s="70"/>
      <c r="AG67" s="71"/>
      <c r="AH67" s="71"/>
      <c r="AI67" s="71"/>
      <c r="AJ67" s="71"/>
      <c r="AK67" s="71"/>
      <c r="AL67" s="71"/>
      <c r="AM67" s="72" t="s">
        <v>11</v>
      </c>
      <c r="AN67" s="73"/>
      <c r="AQ67" s="67">
        <f t="shared" si="3"/>
        <v>12</v>
      </c>
      <c r="AR67" s="68"/>
      <c r="AS67" s="171"/>
      <c r="AT67" s="172"/>
      <c r="AU67" s="76" t="s">
        <v>7</v>
      </c>
      <c r="AV67" s="76"/>
      <c r="AW67" s="26"/>
      <c r="AX67" s="27"/>
      <c r="AY67" s="27"/>
      <c r="AZ67" s="27"/>
      <c r="BA67" s="27"/>
      <c r="BB67" s="28"/>
      <c r="BC67" s="173"/>
      <c r="BD67" s="174"/>
      <c r="BE67" s="17" t="s">
        <v>8</v>
      </c>
      <c r="BF67" s="174"/>
      <c r="BG67" s="174"/>
      <c r="BH67" s="173"/>
      <c r="BI67" s="174"/>
      <c r="BJ67" s="22" t="s">
        <v>8</v>
      </c>
      <c r="BK67" s="174"/>
      <c r="BL67" s="174"/>
      <c r="BM67" s="175"/>
      <c r="BN67" s="176"/>
      <c r="BO67" s="55" t="s">
        <v>9</v>
      </c>
      <c r="BP67" s="55"/>
      <c r="BQ67" s="55"/>
      <c r="BR67" s="176"/>
      <c r="BS67" s="176"/>
      <c r="BT67" s="55" t="s">
        <v>10</v>
      </c>
      <c r="BU67" s="164"/>
      <c r="BV67" s="177"/>
      <c r="BW67" s="177"/>
      <c r="BX67" s="177"/>
      <c r="BY67" s="177"/>
      <c r="BZ67" s="177"/>
      <c r="CA67" s="177"/>
      <c r="CB67" s="72" t="s">
        <v>11</v>
      </c>
      <c r="CC67" s="73"/>
    </row>
    <row r="68" spans="2:81" ht="20.100000000000001" customHeight="1" x14ac:dyDescent="0.15">
      <c r="B68" s="67">
        <f t="shared" si="2"/>
        <v>13</v>
      </c>
      <c r="C68" s="68"/>
      <c r="D68" s="74"/>
      <c r="E68" s="75"/>
      <c r="F68" s="76" t="s">
        <v>7</v>
      </c>
      <c r="G68" s="76"/>
      <c r="H68" s="77"/>
      <c r="I68" s="78"/>
      <c r="J68" s="78"/>
      <c r="K68" s="78"/>
      <c r="L68" s="78"/>
      <c r="M68" s="79"/>
      <c r="N68" s="80"/>
      <c r="O68" s="81"/>
      <c r="P68" s="17" t="s">
        <v>8</v>
      </c>
      <c r="Q68" s="81"/>
      <c r="R68" s="81"/>
      <c r="S68" s="80"/>
      <c r="T68" s="81"/>
      <c r="U68" s="22" t="s">
        <v>8</v>
      </c>
      <c r="V68" s="81"/>
      <c r="W68" s="81"/>
      <c r="X68" s="82"/>
      <c r="Y68" s="83"/>
      <c r="Z68" s="55" t="s">
        <v>9</v>
      </c>
      <c r="AA68" s="55"/>
      <c r="AB68" s="55"/>
      <c r="AC68" s="83"/>
      <c r="AD68" s="83"/>
      <c r="AE68" s="69" t="s">
        <v>10</v>
      </c>
      <c r="AF68" s="70"/>
      <c r="AG68" s="71"/>
      <c r="AH68" s="71"/>
      <c r="AI68" s="71"/>
      <c r="AJ68" s="71"/>
      <c r="AK68" s="71"/>
      <c r="AL68" s="71"/>
      <c r="AM68" s="72" t="s">
        <v>11</v>
      </c>
      <c r="AN68" s="73"/>
      <c r="AQ68" s="67">
        <f t="shared" si="3"/>
        <v>13</v>
      </c>
      <c r="AR68" s="68"/>
      <c r="AS68" s="171"/>
      <c r="AT68" s="172"/>
      <c r="AU68" s="76" t="s">
        <v>7</v>
      </c>
      <c r="AV68" s="76"/>
      <c r="AW68" s="26"/>
      <c r="AX68" s="27"/>
      <c r="AY68" s="27"/>
      <c r="AZ68" s="27"/>
      <c r="BA68" s="27"/>
      <c r="BB68" s="28"/>
      <c r="BC68" s="173"/>
      <c r="BD68" s="174"/>
      <c r="BE68" s="17" t="s">
        <v>8</v>
      </c>
      <c r="BF68" s="174"/>
      <c r="BG68" s="174"/>
      <c r="BH68" s="173"/>
      <c r="BI68" s="174"/>
      <c r="BJ68" s="22" t="s">
        <v>8</v>
      </c>
      <c r="BK68" s="174"/>
      <c r="BL68" s="174"/>
      <c r="BM68" s="175"/>
      <c r="BN68" s="176"/>
      <c r="BO68" s="55" t="s">
        <v>9</v>
      </c>
      <c r="BP68" s="55"/>
      <c r="BQ68" s="55"/>
      <c r="BR68" s="176"/>
      <c r="BS68" s="176"/>
      <c r="BT68" s="55" t="s">
        <v>10</v>
      </c>
      <c r="BU68" s="164"/>
      <c r="BV68" s="177"/>
      <c r="BW68" s="177"/>
      <c r="BX68" s="177"/>
      <c r="BY68" s="177"/>
      <c r="BZ68" s="177"/>
      <c r="CA68" s="177"/>
      <c r="CB68" s="72" t="s">
        <v>11</v>
      </c>
      <c r="CC68" s="73"/>
    </row>
    <row r="69" spans="2:81" ht="20.100000000000001" customHeight="1" x14ac:dyDescent="0.15">
      <c r="B69" s="58" t="s">
        <v>52</v>
      </c>
      <c r="C69" s="59"/>
      <c r="D69" s="59"/>
      <c r="E69" s="59"/>
      <c r="F69" s="59"/>
      <c r="G69" s="60"/>
      <c r="H69" s="38" t="s">
        <v>50</v>
      </c>
      <c r="I69" s="39"/>
      <c r="J69" s="39"/>
      <c r="K69" s="39"/>
      <c r="L69" s="39"/>
      <c r="M69" s="39"/>
      <c r="N69" s="40"/>
      <c r="O69" s="41" t="s">
        <v>54</v>
      </c>
      <c r="P69" s="42"/>
      <c r="Q69" s="42"/>
      <c r="R69" s="42"/>
      <c r="S69" s="42"/>
      <c r="T69" s="42"/>
      <c r="U69" s="42"/>
      <c r="V69" s="43"/>
      <c r="W69" s="47" t="s">
        <v>53</v>
      </c>
      <c r="X69" s="42"/>
      <c r="Y69" s="42"/>
      <c r="Z69" s="42"/>
      <c r="AA69" s="42"/>
      <c r="AB69" s="42"/>
      <c r="AC69" s="42"/>
      <c r="AD69" s="42"/>
      <c r="AE69" s="42"/>
      <c r="AF69" s="43"/>
      <c r="AG69" s="121" t="s">
        <v>55</v>
      </c>
      <c r="AH69" s="122"/>
      <c r="AI69" s="122"/>
      <c r="AJ69" s="122"/>
      <c r="AK69" s="122"/>
      <c r="AL69" s="122"/>
      <c r="AM69" s="122"/>
      <c r="AN69" s="123"/>
      <c r="AQ69" s="29" t="s">
        <v>52</v>
      </c>
      <c r="AR69" s="30"/>
      <c r="AS69" s="30"/>
      <c r="AT69" s="30"/>
      <c r="AU69" s="30"/>
      <c r="AV69" s="31"/>
      <c r="AW69" s="38" t="s">
        <v>50</v>
      </c>
      <c r="AX69" s="39"/>
      <c r="AY69" s="39"/>
      <c r="AZ69" s="39"/>
      <c r="BA69" s="39"/>
      <c r="BB69" s="39"/>
      <c r="BC69" s="40"/>
      <c r="BD69" s="41" t="s">
        <v>54</v>
      </c>
      <c r="BE69" s="42"/>
      <c r="BF69" s="42"/>
      <c r="BG69" s="42"/>
      <c r="BH69" s="42"/>
      <c r="BI69" s="42"/>
      <c r="BJ69" s="42"/>
      <c r="BK69" s="43"/>
      <c r="BL69" s="47" t="s">
        <v>53</v>
      </c>
      <c r="BM69" s="42"/>
      <c r="BN69" s="42"/>
      <c r="BO69" s="42"/>
      <c r="BP69" s="42"/>
      <c r="BQ69" s="42"/>
      <c r="BR69" s="42"/>
      <c r="BS69" s="42"/>
      <c r="BT69" s="42"/>
      <c r="BU69" s="43"/>
      <c r="BV69" s="121" t="s">
        <v>55</v>
      </c>
      <c r="BW69" s="122"/>
      <c r="BX69" s="122"/>
      <c r="BY69" s="122"/>
      <c r="BZ69" s="122"/>
      <c r="CA69" s="122"/>
      <c r="CB69" s="122"/>
      <c r="CC69" s="123"/>
    </row>
    <row r="70" spans="2:81" ht="20.100000000000001" customHeight="1" x14ac:dyDescent="0.15">
      <c r="B70" s="61"/>
      <c r="C70" s="62"/>
      <c r="D70" s="62"/>
      <c r="E70" s="62"/>
      <c r="F70" s="62"/>
      <c r="G70" s="63"/>
      <c r="H70" s="35" t="s">
        <v>51</v>
      </c>
      <c r="I70" s="36"/>
      <c r="J70" s="36"/>
      <c r="K70" s="36"/>
      <c r="L70" s="36"/>
      <c r="M70" s="36"/>
      <c r="N70" s="37"/>
      <c r="O70" s="44"/>
      <c r="P70" s="45"/>
      <c r="Q70" s="45"/>
      <c r="R70" s="45"/>
      <c r="S70" s="45"/>
      <c r="T70" s="45"/>
      <c r="U70" s="45"/>
      <c r="V70" s="46"/>
      <c r="W70" s="44"/>
      <c r="X70" s="45"/>
      <c r="Y70" s="45"/>
      <c r="Z70" s="45"/>
      <c r="AA70" s="45"/>
      <c r="AB70" s="45"/>
      <c r="AC70" s="45"/>
      <c r="AD70" s="45"/>
      <c r="AE70" s="45"/>
      <c r="AF70" s="46"/>
      <c r="AG70" s="124"/>
      <c r="AH70" s="125"/>
      <c r="AI70" s="125"/>
      <c r="AJ70" s="125"/>
      <c r="AK70" s="125"/>
      <c r="AL70" s="125"/>
      <c r="AM70" s="125"/>
      <c r="AN70" s="126"/>
      <c r="AQ70" s="32"/>
      <c r="AR70" s="33"/>
      <c r="AS70" s="33"/>
      <c r="AT70" s="33"/>
      <c r="AU70" s="33"/>
      <c r="AV70" s="34"/>
      <c r="AW70" s="35" t="s">
        <v>51</v>
      </c>
      <c r="AX70" s="36"/>
      <c r="AY70" s="36"/>
      <c r="AZ70" s="36"/>
      <c r="BA70" s="36"/>
      <c r="BB70" s="36"/>
      <c r="BC70" s="37"/>
      <c r="BD70" s="44"/>
      <c r="BE70" s="45"/>
      <c r="BF70" s="45"/>
      <c r="BG70" s="45"/>
      <c r="BH70" s="45"/>
      <c r="BI70" s="45"/>
      <c r="BJ70" s="45"/>
      <c r="BK70" s="46"/>
      <c r="BL70" s="44"/>
      <c r="BM70" s="45"/>
      <c r="BN70" s="45"/>
      <c r="BO70" s="45"/>
      <c r="BP70" s="45"/>
      <c r="BQ70" s="45"/>
      <c r="BR70" s="45"/>
      <c r="BS70" s="45"/>
      <c r="BT70" s="45"/>
      <c r="BU70" s="46"/>
      <c r="BV70" s="124"/>
      <c r="BW70" s="125"/>
      <c r="BX70" s="125"/>
      <c r="BY70" s="125"/>
      <c r="BZ70" s="125"/>
      <c r="CA70" s="125"/>
      <c r="CB70" s="125"/>
      <c r="CC70" s="126"/>
    </row>
    <row r="71" spans="2:81" ht="20.100000000000001" hidden="1" customHeight="1" x14ac:dyDescent="0.15">
      <c r="B71" s="2"/>
      <c r="C71" s="2"/>
      <c r="D71" s="2"/>
      <c r="E71" s="2"/>
      <c r="F71" s="2"/>
      <c r="V71" s="10"/>
      <c r="W71" s="13"/>
      <c r="X71" s="114">
        <f>SUMIF(H56:H68,"",X56:X68)</f>
        <v>0</v>
      </c>
      <c r="Y71" s="115"/>
      <c r="Z71" s="116" t="s">
        <v>9</v>
      </c>
      <c r="AA71" s="116"/>
      <c r="AB71" s="116"/>
      <c r="AC71" s="115">
        <f>SUMIF(H56:H68,"",AC56:AC68)</f>
        <v>0</v>
      </c>
      <c r="AD71" s="115"/>
      <c r="AE71" s="116" t="s">
        <v>10</v>
      </c>
      <c r="AF71" s="117"/>
      <c r="AN71" s="7"/>
      <c r="AQ71" s="2"/>
      <c r="AR71" s="2"/>
      <c r="AS71" s="2"/>
      <c r="AT71" s="2"/>
      <c r="AU71" s="2"/>
      <c r="AV71" s="2"/>
      <c r="BK71" s="10"/>
      <c r="BL71" s="13"/>
      <c r="BM71" s="114">
        <f>SUMIF(AW56:AW68,"",BM56:BM68)</f>
        <v>5</v>
      </c>
      <c r="BN71" s="115"/>
      <c r="BO71" s="116" t="s">
        <v>9</v>
      </c>
      <c r="BP71" s="116"/>
      <c r="BQ71" s="116"/>
      <c r="BR71" s="115">
        <f>SUMIF(AW56:AW68,"",BR56:BR68)</f>
        <v>30</v>
      </c>
      <c r="BS71" s="115"/>
      <c r="BT71" s="116" t="s">
        <v>10</v>
      </c>
      <c r="BU71" s="117"/>
      <c r="CC71" s="7"/>
    </row>
    <row r="72" spans="2:81" ht="20.100000000000001" hidden="1" customHeight="1" x14ac:dyDescent="0.15">
      <c r="B72" s="2"/>
      <c r="C72" s="2"/>
      <c r="D72" s="2"/>
      <c r="E72" s="2"/>
      <c r="F72" s="2"/>
      <c r="V72" s="10"/>
      <c r="W72" s="13"/>
      <c r="X72" s="118">
        <f>AC71/1440</f>
        <v>0</v>
      </c>
      <c r="Y72" s="119"/>
      <c r="Z72" s="119"/>
      <c r="AA72" s="119"/>
      <c r="AB72" s="119"/>
      <c r="AC72" s="119"/>
      <c r="AD72" s="119"/>
      <c r="AE72" s="119"/>
      <c r="AF72" s="120"/>
      <c r="AN72" s="7"/>
      <c r="AQ72" s="2"/>
      <c r="AR72" s="2"/>
      <c r="AS72" s="2"/>
      <c r="AT72" s="2"/>
      <c r="AU72" s="2"/>
      <c r="AV72" s="2"/>
      <c r="BK72" s="10"/>
      <c r="BL72" s="13"/>
      <c r="BM72" s="118">
        <f>BR71/1440</f>
        <v>2.0833333333333332E-2</v>
      </c>
      <c r="BN72" s="119"/>
      <c r="BO72" s="119"/>
      <c r="BP72" s="119"/>
      <c r="BQ72" s="119"/>
      <c r="BR72" s="119"/>
      <c r="BS72" s="119"/>
      <c r="BT72" s="119"/>
      <c r="BU72" s="120"/>
      <c r="CC72" s="7"/>
    </row>
    <row r="73" spans="2:81" ht="20.100000000000001" hidden="1" customHeight="1" x14ac:dyDescent="0.15">
      <c r="B73" s="2"/>
      <c r="C73" s="2"/>
      <c r="D73" s="2"/>
      <c r="E73" s="2"/>
      <c r="F73" s="2"/>
      <c r="V73" s="12"/>
      <c r="W73" s="13"/>
      <c r="X73" s="127">
        <f>HOUR(X72)</f>
        <v>0</v>
      </c>
      <c r="Y73" s="104"/>
      <c r="Z73" s="103" t="s">
        <v>9</v>
      </c>
      <c r="AA73" s="103"/>
      <c r="AB73" s="103"/>
      <c r="AC73" s="104">
        <f>MINUTE(X72)</f>
        <v>0</v>
      </c>
      <c r="AD73" s="104"/>
      <c r="AE73" s="103" t="s">
        <v>10</v>
      </c>
      <c r="AF73" s="128"/>
      <c r="AN73" s="7"/>
      <c r="AQ73" s="2"/>
      <c r="AR73" s="2"/>
      <c r="AS73" s="2"/>
      <c r="AT73" s="2"/>
      <c r="AU73" s="2"/>
      <c r="AV73" s="2"/>
      <c r="BK73" s="12"/>
      <c r="BL73" s="13"/>
      <c r="BM73" s="127">
        <f>HOUR(BM72)</f>
        <v>0</v>
      </c>
      <c r="BN73" s="104"/>
      <c r="BO73" s="103" t="s">
        <v>9</v>
      </c>
      <c r="BP73" s="103"/>
      <c r="BQ73" s="103"/>
      <c r="BR73" s="104">
        <f>MINUTE(BM72)</f>
        <v>30</v>
      </c>
      <c r="BS73" s="104"/>
      <c r="BT73" s="103" t="s">
        <v>10</v>
      </c>
      <c r="BU73" s="128"/>
      <c r="CC73" s="7"/>
    </row>
    <row r="74" spans="2:81" ht="20.100000000000001" hidden="1" customHeight="1" x14ac:dyDescent="0.15">
      <c r="B74" s="2"/>
      <c r="C74" s="2"/>
      <c r="D74" s="2"/>
      <c r="E74" s="2"/>
      <c r="F74" s="2"/>
      <c r="V74" s="12"/>
      <c r="W74" s="13"/>
      <c r="X74" s="136">
        <f>X71+X73</f>
        <v>0</v>
      </c>
      <c r="Y74" s="137"/>
      <c r="Z74" s="138" t="s">
        <v>9</v>
      </c>
      <c r="AA74" s="138"/>
      <c r="AB74" s="138"/>
      <c r="AC74" s="137">
        <f>AC73</f>
        <v>0</v>
      </c>
      <c r="AD74" s="137"/>
      <c r="AE74" s="138" t="s">
        <v>10</v>
      </c>
      <c r="AF74" s="139"/>
      <c r="AG74" s="14"/>
      <c r="AH74" s="15"/>
      <c r="AI74" s="15"/>
      <c r="AJ74" s="15"/>
      <c r="AK74" s="15"/>
      <c r="AL74" s="15"/>
      <c r="AM74" s="12"/>
      <c r="AN74" s="13"/>
      <c r="AQ74" s="2"/>
      <c r="AR74" s="2"/>
      <c r="AS74" s="2"/>
      <c r="AT74" s="2"/>
      <c r="AU74" s="2"/>
      <c r="AV74" s="2"/>
      <c r="BK74" s="12"/>
      <c r="BL74" s="13"/>
      <c r="BM74" s="136">
        <f>BM71+BM73</f>
        <v>5</v>
      </c>
      <c r="BN74" s="137"/>
      <c r="BO74" s="138" t="s">
        <v>9</v>
      </c>
      <c r="BP74" s="138"/>
      <c r="BQ74" s="138"/>
      <c r="BR74" s="137">
        <f>BR73</f>
        <v>30</v>
      </c>
      <c r="BS74" s="137"/>
      <c r="BT74" s="138" t="s">
        <v>10</v>
      </c>
      <c r="BU74" s="139"/>
      <c r="BV74" s="14"/>
      <c r="BW74" s="15"/>
      <c r="BX74" s="15"/>
      <c r="BY74" s="15"/>
      <c r="BZ74" s="15"/>
      <c r="CA74" s="15"/>
      <c r="CB74" s="12"/>
      <c r="CC74" s="13"/>
    </row>
    <row r="75" spans="2:81" ht="23.1" customHeight="1" x14ac:dyDescent="0.15">
      <c r="B75" s="26" t="s">
        <v>44</v>
      </c>
      <c r="C75" s="27"/>
      <c r="D75" s="27"/>
      <c r="E75" s="27"/>
      <c r="F75" s="27"/>
      <c r="G75" s="28"/>
      <c r="H75" s="24">
        <f>X74</f>
        <v>0</v>
      </c>
      <c r="I75" s="25"/>
      <c r="J75" s="25"/>
      <c r="K75" s="25"/>
      <c r="L75" s="25"/>
      <c r="M75" s="27" t="s">
        <v>46</v>
      </c>
      <c r="N75" s="28"/>
      <c r="O75" s="24">
        <f ca="1">SUMIF(H56:M68,"",AG56:AG68)</f>
        <v>0</v>
      </c>
      <c r="P75" s="25"/>
      <c r="Q75" s="25"/>
      <c r="R75" s="25"/>
      <c r="S75" s="25"/>
      <c r="T75" s="25"/>
      <c r="U75" s="27" t="s">
        <v>47</v>
      </c>
      <c r="V75" s="28"/>
      <c r="W75" s="48">
        <f>2500*X74</f>
        <v>0</v>
      </c>
      <c r="X75" s="49"/>
      <c r="Y75" s="49"/>
      <c r="Z75" s="49"/>
      <c r="AA75" s="49"/>
      <c r="AB75" s="49"/>
      <c r="AC75" s="49"/>
      <c r="AD75" s="49"/>
      <c r="AE75" s="50" t="s">
        <v>48</v>
      </c>
      <c r="AF75" s="51"/>
      <c r="AG75" s="143">
        <f ca="1">MIN(O75,W75)</f>
        <v>0</v>
      </c>
      <c r="AH75" s="144"/>
      <c r="AI75" s="144"/>
      <c r="AJ75" s="144"/>
      <c r="AK75" s="144"/>
      <c r="AL75" s="144"/>
      <c r="AM75" s="27" t="s">
        <v>11</v>
      </c>
      <c r="AN75" s="28"/>
      <c r="AQ75" s="26" t="s">
        <v>44</v>
      </c>
      <c r="AR75" s="27"/>
      <c r="AS75" s="27"/>
      <c r="AT75" s="27"/>
      <c r="AU75" s="27"/>
      <c r="AV75" s="28"/>
      <c r="AW75" s="24">
        <f>BM74</f>
        <v>5</v>
      </c>
      <c r="AX75" s="25"/>
      <c r="AY75" s="25"/>
      <c r="AZ75" s="25"/>
      <c r="BA75" s="25"/>
      <c r="BB75" s="27" t="s">
        <v>46</v>
      </c>
      <c r="BC75" s="28"/>
      <c r="BD75" s="24">
        <f ca="1">SUMIF(AW56:BB68,"",BV56:BV68)</f>
        <v>15000</v>
      </c>
      <c r="BE75" s="25"/>
      <c r="BF75" s="25"/>
      <c r="BG75" s="25"/>
      <c r="BH75" s="25"/>
      <c r="BI75" s="25"/>
      <c r="BJ75" s="27" t="s">
        <v>47</v>
      </c>
      <c r="BK75" s="28"/>
      <c r="BL75" s="48">
        <f>2500*BM74</f>
        <v>12500</v>
      </c>
      <c r="BM75" s="49"/>
      <c r="BN75" s="49"/>
      <c r="BO75" s="49"/>
      <c r="BP75" s="49"/>
      <c r="BQ75" s="49"/>
      <c r="BR75" s="49"/>
      <c r="BS75" s="49"/>
      <c r="BT75" s="50" t="s">
        <v>48</v>
      </c>
      <c r="BU75" s="51"/>
      <c r="BV75" s="143">
        <f ca="1">MIN(BD75,BL75)</f>
        <v>12500</v>
      </c>
      <c r="BW75" s="144"/>
      <c r="BX75" s="144"/>
      <c r="BY75" s="144"/>
      <c r="BZ75" s="144"/>
      <c r="CA75" s="144"/>
      <c r="CB75" s="27" t="s">
        <v>11</v>
      </c>
      <c r="CC75" s="28"/>
    </row>
    <row r="76" spans="2:81" ht="20.100000000000001" hidden="1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V76" s="10"/>
      <c r="W76" s="13"/>
      <c r="X76" s="142">
        <f>SUMIF(H56:H68,"○",X56:X68)</f>
        <v>0</v>
      </c>
      <c r="Y76" s="145"/>
      <c r="Z76" s="56" t="s">
        <v>9</v>
      </c>
      <c r="AA76" s="56"/>
      <c r="AB76" s="56"/>
      <c r="AC76" s="142">
        <f>SUMIF(H56:H68,"○",AC56:AC68)</f>
        <v>0</v>
      </c>
      <c r="AD76" s="145"/>
      <c r="AE76" s="56" t="s">
        <v>10</v>
      </c>
      <c r="AF76" s="57"/>
      <c r="AG76" s="16"/>
      <c r="AH76" s="16"/>
      <c r="AI76" s="16"/>
      <c r="AJ76" s="16"/>
      <c r="AK76" s="16"/>
      <c r="AL76" s="16"/>
      <c r="AN76" s="7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K76" s="10"/>
      <c r="BL76" s="13"/>
      <c r="BM76" s="142">
        <f>SUMIF(AW56:AW68,"○",BM56:BM68)</f>
        <v>0</v>
      </c>
      <c r="BN76" s="145"/>
      <c r="BO76" s="56" t="s">
        <v>9</v>
      </c>
      <c r="BP76" s="56"/>
      <c r="BQ76" s="56"/>
      <c r="BR76" s="142">
        <f>SUMIF(AW56:AW68,"○",BR56:BR68)</f>
        <v>0</v>
      </c>
      <c r="BS76" s="145"/>
      <c r="BT76" s="56" t="s">
        <v>10</v>
      </c>
      <c r="BU76" s="57"/>
      <c r="BV76" s="16"/>
      <c r="BW76" s="16"/>
      <c r="BX76" s="16"/>
      <c r="BY76" s="16"/>
      <c r="BZ76" s="16"/>
      <c r="CA76" s="16"/>
      <c r="CC76" s="7"/>
    </row>
    <row r="77" spans="2:81" ht="20.100000000000001" hidden="1" customHeight="1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S77" s="65"/>
      <c r="T77" s="65"/>
      <c r="U77" s="65"/>
      <c r="V77" s="65"/>
      <c r="W77" s="66"/>
      <c r="X77" s="146">
        <f>AC76/1440</f>
        <v>0</v>
      </c>
      <c r="Y77" s="147"/>
      <c r="Z77" s="147"/>
      <c r="AA77" s="147"/>
      <c r="AB77" s="147"/>
      <c r="AC77" s="147"/>
      <c r="AD77" s="147"/>
      <c r="AE77" s="147"/>
      <c r="AF77" s="148"/>
      <c r="AG77" s="16"/>
      <c r="AH77" s="16"/>
      <c r="AI77" s="16"/>
      <c r="AJ77" s="16"/>
      <c r="AK77" s="16"/>
      <c r="AL77" s="16"/>
      <c r="AN77" s="7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65"/>
      <c r="BI77" s="65"/>
      <c r="BJ77" s="65"/>
      <c r="BK77" s="65"/>
      <c r="BL77" s="66"/>
      <c r="BM77" s="146">
        <f>BR76/1440</f>
        <v>0</v>
      </c>
      <c r="BN77" s="147"/>
      <c r="BO77" s="147"/>
      <c r="BP77" s="147"/>
      <c r="BQ77" s="147"/>
      <c r="BR77" s="147"/>
      <c r="BS77" s="147"/>
      <c r="BT77" s="147"/>
      <c r="BU77" s="148"/>
      <c r="BV77" s="16"/>
      <c r="BW77" s="16"/>
      <c r="BX77" s="16"/>
      <c r="BY77" s="16"/>
      <c r="BZ77" s="16"/>
      <c r="CA77" s="16"/>
      <c r="CC77" s="7"/>
    </row>
    <row r="78" spans="2:81" ht="20.100000000000001" hidden="1" customHeight="1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X78" s="149">
        <f>HOUR(X77)</f>
        <v>0</v>
      </c>
      <c r="Y78" s="150"/>
      <c r="Z78" s="168" t="s">
        <v>9</v>
      </c>
      <c r="AA78" s="168"/>
      <c r="AB78" s="168"/>
      <c r="AC78" s="150">
        <f>MINUTE(X77)</f>
        <v>0</v>
      </c>
      <c r="AD78" s="150"/>
      <c r="AE78" s="168" t="s">
        <v>10</v>
      </c>
      <c r="AF78" s="169"/>
      <c r="AG78" s="16"/>
      <c r="AH78" s="16"/>
      <c r="AI78" s="16"/>
      <c r="AJ78" s="16"/>
      <c r="AK78" s="16"/>
      <c r="AL78" s="16"/>
      <c r="AN78" s="7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M78" s="149">
        <f>HOUR(BM77)</f>
        <v>0</v>
      </c>
      <c r="BN78" s="150"/>
      <c r="BO78" s="168" t="s">
        <v>9</v>
      </c>
      <c r="BP78" s="168"/>
      <c r="BQ78" s="168"/>
      <c r="BR78" s="150">
        <f>MINUTE(BM77)</f>
        <v>0</v>
      </c>
      <c r="BS78" s="150"/>
      <c r="BT78" s="168" t="s">
        <v>10</v>
      </c>
      <c r="BU78" s="169"/>
      <c r="BV78" s="16"/>
      <c r="BW78" s="16"/>
      <c r="BX78" s="16"/>
      <c r="BY78" s="16"/>
      <c r="BZ78" s="16"/>
      <c r="CA78" s="16"/>
      <c r="CC78" s="7"/>
    </row>
    <row r="79" spans="2:81" ht="20.100000000000001" hidden="1" customHeight="1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X79" s="140">
        <f>X76+X78</f>
        <v>0</v>
      </c>
      <c r="Y79" s="141"/>
      <c r="Z79" s="56" t="s">
        <v>9</v>
      </c>
      <c r="AA79" s="56"/>
      <c r="AB79" s="56"/>
      <c r="AC79" s="142">
        <f>AC78</f>
        <v>0</v>
      </c>
      <c r="AD79" s="142"/>
      <c r="AE79" s="56" t="s">
        <v>10</v>
      </c>
      <c r="AF79" s="57"/>
      <c r="AG79" s="19"/>
      <c r="AH79" s="20"/>
      <c r="AI79" s="20"/>
      <c r="AJ79" s="20"/>
      <c r="AK79" s="20"/>
      <c r="AL79" s="20"/>
      <c r="AM79" s="11"/>
      <c r="AN79" s="21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M79" s="140">
        <f>BM76+BM78</f>
        <v>0</v>
      </c>
      <c r="BN79" s="141"/>
      <c r="BO79" s="56" t="s">
        <v>9</v>
      </c>
      <c r="BP79" s="56"/>
      <c r="BQ79" s="56"/>
      <c r="BR79" s="142">
        <f>BR78</f>
        <v>0</v>
      </c>
      <c r="BS79" s="142"/>
      <c r="BT79" s="56" t="s">
        <v>10</v>
      </c>
      <c r="BU79" s="57"/>
      <c r="BV79" s="19"/>
      <c r="BW79" s="20"/>
      <c r="BX79" s="20"/>
      <c r="BY79" s="20"/>
      <c r="BZ79" s="20"/>
      <c r="CA79" s="20"/>
      <c r="CB79" s="11"/>
      <c r="CC79" s="21"/>
    </row>
    <row r="80" spans="2:81" ht="23.1" customHeight="1" x14ac:dyDescent="0.15">
      <c r="B80" s="26" t="s">
        <v>45</v>
      </c>
      <c r="C80" s="27"/>
      <c r="D80" s="27"/>
      <c r="E80" s="27"/>
      <c r="F80" s="27"/>
      <c r="G80" s="28"/>
      <c r="H80" s="24">
        <f>X79</f>
        <v>0</v>
      </c>
      <c r="I80" s="25"/>
      <c r="J80" s="25"/>
      <c r="K80" s="25"/>
      <c r="L80" s="25"/>
      <c r="M80" s="27" t="s">
        <v>46</v>
      </c>
      <c r="N80" s="28"/>
      <c r="O80" s="24">
        <f ca="1">SUMIF(H56:M68,"○",AG56:AG68)</f>
        <v>0</v>
      </c>
      <c r="P80" s="25"/>
      <c r="Q80" s="25"/>
      <c r="R80" s="25"/>
      <c r="S80" s="25"/>
      <c r="T80" s="25"/>
      <c r="U80" s="27" t="s">
        <v>47</v>
      </c>
      <c r="V80" s="28"/>
      <c r="W80" s="48">
        <f>3500*X79</f>
        <v>0</v>
      </c>
      <c r="X80" s="49"/>
      <c r="Y80" s="49"/>
      <c r="Z80" s="49"/>
      <c r="AA80" s="49"/>
      <c r="AB80" s="49"/>
      <c r="AC80" s="49"/>
      <c r="AD80" s="49"/>
      <c r="AE80" s="50" t="s">
        <v>48</v>
      </c>
      <c r="AF80" s="51"/>
      <c r="AG80" s="143">
        <f ca="1">MIN(O80,W80)</f>
        <v>0</v>
      </c>
      <c r="AH80" s="144"/>
      <c r="AI80" s="144"/>
      <c r="AJ80" s="144"/>
      <c r="AK80" s="144"/>
      <c r="AL80" s="144"/>
      <c r="AM80" s="27" t="s">
        <v>11</v>
      </c>
      <c r="AN80" s="28"/>
      <c r="AQ80" s="26" t="s">
        <v>45</v>
      </c>
      <c r="AR80" s="27"/>
      <c r="AS80" s="27"/>
      <c r="AT80" s="27"/>
      <c r="AU80" s="27"/>
      <c r="AV80" s="28"/>
      <c r="AW80" s="24">
        <f>BM79</f>
        <v>0</v>
      </c>
      <c r="AX80" s="25"/>
      <c r="AY80" s="25"/>
      <c r="AZ80" s="25"/>
      <c r="BA80" s="25"/>
      <c r="BB80" s="27" t="s">
        <v>46</v>
      </c>
      <c r="BC80" s="28"/>
      <c r="BD80" s="24">
        <f ca="1">SUMIF(AW56:BB68,"○",BV56:BV68)</f>
        <v>0</v>
      </c>
      <c r="BE80" s="25"/>
      <c r="BF80" s="25"/>
      <c r="BG80" s="25"/>
      <c r="BH80" s="25"/>
      <c r="BI80" s="25"/>
      <c r="BJ80" s="27" t="s">
        <v>47</v>
      </c>
      <c r="BK80" s="28"/>
      <c r="BL80" s="48">
        <f>3500*BM79</f>
        <v>0</v>
      </c>
      <c r="BM80" s="49"/>
      <c r="BN80" s="49"/>
      <c r="BO80" s="49"/>
      <c r="BP80" s="49"/>
      <c r="BQ80" s="49"/>
      <c r="BR80" s="49"/>
      <c r="BS80" s="49"/>
      <c r="BT80" s="50" t="s">
        <v>48</v>
      </c>
      <c r="BU80" s="51"/>
      <c r="BV80" s="143">
        <f ca="1">MIN(BD80,BL80)</f>
        <v>0</v>
      </c>
      <c r="BW80" s="144"/>
      <c r="BX80" s="144"/>
      <c r="BY80" s="144"/>
      <c r="BZ80" s="144"/>
      <c r="CA80" s="144"/>
      <c r="CB80" s="27" t="s">
        <v>11</v>
      </c>
      <c r="CC80" s="28"/>
    </row>
    <row r="81" spans="1:81" ht="20.100000000000001" customHeight="1" x14ac:dyDescent="0.15">
      <c r="A81" s="10"/>
      <c r="B81" s="10" t="s">
        <v>3</v>
      </c>
      <c r="C81" s="88" t="s">
        <v>4</v>
      </c>
      <c r="D81" s="88"/>
      <c r="E81" s="107"/>
      <c r="F81" s="107"/>
      <c r="G81" s="11" t="s">
        <v>5</v>
      </c>
      <c r="H81" s="180"/>
      <c r="I81" s="180"/>
      <c r="J81" s="180"/>
      <c r="K81" s="88" t="s">
        <v>6</v>
      </c>
      <c r="L81" s="88"/>
      <c r="M81" s="88"/>
      <c r="N81" s="11"/>
      <c r="O81" s="10"/>
      <c r="AP81" s="10"/>
      <c r="AQ81" s="10" t="s">
        <v>3</v>
      </c>
      <c r="AR81" s="88" t="s">
        <v>4</v>
      </c>
      <c r="AS81" s="88"/>
      <c r="AT81" s="102">
        <v>5</v>
      </c>
      <c r="AU81" s="102"/>
      <c r="AV81" s="11" t="s">
        <v>5</v>
      </c>
      <c r="AW81" s="11"/>
      <c r="AX81" s="102">
        <v>4</v>
      </c>
      <c r="AY81" s="102"/>
      <c r="AZ81" s="88" t="s">
        <v>6</v>
      </c>
      <c r="BA81" s="88"/>
      <c r="BB81" s="88"/>
      <c r="BC81" s="11"/>
      <c r="BD81" s="10"/>
    </row>
    <row r="82" spans="1:81" ht="20.100000000000001" customHeight="1" x14ac:dyDescent="0.15">
      <c r="B82" s="99"/>
      <c r="C82" s="99"/>
      <c r="D82" s="96" t="s">
        <v>20</v>
      </c>
      <c r="E82" s="96"/>
      <c r="F82" s="96"/>
      <c r="G82" s="96"/>
      <c r="H82" s="100" t="s">
        <v>19</v>
      </c>
      <c r="I82" s="100"/>
      <c r="J82" s="100"/>
      <c r="K82" s="100"/>
      <c r="L82" s="100"/>
      <c r="M82" s="100"/>
      <c r="N82" s="101" t="s">
        <v>16</v>
      </c>
      <c r="O82" s="101"/>
      <c r="P82" s="101"/>
      <c r="Q82" s="101"/>
      <c r="R82" s="101"/>
      <c r="S82" s="101"/>
      <c r="T82" s="101"/>
      <c r="U82" s="101"/>
      <c r="V82" s="101"/>
      <c r="W82" s="101"/>
      <c r="X82" s="96" t="s">
        <v>18</v>
      </c>
      <c r="Y82" s="96"/>
      <c r="Z82" s="96"/>
      <c r="AA82" s="96"/>
      <c r="AB82" s="96"/>
      <c r="AC82" s="96"/>
      <c r="AD82" s="96"/>
      <c r="AE82" s="96"/>
      <c r="AF82" s="96"/>
      <c r="AG82" s="151" t="s">
        <v>12</v>
      </c>
      <c r="AH82" s="152"/>
      <c r="AI82" s="152"/>
      <c r="AJ82" s="152"/>
      <c r="AK82" s="152"/>
      <c r="AL82" s="152"/>
      <c r="AM82" s="152"/>
      <c r="AN82" s="153"/>
      <c r="AQ82" s="99"/>
      <c r="AR82" s="99"/>
      <c r="AS82" s="96" t="s">
        <v>20</v>
      </c>
      <c r="AT82" s="96"/>
      <c r="AU82" s="96"/>
      <c r="AV82" s="96"/>
      <c r="AW82" s="100" t="s">
        <v>19</v>
      </c>
      <c r="AX82" s="100"/>
      <c r="AY82" s="100"/>
      <c r="AZ82" s="100"/>
      <c r="BA82" s="100"/>
      <c r="BB82" s="100"/>
      <c r="BC82" s="101" t="s">
        <v>16</v>
      </c>
      <c r="BD82" s="101"/>
      <c r="BE82" s="101"/>
      <c r="BF82" s="101"/>
      <c r="BG82" s="101"/>
      <c r="BH82" s="101"/>
      <c r="BI82" s="101"/>
      <c r="BJ82" s="101"/>
      <c r="BK82" s="101"/>
      <c r="BL82" s="101"/>
      <c r="BM82" s="96" t="s">
        <v>18</v>
      </c>
      <c r="BN82" s="96"/>
      <c r="BO82" s="96"/>
      <c r="BP82" s="96"/>
      <c r="BQ82" s="96"/>
      <c r="BR82" s="96"/>
      <c r="BS82" s="96"/>
      <c r="BT82" s="96"/>
      <c r="BU82" s="96"/>
      <c r="BV82" s="151" t="s">
        <v>12</v>
      </c>
      <c r="BW82" s="152"/>
      <c r="BX82" s="152"/>
      <c r="BY82" s="152"/>
      <c r="BZ82" s="152"/>
      <c r="CA82" s="152"/>
      <c r="CB82" s="152"/>
      <c r="CC82" s="153"/>
    </row>
    <row r="83" spans="1:81" ht="20.100000000000001" customHeight="1" x14ac:dyDescent="0.15">
      <c r="B83" s="99"/>
      <c r="C83" s="99"/>
      <c r="D83" s="96"/>
      <c r="E83" s="96"/>
      <c r="F83" s="96"/>
      <c r="G83" s="96"/>
      <c r="H83" s="100"/>
      <c r="I83" s="100"/>
      <c r="J83" s="100"/>
      <c r="K83" s="100"/>
      <c r="L83" s="100"/>
      <c r="M83" s="100"/>
      <c r="N83" s="160" t="s">
        <v>31</v>
      </c>
      <c r="O83" s="161"/>
      <c r="P83" s="161"/>
      <c r="Q83" s="161"/>
      <c r="R83" s="161"/>
      <c r="S83" s="161"/>
      <c r="T83" s="161"/>
      <c r="U83" s="161"/>
      <c r="V83" s="161"/>
      <c r="W83" s="162"/>
      <c r="X83" s="96"/>
      <c r="Y83" s="96"/>
      <c r="Z83" s="96"/>
      <c r="AA83" s="96"/>
      <c r="AB83" s="96"/>
      <c r="AC83" s="96"/>
      <c r="AD83" s="96"/>
      <c r="AE83" s="96"/>
      <c r="AF83" s="96"/>
      <c r="AG83" s="154"/>
      <c r="AH83" s="155"/>
      <c r="AI83" s="155"/>
      <c r="AJ83" s="155"/>
      <c r="AK83" s="155"/>
      <c r="AL83" s="155"/>
      <c r="AM83" s="155"/>
      <c r="AN83" s="156"/>
      <c r="AQ83" s="99"/>
      <c r="AR83" s="99"/>
      <c r="AS83" s="96"/>
      <c r="AT83" s="96"/>
      <c r="AU83" s="96"/>
      <c r="AV83" s="96"/>
      <c r="AW83" s="100"/>
      <c r="AX83" s="100"/>
      <c r="AY83" s="100"/>
      <c r="AZ83" s="100"/>
      <c r="BA83" s="100"/>
      <c r="BB83" s="100"/>
      <c r="BC83" s="160" t="s">
        <v>31</v>
      </c>
      <c r="BD83" s="161"/>
      <c r="BE83" s="161"/>
      <c r="BF83" s="161"/>
      <c r="BG83" s="161"/>
      <c r="BH83" s="161"/>
      <c r="BI83" s="161"/>
      <c r="BJ83" s="161"/>
      <c r="BK83" s="161"/>
      <c r="BL83" s="162"/>
      <c r="BM83" s="96"/>
      <c r="BN83" s="96"/>
      <c r="BO83" s="96"/>
      <c r="BP83" s="96"/>
      <c r="BQ83" s="96"/>
      <c r="BR83" s="96"/>
      <c r="BS83" s="96"/>
      <c r="BT83" s="96"/>
      <c r="BU83" s="96"/>
      <c r="BV83" s="154"/>
      <c r="BW83" s="155"/>
      <c r="BX83" s="155"/>
      <c r="BY83" s="155"/>
      <c r="BZ83" s="155"/>
      <c r="CA83" s="155"/>
      <c r="CB83" s="155"/>
      <c r="CC83" s="156"/>
    </row>
    <row r="84" spans="1:81" ht="20.100000000000001" customHeight="1" x14ac:dyDescent="0.15">
      <c r="B84" s="99"/>
      <c r="C84" s="99"/>
      <c r="D84" s="96"/>
      <c r="E84" s="96"/>
      <c r="F84" s="96"/>
      <c r="G84" s="96"/>
      <c r="H84" s="100"/>
      <c r="I84" s="100"/>
      <c r="J84" s="100"/>
      <c r="K84" s="100"/>
      <c r="L84" s="100"/>
      <c r="M84" s="100"/>
      <c r="N84" s="96" t="s">
        <v>13</v>
      </c>
      <c r="O84" s="96"/>
      <c r="P84" s="96"/>
      <c r="Q84" s="96"/>
      <c r="R84" s="96"/>
      <c r="S84" s="96" t="s">
        <v>14</v>
      </c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157"/>
      <c r="AH84" s="158"/>
      <c r="AI84" s="158"/>
      <c r="AJ84" s="158"/>
      <c r="AK84" s="158"/>
      <c r="AL84" s="158"/>
      <c r="AM84" s="158"/>
      <c r="AN84" s="159"/>
      <c r="AQ84" s="99"/>
      <c r="AR84" s="99"/>
      <c r="AS84" s="96"/>
      <c r="AT84" s="96"/>
      <c r="AU84" s="96"/>
      <c r="AV84" s="96"/>
      <c r="AW84" s="100"/>
      <c r="AX84" s="100"/>
      <c r="AY84" s="100"/>
      <c r="AZ84" s="100"/>
      <c r="BA84" s="100"/>
      <c r="BB84" s="100"/>
      <c r="BC84" s="96" t="s">
        <v>13</v>
      </c>
      <c r="BD84" s="96"/>
      <c r="BE84" s="96"/>
      <c r="BF84" s="96"/>
      <c r="BG84" s="96"/>
      <c r="BH84" s="96" t="s">
        <v>14</v>
      </c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157"/>
      <c r="BW84" s="158"/>
      <c r="BX84" s="158"/>
      <c r="BY84" s="158"/>
      <c r="BZ84" s="158"/>
      <c r="CA84" s="158"/>
      <c r="CB84" s="158"/>
      <c r="CC84" s="159"/>
    </row>
    <row r="85" spans="1:81" ht="20.100000000000001" customHeight="1" x14ac:dyDescent="0.15">
      <c r="B85" s="67">
        <v>1</v>
      </c>
      <c r="C85" s="68"/>
      <c r="D85" s="74"/>
      <c r="E85" s="75"/>
      <c r="F85" s="76" t="s">
        <v>7</v>
      </c>
      <c r="G85" s="76"/>
      <c r="H85" s="77"/>
      <c r="I85" s="78"/>
      <c r="J85" s="78"/>
      <c r="K85" s="78"/>
      <c r="L85" s="78"/>
      <c r="M85" s="79"/>
      <c r="N85" s="80"/>
      <c r="O85" s="81"/>
      <c r="P85" s="17" t="s">
        <v>8</v>
      </c>
      <c r="Q85" s="81"/>
      <c r="R85" s="81"/>
      <c r="S85" s="80"/>
      <c r="T85" s="81"/>
      <c r="U85" s="22" t="s">
        <v>8</v>
      </c>
      <c r="V85" s="81"/>
      <c r="W85" s="81"/>
      <c r="X85" s="82"/>
      <c r="Y85" s="83"/>
      <c r="Z85" s="55" t="s">
        <v>9</v>
      </c>
      <c r="AA85" s="55"/>
      <c r="AB85" s="55"/>
      <c r="AC85" s="83"/>
      <c r="AD85" s="83"/>
      <c r="AE85" s="69" t="s">
        <v>10</v>
      </c>
      <c r="AF85" s="70"/>
      <c r="AG85" s="71"/>
      <c r="AH85" s="71"/>
      <c r="AI85" s="71"/>
      <c r="AJ85" s="71"/>
      <c r="AK85" s="71"/>
      <c r="AL85" s="71"/>
      <c r="AM85" s="72" t="s">
        <v>11</v>
      </c>
      <c r="AN85" s="73"/>
      <c r="AQ85" s="67">
        <v>1</v>
      </c>
      <c r="AR85" s="68"/>
      <c r="AS85" s="171"/>
      <c r="AT85" s="172"/>
      <c r="AU85" s="76" t="s">
        <v>7</v>
      </c>
      <c r="AV85" s="76"/>
      <c r="AW85" s="26"/>
      <c r="AX85" s="27"/>
      <c r="AY85" s="27"/>
      <c r="AZ85" s="27"/>
      <c r="BA85" s="27"/>
      <c r="BB85" s="28"/>
      <c r="BC85" s="173"/>
      <c r="BD85" s="174"/>
      <c r="BE85" s="17" t="s">
        <v>8</v>
      </c>
      <c r="BF85" s="174"/>
      <c r="BG85" s="174"/>
      <c r="BH85" s="173"/>
      <c r="BI85" s="174"/>
      <c r="BJ85" s="22" t="s">
        <v>8</v>
      </c>
      <c r="BK85" s="174"/>
      <c r="BL85" s="174"/>
      <c r="BM85" s="175"/>
      <c r="BN85" s="176"/>
      <c r="BO85" s="55" t="s">
        <v>9</v>
      </c>
      <c r="BP85" s="55"/>
      <c r="BQ85" s="55"/>
      <c r="BR85" s="176"/>
      <c r="BS85" s="176"/>
      <c r="BT85" s="55" t="s">
        <v>10</v>
      </c>
      <c r="BU85" s="164"/>
      <c r="BV85" s="177"/>
      <c r="BW85" s="177"/>
      <c r="BX85" s="177"/>
      <c r="BY85" s="177"/>
      <c r="BZ85" s="177"/>
      <c r="CA85" s="177"/>
      <c r="CB85" s="72" t="s">
        <v>11</v>
      </c>
      <c r="CC85" s="73"/>
    </row>
    <row r="86" spans="1:81" ht="20.100000000000001" customHeight="1" x14ac:dyDescent="0.15">
      <c r="B86" s="26">
        <f>B85+1</f>
        <v>2</v>
      </c>
      <c r="C86" s="27"/>
      <c r="D86" s="74"/>
      <c r="E86" s="75"/>
      <c r="F86" s="76" t="s">
        <v>7</v>
      </c>
      <c r="G86" s="76"/>
      <c r="H86" s="77"/>
      <c r="I86" s="78"/>
      <c r="J86" s="78"/>
      <c r="K86" s="78"/>
      <c r="L86" s="78"/>
      <c r="M86" s="79"/>
      <c r="N86" s="80"/>
      <c r="O86" s="81"/>
      <c r="P86" s="17" t="s">
        <v>8</v>
      </c>
      <c r="Q86" s="81"/>
      <c r="R86" s="81"/>
      <c r="S86" s="80"/>
      <c r="T86" s="81"/>
      <c r="U86" s="22" t="s">
        <v>8</v>
      </c>
      <c r="V86" s="81"/>
      <c r="W86" s="81"/>
      <c r="X86" s="82"/>
      <c r="Y86" s="83"/>
      <c r="Z86" s="55" t="s">
        <v>9</v>
      </c>
      <c r="AA86" s="55"/>
      <c r="AB86" s="55"/>
      <c r="AC86" s="83"/>
      <c r="AD86" s="83"/>
      <c r="AE86" s="69" t="s">
        <v>10</v>
      </c>
      <c r="AF86" s="70"/>
      <c r="AG86" s="71"/>
      <c r="AH86" s="71"/>
      <c r="AI86" s="71"/>
      <c r="AJ86" s="71"/>
      <c r="AK86" s="71"/>
      <c r="AL86" s="71"/>
      <c r="AM86" s="72" t="s">
        <v>11</v>
      </c>
      <c r="AN86" s="73"/>
      <c r="AQ86" s="26">
        <f>AQ85+1</f>
        <v>2</v>
      </c>
      <c r="AR86" s="27"/>
      <c r="AS86" s="171"/>
      <c r="AT86" s="172"/>
      <c r="AU86" s="76" t="s">
        <v>7</v>
      </c>
      <c r="AV86" s="76"/>
      <c r="AW86" s="26"/>
      <c r="AX86" s="27"/>
      <c r="AY86" s="27"/>
      <c r="AZ86" s="27"/>
      <c r="BA86" s="27"/>
      <c r="BB86" s="28"/>
      <c r="BC86" s="173"/>
      <c r="BD86" s="174"/>
      <c r="BE86" s="17" t="s">
        <v>8</v>
      </c>
      <c r="BF86" s="174"/>
      <c r="BG86" s="174"/>
      <c r="BH86" s="173"/>
      <c r="BI86" s="174"/>
      <c r="BJ86" s="22" t="s">
        <v>8</v>
      </c>
      <c r="BK86" s="174"/>
      <c r="BL86" s="174"/>
      <c r="BM86" s="175"/>
      <c r="BN86" s="176"/>
      <c r="BO86" s="55" t="s">
        <v>9</v>
      </c>
      <c r="BP86" s="55"/>
      <c r="BQ86" s="55"/>
      <c r="BR86" s="176"/>
      <c r="BS86" s="176"/>
      <c r="BT86" s="55" t="s">
        <v>10</v>
      </c>
      <c r="BU86" s="164"/>
      <c r="BV86" s="177"/>
      <c r="BW86" s="177"/>
      <c r="BX86" s="177"/>
      <c r="BY86" s="177"/>
      <c r="BZ86" s="177"/>
      <c r="CA86" s="177"/>
      <c r="CB86" s="72" t="s">
        <v>11</v>
      </c>
      <c r="CC86" s="73"/>
    </row>
    <row r="87" spans="1:81" ht="20.100000000000001" customHeight="1" x14ac:dyDescent="0.15">
      <c r="B87" s="94">
        <f t="shared" ref="B87:B97" si="4">B86+1</f>
        <v>3</v>
      </c>
      <c r="C87" s="95"/>
      <c r="D87" s="74"/>
      <c r="E87" s="75"/>
      <c r="F87" s="76" t="s">
        <v>7</v>
      </c>
      <c r="G87" s="76"/>
      <c r="H87" s="77"/>
      <c r="I87" s="78"/>
      <c r="J87" s="78"/>
      <c r="K87" s="78"/>
      <c r="L87" s="78"/>
      <c r="M87" s="79"/>
      <c r="N87" s="80"/>
      <c r="O87" s="81"/>
      <c r="P87" s="17" t="s">
        <v>8</v>
      </c>
      <c r="Q87" s="81"/>
      <c r="R87" s="81"/>
      <c r="S87" s="80"/>
      <c r="T87" s="81"/>
      <c r="U87" s="22" t="s">
        <v>8</v>
      </c>
      <c r="V87" s="81"/>
      <c r="W87" s="81"/>
      <c r="X87" s="82"/>
      <c r="Y87" s="83"/>
      <c r="Z87" s="55" t="s">
        <v>9</v>
      </c>
      <c r="AA87" s="55"/>
      <c r="AB87" s="55"/>
      <c r="AC87" s="83"/>
      <c r="AD87" s="83"/>
      <c r="AE87" s="69" t="s">
        <v>10</v>
      </c>
      <c r="AF87" s="70"/>
      <c r="AG87" s="71"/>
      <c r="AH87" s="71"/>
      <c r="AI87" s="71"/>
      <c r="AJ87" s="71"/>
      <c r="AK87" s="71"/>
      <c r="AL87" s="71"/>
      <c r="AM87" s="112" t="s">
        <v>11</v>
      </c>
      <c r="AN87" s="113"/>
      <c r="AQ87" s="94">
        <f t="shared" ref="AQ87:AQ97" si="5">AQ86+1</f>
        <v>3</v>
      </c>
      <c r="AR87" s="95"/>
      <c r="AS87" s="171"/>
      <c r="AT87" s="172"/>
      <c r="AU87" s="76" t="s">
        <v>7</v>
      </c>
      <c r="AV87" s="76"/>
      <c r="AW87" s="26"/>
      <c r="AX87" s="27"/>
      <c r="AY87" s="27"/>
      <c r="AZ87" s="27"/>
      <c r="BA87" s="27"/>
      <c r="BB87" s="28"/>
      <c r="BC87" s="173"/>
      <c r="BD87" s="174"/>
      <c r="BE87" s="17" t="s">
        <v>8</v>
      </c>
      <c r="BF87" s="174"/>
      <c r="BG87" s="174"/>
      <c r="BH87" s="173"/>
      <c r="BI87" s="174"/>
      <c r="BJ87" s="22" t="s">
        <v>8</v>
      </c>
      <c r="BK87" s="174"/>
      <c r="BL87" s="174"/>
      <c r="BM87" s="175"/>
      <c r="BN87" s="176"/>
      <c r="BO87" s="55" t="s">
        <v>9</v>
      </c>
      <c r="BP87" s="55"/>
      <c r="BQ87" s="55"/>
      <c r="BR87" s="176"/>
      <c r="BS87" s="176"/>
      <c r="BT87" s="55" t="s">
        <v>10</v>
      </c>
      <c r="BU87" s="164"/>
      <c r="BV87" s="177"/>
      <c r="BW87" s="177"/>
      <c r="BX87" s="177"/>
      <c r="BY87" s="177"/>
      <c r="BZ87" s="177"/>
      <c r="CA87" s="177"/>
      <c r="CB87" s="112" t="s">
        <v>11</v>
      </c>
      <c r="CC87" s="113"/>
    </row>
    <row r="88" spans="1:81" ht="20.100000000000001" customHeight="1" x14ac:dyDescent="0.15">
      <c r="B88" s="67">
        <f t="shared" si="4"/>
        <v>4</v>
      </c>
      <c r="C88" s="68"/>
      <c r="D88" s="74"/>
      <c r="E88" s="75"/>
      <c r="F88" s="76" t="s">
        <v>7</v>
      </c>
      <c r="G88" s="76"/>
      <c r="H88" s="77"/>
      <c r="I88" s="78"/>
      <c r="J88" s="78"/>
      <c r="K88" s="78"/>
      <c r="L88" s="78"/>
      <c r="M88" s="79"/>
      <c r="N88" s="80"/>
      <c r="O88" s="81"/>
      <c r="P88" s="17" t="s">
        <v>8</v>
      </c>
      <c r="Q88" s="81"/>
      <c r="R88" s="81"/>
      <c r="S88" s="80"/>
      <c r="T88" s="81"/>
      <c r="U88" s="22" t="s">
        <v>8</v>
      </c>
      <c r="V88" s="81"/>
      <c r="W88" s="81"/>
      <c r="X88" s="82"/>
      <c r="Y88" s="83"/>
      <c r="Z88" s="55" t="s">
        <v>9</v>
      </c>
      <c r="AA88" s="55"/>
      <c r="AB88" s="55"/>
      <c r="AC88" s="83"/>
      <c r="AD88" s="83"/>
      <c r="AE88" s="69" t="s">
        <v>10</v>
      </c>
      <c r="AF88" s="70"/>
      <c r="AG88" s="71"/>
      <c r="AH88" s="71"/>
      <c r="AI88" s="71"/>
      <c r="AJ88" s="71"/>
      <c r="AK88" s="71"/>
      <c r="AL88" s="71"/>
      <c r="AM88" s="72" t="s">
        <v>11</v>
      </c>
      <c r="AN88" s="73"/>
      <c r="AQ88" s="67">
        <f t="shared" si="5"/>
        <v>4</v>
      </c>
      <c r="AR88" s="68"/>
      <c r="AS88" s="171"/>
      <c r="AT88" s="172"/>
      <c r="AU88" s="76" t="s">
        <v>7</v>
      </c>
      <c r="AV88" s="76"/>
      <c r="AW88" s="26"/>
      <c r="AX88" s="27"/>
      <c r="AY88" s="27"/>
      <c r="AZ88" s="27"/>
      <c r="BA88" s="27"/>
      <c r="BB88" s="28"/>
      <c r="BC88" s="173"/>
      <c r="BD88" s="174"/>
      <c r="BE88" s="17" t="s">
        <v>8</v>
      </c>
      <c r="BF88" s="174"/>
      <c r="BG88" s="174"/>
      <c r="BH88" s="173"/>
      <c r="BI88" s="174"/>
      <c r="BJ88" s="22" t="s">
        <v>8</v>
      </c>
      <c r="BK88" s="174"/>
      <c r="BL88" s="174"/>
      <c r="BM88" s="175"/>
      <c r="BN88" s="176"/>
      <c r="BO88" s="55" t="s">
        <v>9</v>
      </c>
      <c r="BP88" s="55"/>
      <c r="BQ88" s="55"/>
      <c r="BR88" s="176"/>
      <c r="BS88" s="176"/>
      <c r="BT88" s="55" t="s">
        <v>10</v>
      </c>
      <c r="BU88" s="164"/>
      <c r="BV88" s="177"/>
      <c r="BW88" s="177"/>
      <c r="BX88" s="177"/>
      <c r="BY88" s="177"/>
      <c r="BZ88" s="177"/>
      <c r="CA88" s="177"/>
      <c r="CB88" s="72" t="s">
        <v>11</v>
      </c>
      <c r="CC88" s="73"/>
    </row>
    <row r="89" spans="1:81" ht="20.100000000000001" customHeight="1" x14ac:dyDescent="0.15">
      <c r="B89" s="67">
        <f t="shared" si="4"/>
        <v>5</v>
      </c>
      <c r="C89" s="68"/>
      <c r="D89" s="97"/>
      <c r="E89" s="98"/>
      <c r="F89" s="76" t="s">
        <v>7</v>
      </c>
      <c r="G89" s="76"/>
      <c r="H89" s="77"/>
      <c r="I89" s="78"/>
      <c r="J89" s="78"/>
      <c r="K89" s="78"/>
      <c r="L89" s="78"/>
      <c r="M89" s="79"/>
      <c r="N89" s="80"/>
      <c r="O89" s="81"/>
      <c r="P89" s="17" t="s">
        <v>8</v>
      </c>
      <c r="Q89" s="81"/>
      <c r="R89" s="81"/>
      <c r="S89" s="80"/>
      <c r="T89" s="81"/>
      <c r="U89" s="22" t="s">
        <v>8</v>
      </c>
      <c r="V89" s="81"/>
      <c r="W89" s="81"/>
      <c r="X89" s="82"/>
      <c r="Y89" s="83"/>
      <c r="Z89" s="55" t="s">
        <v>9</v>
      </c>
      <c r="AA89" s="55"/>
      <c r="AB89" s="55"/>
      <c r="AC89" s="83"/>
      <c r="AD89" s="83"/>
      <c r="AE89" s="69" t="s">
        <v>10</v>
      </c>
      <c r="AF89" s="70"/>
      <c r="AG89" s="71"/>
      <c r="AH89" s="71"/>
      <c r="AI89" s="71"/>
      <c r="AJ89" s="71"/>
      <c r="AK89" s="71"/>
      <c r="AL89" s="71"/>
      <c r="AM89" s="72" t="s">
        <v>11</v>
      </c>
      <c r="AN89" s="73"/>
      <c r="AQ89" s="67">
        <f t="shared" si="5"/>
        <v>5</v>
      </c>
      <c r="AR89" s="68"/>
      <c r="AS89" s="178"/>
      <c r="AT89" s="179"/>
      <c r="AU89" s="76" t="s">
        <v>7</v>
      </c>
      <c r="AV89" s="76"/>
      <c r="AW89" s="26"/>
      <c r="AX89" s="27"/>
      <c r="AY89" s="27"/>
      <c r="AZ89" s="27"/>
      <c r="BA89" s="27"/>
      <c r="BB89" s="28"/>
      <c r="BC89" s="173"/>
      <c r="BD89" s="174"/>
      <c r="BE89" s="17" t="s">
        <v>8</v>
      </c>
      <c r="BF89" s="174"/>
      <c r="BG89" s="174"/>
      <c r="BH89" s="173"/>
      <c r="BI89" s="174"/>
      <c r="BJ89" s="22" t="s">
        <v>8</v>
      </c>
      <c r="BK89" s="174"/>
      <c r="BL89" s="174"/>
      <c r="BM89" s="175"/>
      <c r="BN89" s="176"/>
      <c r="BO89" s="55" t="s">
        <v>9</v>
      </c>
      <c r="BP89" s="55"/>
      <c r="BQ89" s="55"/>
      <c r="BR89" s="176"/>
      <c r="BS89" s="176"/>
      <c r="BT89" s="55" t="s">
        <v>10</v>
      </c>
      <c r="BU89" s="164"/>
      <c r="BV89" s="177"/>
      <c r="BW89" s="177"/>
      <c r="BX89" s="177"/>
      <c r="BY89" s="177"/>
      <c r="BZ89" s="177"/>
      <c r="CA89" s="177"/>
      <c r="CB89" s="72" t="s">
        <v>11</v>
      </c>
      <c r="CC89" s="73"/>
    </row>
    <row r="90" spans="1:81" ht="20.100000000000001" customHeight="1" x14ac:dyDescent="0.15">
      <c r="B90" s="67">
        <f t="shared" si="4"/>
        <v>6</v>
      </c>
      <c r="C90" s="68"/>
      <c r="D90" s="74"/>
      <c r="E90" s="75"/>
      <c r="F90" s="76" t="s">
        <v>7</v>
      </c>
      <c r="G90" s="76"/>
      <c r="H90" s="77"/>
      <c r="I90" s="78"/>
      <c r="J90" s="78"/>
      <c r="K90" s="78"/>
      <c r="L90" s="78"/>
      <c r="M90" s="79"/>
      <c r="N90" s="80"/>
      <c r="O90" s="81"/>
      <c r="P90" s="17" t="s">
        <v>8</v>
      </c>
      <c r="Q90" s="81"/>
      <c r="R90" s="81"/>
      <c r="S90" s="80"/>
      <c r="T90" s="81"/>
      <c r="U90" s="22" t="s">
        <v>8</v>
      </c>
      <c r="V90" s="81"/>
      <c r="W90" s="81"/>
      <c r="X90" s="82"/>
      <c r="Y90" s="83"/>
      <c r="Z90" s="55" t="s">
        <v>9</v>
      </c>
      <c r="AA90" s="55"/>
      <c r="AB90" s="55"/>
      <c r="AC90" s="83"/>
      <c r="AD90" s="83"/>
      <c r="AE90" s="69" t="s">
        <v>10</v>
      </c>
      <c r="AF90" s="70"/>
      <c r="AG90" s="71"/>
      <c r="AH90" s="71"/>
      <c r="AI90" s="71"/>
      <c r="AJ90" s="71"/>
      <c r="AK90" s="71"/>
      <c r="AL90" s="71"/>
      <c r="AM90" s="72" t="s">
        <v>11</v>
      </c>
      <c r="AN90" s="73"/>
      <c r="AQ90" s="67">
        <f t="shared" si="5"/>
        <v>6</v>
      </c>
      <c r="AR90" s="68"/>
      <c r="AS90" s="171"/>
      <c r="AT90" s="172"/>
      <c r="AU90" s="76" t="s">
        <v>7</v>
      </c>
      <c r="AV90" s="76"/>
      <c r="AW90" s="26"/>
      <c r="AX90" s="27"/>
      <c r="AY90" s="27"/>
      <c r="AZ90" s="27"/>
      <c r="BA90" s="27"/>
      <c r="BB90" s="28"/>
      <c r="BC90" s="173"/>
      <c r="BD90" s="174"/>
      <c r="BE90" s="17" t="s">
        <v>8</v>
      </c>
      <c r="BF90" s="174"/>
      <c r="BG90" s="174"/>
      <c r="BH90" s="173"/>
      <c r="BI90" s="174"/>
      <c r="BJ90" s="22" t="s">
        <v>8</v>
      </c>
      <c r="BK90" s="174"/>
      <c r="BL90" s="174"/>
      <c r="BM90" s="175"/>
      <c r="BN90" s="176"/>
      <c r="BO90" s="55" t="s">
        <v>9</v>
      </c>
      <c r="BP90" s="55"/>
      <c r="BQ90" s="55"/>
      <c r="BR90" s="176"/>
      <c r="BS90" s="176"/>
      <c r="BT90" s="55" t="s">
        <v>10</v>
      </c>
      <c r="BU90" s="164"/>
      <c r="BV90" s="177"/>
      <c r="BW90" s="177"/>
      <c r="BX90" s="177"/>
      <c r="BY90" s="177"/>
      <c r="BZ90" s="177"/>
      <c r="CA90" s="177"/>
      <c r="CB90" s="72" t="s">
        <v>11</v>
      </c>
      <c r="CC90" s="73"/>
    </row>
    <row r="91" spans="1:81" ht="20.100000000000001" customHeight="1" x14ac:dyDescent="0.15">
      <c r="B91" s="67">
        <f t="shared" si="4"/>
        <v>7</v>
      </c>
      <c r="C91" s="68"/>
      <c r="D91" s="74"/>
      <c r="E91" s="75"/>
      <c r="F91" s="76" t="s">
        <v>7</v>
      </c>
      <c r="G91" s="76"/>
      <c r="H91" s="77"/>
      <c r="I91" s="78"/>
      <c r="J91" s="78"/>
      <c r="K91" s="78"/>
      <c r="L91" s="78"/>
      <c r="M91" s="79"/>
      <c r="N91" s="80"/>
      <c r="O91" s="81"/>
      <c r="P91" s="17" t="s">
        <v>8</v>
      </c>
      <c r="Q91" s="81"/>
      <c r="R91" s="81"/>
      <c r="S91" s="80"/>
      <c r="T91" s="81"/>
      <c r="U91" s="22" t="s">
        <v>8</v>
      </c>
      <c r="V91" s="81"/>
      <c r="W91" s="81"/>
      <c r="X91" s="82"/>
      <c r="Y91" s="83"/>
      <c r="Z91" s="55" t="s">
        <v>9</v>
      </c>
      <c r="AA91" s="55"/>
      <c r="AB91" s="55"/>
      <c r="AC91" s="83"/>
      <c r="AD91" s="83"/>
      <c r="AE91" s="69" t="s">
        <v>10</v>
      </c>
      <c r="AF91" s="70"/>
      <c r="AG91" s="71"/>
      <c r="AH91" s="71"/>
      <c r="AI91" s="71"/>
      <c r="AJ91" s="71"/>
      <c r="AK91" s="71"/>
      <c r="AL91" s="71"/>
      <c r="AM91" s="72" t="s">
        <v>11</v>
      </c>
      <c r="AN91" s="73"/>
      <c r="AQ91" s="67">
        <f t="shared" si="5"/>
        <v>7</v>
      </c>
      <c r="AR91" s="68"/>
      <c r="AS91" s="171"/>
      <c r="AT91" s="172"/>
      <c r="AU91" s="76" t="s">
        <v>7</v>
      </c>
      <c r="AV91" s="76"/>
      <c r="AW91" s="26"/>
      <c r="AX91" s="27"/>
      <c r="AY91" s="27"/>
      <c r="AZ91" s="27"/>
      <c r="BA91" s="27"/>
      <c r="BB91" s="28"/>
      <c r="BC91" s="173"/>
      <c r="BD91" s="174"/>
      <c r="BE91" s="17" t="s">
        <v>8</v>
      </c>
      <c r="BF91" s="174"/>
      <c r="BG91" s="174"/>
      <c r="BH91" s="173"/>
      <c r="BI91" s="174"/>
      <c r="BJ91" s="22" t="s">
        <v>8</v>
      </c>
      <c r="BK91" s="174"/>
      <c r="BL91" s="174"/>
      <c r="BM91" s="175"/>
      <c r="BN91" s="176"/>
      <c r="BO91" s="55" t="s">
        <v>9</v>
      </c>
      <c r="BP91" s="55"/>
      <c r="BQ91" s="55"/>
      <c r="BR91" s="176"/>
      <c r="BS91" s="176"/>
      <c r="BT91" s="55" t="s">
        <v>10</v>
      </c>
      <c r="BU91" s="164"/>
      <c r="BV91" s="177"/>
      <c r="BW91" s="177"/>
      <c r="BX91" s="177"/>
      <c r="BY91" s="177"/>
      <c r="BZ91" s="177"/>
      <c r="CA91" s="177"/>
      <c r="CB91" s="72" t="s">
        <v>11</v>
      </c>
      <c r="CC91" s="73"/>
    </row>
    <row r="92" spans="1:81" ht="20.100000000000001" customHeight="1" x14ac:dyDescent="0.15">
      <c r="B92" s="67">
        <f t="shared" si="4"/>
        <v>8</v>
      </c>
      <c r="C92" s="68"/>
      <c r="D92" s="74"/>
      <c r="E92" s="75"/>
      <c r="F92" s="76" t="s">
        <v>7</v>
      </c>
      <c r="G92" s="76"/>
      <c r="H92" s="77"/>
      <c r="I92" s="78"/>
      <c r="J92" s="78"/>
      <c r="K92" s="78"/>
      <c r="L92" s="78"/>
      <c r="M92" s="79"/>
      <c r="N92" s="80"/>
      <c r="O92" s="81"/>
      <c r="P92" s="17" t="s">
        <v>8</v>
      </c>
      <c r="Q92" s="81"/>
      <c r="R92" s="81"/>
      <c r="S92" s="80"/>
      <c r="T92" s="81"/>
      <c r="U92" s="22" t="s">
        <v>8</v>
      </c>
      <c r="V92" s="81"/>
      <c r="W92" s="81"/>
      <c r="X92" s="82"/>
      <c r="Y92" s="83"/>
      <c r="Z92" s="55" t="s">
        <v>9</v>
      </c>
      <c r="AA92" s="55"/>
      <c r="AB92" s="55"/>
      <c r="AC92" s="83"/>
      <c r="AD92" s="83"/>
      <c r="AE92" s="69" t="s">
        <v>10</v>
      </c>
      <c r="AF92" s="70"/>
      <c r="AG92" s="71"/>
      <c r="AH92" s="71"/>
      <c r="AI92" s="71"/>
      <c r="AJ92" s="71"/>
      <c r="AK92" s="71"/>
      <c r="AL92" s="71"/>
      <c r="AM92" s="72" t="s">
        <v>11</v>
      </c>
      <c r="AN92" s="73"/>
      <c r="AQ92" s="67">
        <f t="shared" si="5"/>
        <v>8</v>
      </c>
      <c r="AR92" s="68"/>
      <c r="AS92" s="171"/>
      <c r="AT92" s="172"/>
      <c r="AU92" s="76" t="s">
        <v>7</v>
      </c>
      <c r="AV92" s="76"/>
      <c r="AW92" s="26"/>
      <c r="AX92" s="27"/>
      <c r="AY92" s="27"/>
      <c r="AZ92" s="27"/>
      <c r="BA92" s="27"/>
      <c r="BB92" s="28"/>
      <c r="BC92" s="173"/>
      <c r="BD92" s="174"/>
      <c r="BE92" s="17" t="s">
        <v>8</v>
      </c>
      <c r="BF92" s="174"/>
      <c r="BG92" s="174"/>
      <c r="BH92" s="173"/>
      <c r="BI92" s="174"/>
      <c r="BJ92" s="22" t="s">
        <v>8</v>
      </c>
      <c r="BK92" s="174"/>
      <c r="BL92" s="174"/>
      <c r="BM92" s="175"/>
      <c r="BN92" s="176"/>
      <c r="BO92" s="55" t="s">
        <v>9</v>
      </c>
      <c r="BP92" s="55"/>
      <c r="BQ92" s="55"/>
      <c r="BR92" s="176"/>
      <c r="BS92" s="176"/>
      <c r="BT92" s="55" t="s">
        <v>10</v>
      </c>
      <c r="BU92" s="164"/>
      <c r="BV92" s="177"/>
      <c r="BW92" s="177"/>
      <c r="BX92" s="177"/>
      <c r="BY92" s="177"/>
      <c r="BZ92" s="177"/>
      <c r="CA92" s="177"/>
      <c r="CB92" s="72" t="s">
        <v>11</v>
      </c>
      <c r="CC92" s="73"/>
    </row>
    <row r="93" spans="1:81" ht="20.100000000000001" customHeight="1" x14ac:dyDescent="0.15">
      <c r="B93" s="67">
        <f t="shared" si="4"/>
        <v>9</v>
      </c>
      <c r="C93" s="68"/>
      <c r="D93" s="74"/>
      <c r="E93" s="75"/>
      <c r="F93" s="76" t="s">
        <v>7</v>
      </c>
      <c r="G93" s="76"/>
      <c r="H93" s="77"/>
      <c r="I93" s="78"/>
      <c r="J93" s="78"/>
      <c r="K93" s="78"/>
      <c r="L93" s="78"/>
      <c r="M93" s="79"/>
      <c r="N93" s="80"/>
      <c r="O93" s="81"/>
      <c r="P93" s="17" t="s">
        <v>8</v>
      </c>
      <c r="Q93" s="81"/>
      <c r="R93" s="81"/>
      <c r="S93" s="80"/>
      <c r="T93" s="81"/>
      <c r="U93" s="22" t="s">
        <v>8</v>
      </c>
      <c r="V93" s="81"/>
      <c r="W93" s="81"/>
      <c r="X93" s="82"/>
      <c r="Y93" s="83"/>
      <c r="Z93" s="55" t="s">
        <v>9</v>
      </c>
      <c r="AA93" s="55"/>
      <c r="AB93" s="55"/>
      <c r="AC93" s="83"/>
      <c r="AD93" s="83"/>
      <c r="AE93" s="69" t="s">
        <v>10</v>
      </c>
      <c r="AF93" s="70"/>
      <c r="AG93" s="71"/>
      <c r="AH93" s="71"/>
      <c r="AI93" s="71"/>
      <c r="AJ93" s="71"/>
      <c r="AK93" s="71"/>
      <c r="AL93" s="71"/>
      <c r="AM93" s="72" t="s">
        <v>11</v>
      </c>
      <c r="AN93" s="73"/>
      <c r="AQ93" s="67">
        <f t="shared" si="5"/>
        <v>9</v>
      </c>
      <c r="AR93" s="68"/>
      <c r="AS93" s="171"/>
      <c r="AT93" s="172"/>
      <c r="AU93" s="76" t="s">
        <v>7</v>
      </c>
      <c r="AV93" s="76"/>
      <c r="AW93" s="26"/>
      <c r="AX93" s="27"/>
      <c r="AY93" s="27"/>
      <c r="AZ93" s="27"/>
      <c r="BA93" s="27"/>
      <c r="BB93" s="28"/>
      <c r="BC93" s="173"/>
      <c r="BD93" s="174"/>
      <c r="BE93" s="17" t="s">
        <v>8</v>
      </c>
      <c r="BF93" s="174"/>
      <c r="BG93" s="174"/>
      <c r="BH93" s="173"/>
      <c r="BI93" s="174"/>
      <c r="BJ93" s="22" t="s">
        <v>8</v>
      </c>
      <c r="BK93" s="174"/>
      <c r="BL93" s="174"/>
      <c r="BM93" s="175"/>
      <c r="BN93" s="176"/>
      <c r="BO93" s="55" t="s">
        <v>9</v>
      </c>
      <c r="BP93" s="55"/>
      <c r="BQ93" s="55"/>
      <c r="BR93" s="176"/>
      <c r="BS93" s="176"/>
      <c r="BT93" s="55" t="s">
        <v>10</v>
      </c>
      <c r="BU93" s="164"/>
      <c r="BV93" s="177"/>
      <c r="BW93" s="177"/>
      <c r="BX93" s="177"/>
      <c r="BY93" s="177"/>
      <c r="BZ93" s="177"/>
      <c r="CA93" s="177"/>
      <c r="CB93" s="72" t="s">
        <v>11</v>
      </c>
      <c r="CC93" s="73"/>
    </row>
    <row r="94" spans="1:81" ht="20.100000000000001" customHeight="1" x14ac:dyDescent="0.15">
      <c r="B94" s="67">
        <f t="shared" si="4"/>
        <v>10</v>
      </c>
      <c r="C94" s="68"/>
      <c r="D94" s="74"/>
      <c r="E94" s="75"/>
      <c r="F94" s="76" t="s">
        <v>7</v>
      </c>
      <c r="G94" s="76"/>
      <c r="H94" s="77"/>
      <c r="I94" s="78"/>
      <c r="J94" s="78"/>
      <c r="K94" s="78"/>
      <c r="L94" s="78"/>
      <c r="M94" s="79"/>
      <c r="N94" s="80"/>
      <c r="O94" s="81"/>
      <c r="P94" s="17" t="s">
        <v>8</v>
      </c>
      <c r="Q94" s="81"/>
      <c r="R94" s="81"/>
      <c r="S94" s="80"/>
      <c r="T94" s="81"/>
      <c r="U94" s="22" t="s">
        <v>8</v>
      </c>
      <c r="V94" s="81"/>
      <c r="W94" s="81"/>
      <c r="X94" s="82"/>
      <c r="Y94" s="83"/>
      <c r="Z94" s="55" t="s">
        <v>9</v>
      </c>
      <c r="AA94" s="55"/>
      <c r="AB94" s="55"/>
      <c r="AC94" s="83"/>
      <c r="AD94" s="83"/>
      <c r="AE94" s="69" t="s">
        <v>10</v>
      </c>
      <c r="AF94" s="70"/>
      <c r="AG94" s="71"/>
      <c r="AH94" s="71"/>
      <c r="AI94" s="71"/>
      <c r="AJ94" s="71"/>
      <c r="AK94" s="71"/>
      <c r="AL94" s="71"/>
      <c r="AM94" s="72" t="s">
        <v>11</v>
      </c>
      <c r="AN94" s="73"/>
      <c r="AQ94" s="67">
        <f t="shared" si="5"/>
        <v>10</v>
      </c>
      <c r="AR94" s="68"/>
      <c r="AS94" s="171"/>
      <c r="AT94" s="172"/>
      <c r="AU94" s="76" t="s">
        <v>7</v>
      </c>
      <c r="AV94" s="76"/>
      <c r="AW94" s="26"/>
      <c r="AX94" s="27"/>
      <c r="AY94" s="27"/>
      <c r="AZ94" s="27"/>
      <c r="BA94" s="27"/>
      <c r="BB94" s="28"/>
      <c r="BC94" s="173"/>
      <c r="BD94" s="174"/>
      <c r="BE94" s="17" t="s">
        <v>8</v>
      </c>
      <c r="BF94" s="174"/>
      <c r="BG94" s="174"/>
      <c r="BH94" s="173"/>
      <c r="BI94" s="174"/>
      <c r="BJ94" s="22" t="s">
        <v>8</v>
      </c>
      <c r="BK94" s="174"/>
      <c r="BL94" s="174"/>
      <c r="BM94" s="175"/>
      <c r="BN94" s="176"/>
      <c r="BO94" s="55" t="s">
        <v>9</v>
      </c>
      <c r="BP94" s="55"/>
      <c r="BQ94" s="55"/>
      <c r="BR94" s="176"/>
      <c r="BS94" s="176"/>
      <c r="BT94" s="55" t="s">
        <v>10</v>
      </c>
      <c r="BU94" s="164"/>
      <c r="BV94" s="177"/>
      <c r="BW94" s="177"/>
      <c r="BX94" s="177"/>
      <c r="BY94" s="177"/>
      <c r="BZ94" s="177"/>
      <c r="CA94" s="177"/>
      <c r="CB94" s="72" t="s">
        <v>11</v>
      </c>
      <c r="CC94" s="73"/>
    </row>
    <row r="95" spans="1:81" ht="20.100000000000001" customHeight="1" x14ac:dyDescent="0.15">
      <c r="B95" s="67">
        <f t="shared" si="4"/>
        <v>11</v>
      </c>
      <c r="C95" s="68"/>
      <c r="D95" s="74"/>
      <c r="E95" s="75"/>
      <c r="F95" s="76" t="s">
        <v>7</v>
      </c>
      <c r="G95" s="76"/>
      <c r="H95" s="77"/>
      <c r="I95" s="78"/>
      <c r="J95" s="78"/>
      <c r="K95" s="78"/>
      <c r="L95" s="78"/>
      <c r="M95" s="79"/>
      <c r="N95" s="80"/>
      <c r="O95" s="81"/>
      <c r="P95" s="17" t="s">
        <v>8</v>
      </c>
      <c r="Q95" s="81"/>
      <c r="R95" s="81"/>
      <c r="S95" s="80"/>
      <c r="T95" s="81"/>
      <c r="U95" s="22" t="s">
        <v>8</v>
      </c>
      <c r="V95" s="81"/>
      <c r="W95" s="81"/>
      <c r="X95" s="82"/>
      <c r="Y95" s="83"/>
      <c r="Z95" s="55" t="s">
        <v>9</v>
      </c>
      <c r="AA95" s="55"/>
      <c r="AB95" s="55"/>
      <c r="AC95" s="83"/>
      <c r="AD95" s="83"/>
      <c r="AE95" s="69" t="s">
        <v>10</v>
      </c>
      <c r="AF95" s="70"/>
      <c r="AG95" s="71"/>
      <c r="AH95" s="71"/>
      <c r="AI95" s="71"/>
      <c r="AJ95" s="71"/>
      <c r="AK95" s="71"/>
      <c r="AL95" s="71"/>
      <c r="AM95" s="72" t="s">
        <v>11</v>
      </c>
      <c r="AN95" s="73"/>
      <c r="AQ95" s="67">
        <f t="shared" si="5"/>
        <v>11</v>
      </c>
      <c r="AR95" s="68"/>
      <c r="AS95" s="171"/>
      <c r="AT95" s="172"/>
      <c r="AU95" s="76" t="s">
        <v>7</v>
      </c>
      <c r="AV95" s="76"/>
      <c r="AW95" s="26"/>
      <c r="AX95" s="27"/>
      <c r="AY95" s="27"/>
      <c r="AZ95" s="27"/>
      <c r="BA95" s="27"/>
      <c r="BB95" s="28"/>
      <c r="BC95" s="173"/>
      <c r="BD95" s="174"/>
      <c r="BE95" s="17" t="s">
        <v>8</v>
      </c>
      <c r="BF95" s="174"/>
      <c r="BG95" s="174"/>
      <c r="BH95" s="173"/>
      <c r="BI95" s="174"/>
      <c r="BJ95" s="22" t="s">
        <v>8</v>
      </c>
      <c r="BK95" s="174"/>
      <c r="BL95" s="174"/>
      <c r="BM95" s="175"/>
      <c r="BN95" s="176"/>
      <c r="BO95" s="55" t="s">
        <v>9</v>
      </c>
      <c r="BP95" s="55"/>
      <c r="BQ95" s="55"/>
      <c r="BR95" s="176"/>
      <c r="BS95" s="176"/>
      <c r="BT95" s="55" t="s">
        <v>10</v>
      </c>
      <c r="BU95" s="164"/>
      <c r="BV95" s="177"/>
      <c r="BW95" s="177"/>
      <c r="BX95" s="177"/>
      <c r="BY95" s="177"/>
      <c r="BZ95" s="177"/>
      <c r="CA95" s="177"/>
      <c r="CB95" s="72" t="s">
        <v>11</v>
      </c>
      <c r="CC95" s="73"/>
    </row>
    <row r="96" spans="1:81" ht="20.100000000000001" customHeight="1" x14ac:dyDescent="0.15">
      <c r="B96" s="67">
        <f t="shared" si="4"/>
        <v>12</v>
      </c>
      <c r="C96" s="68"/>
      <c r="D96" s="74"/>
      <c r="E96" s="75"/>
      <c r="F96" s="76" t="s">
        <v>7</v>
      </c>
      <c r="G96" s="76"/>
      <c r="H96" s="77"/>
      <c r="I96" s="78"/>
      <c r="J96" s="78"/>
      <c r="K96" s="78"/>
      <c r="L96" s="78"/>
      <c r="M96" s="79"/>
      <c r="N96" s="80"/>
      <c r="O96" s="81"/>
      <c r="P96" s="17" t="s">
        <v>8</v>
      </c>
      <c r="Q96" s="81"/>
      <c r="R96" s="81"/>
      <c r="S96" s="80"/>
      <c r="T96" s="81"/>
      <c r="U96" s="22" t="s">
        <v>8</v>
      </c>
      <c r="V96" s="81"/>
      <c r="W96" s="81"/>
      <c r="X96" s="82"/>
      <c r="Y96" s="83"/>
      <c r="Z96" s="55" t="s">
        <v>9</v>
      </c>
      <c r="AA96" s="55"/>
      <c r="AB96" s="55"/>
      <c r="AC96" s="83"/>
      <c r="AD96" s="83"/>
      <c r="AE96" s="69" t="s">
        <v>10</v>
      </c>
      <c r="AF96" s="70"/>
      <c r="AG96" s="71"/>
      <c r="AH96" s="71"/>
      <c r="AI96" s="71"/>
      <c r="AJ96" s="71"/>
      <c r="AK96" s="71"/>
      <c r="AL96" s="71"/>
      <c r="AM96" s="72" t="s">
        <v>11</v>
      </c>
      <c r="AN96" s="73"/>
      <c r="AQ96" s="67">
        <f t="shared" si="5"/>
        <v>12</v>
      </c>
      <c r="AR96" s="68"/>
      <c r="AS96" s="171"/>
      <c r="AT96" s="172"/>
      <c r="AU96" s="76" t="s">
        <v>7</v>
      </c>
      <c r="AV96" s="76"/>
      <c r="AW96" s="26"/>
      <c r="AX96" s="27"/>
      <c r="AY96" s="27"/>
      <c r="AZ96" s="27"/>
      <c r="BA96" s="27"/>
      <c r="BB96" s="28"/>
      <c r="BC96" s="173"/>
      <c r="BD96" s="174"/>
      <c r="BE96" s="17" t="s">
        <v>8</v>
      </c>
      <c r="BF96" s="174"/>
      <c r="BG96" s="174"/>
      <c r="BH96" s="173"/>
      <c r="BI96" s="174"/>
      <c r="BJ96" s="22" t="s">
        <v>8</v>
      </c>
      <c r="BK96" s="174"/>
      <c r="BL96" s="174"/>
      <c r="BM96" s="175"/>
      <c r="BN96" s="176"/>
      <c r="BO96" s="55" t="s">
        <v>9</v>
      </c>
      <c r="BP96" s="55"/>
      <c r="BQ96" s="55"/>
      <c r="BR96" s="176"/>
      <c r="BS96" s="176"/>
      <c r="BT96" s="55" t="s">
        <v>10</v>
      </c>
      <c r="BU96" s="164"/>
      <c r="BV96" s="177"/>
      <c r="BW96" s="177"/>
      <c r="BX96" s="177"/>
      <c r="BY96" s="177"/>
      <c r="BZ96" s="177"/>
      <c r="CA96" s="177"/>
      <c r="CB96" s="72" t="s">
        <v>11</v>
      </c>
      <c r="CC96" s="73"/>
    </row>
    <row r="97" spans="2:81" ht="20.100000000000001" customHeight="1" x14ac:dyDescent="0.15">
      <c r="B97" s="67">
        <f t="shared" si="4"/>
        <v>13</v>
      </c>
      <c r="C97" s="68"/>
      <c r="D97" s="74"/>
      <c r="E97" s="75"/>
      <c r="F97" s="76" t="s">
        <v>7</v>
      </c>
      <c r="G97" s="76"/>
      <c r="H97" s="77"/>
      <c r="I97" s="78"/>
      <c r="J97" s="78"/>
      <c r="K97" s="78"/>
      <c r="L97" s="78"/>
      <c r="M97" s="79"/>
      <c r="N97" s="80"/>
      <c r="O97" s="81"/>
      <c r="P97" s="17" t="s">
        <v>8</v>
      </c>
      <c r="Q97" s="81"/>
      <c r="R97" s="81"/>
      <c r="S97" s="80"/>
      <c r="T97" s="81"/>
      <c r="U97" s="22" t="s">
        <v>8</v>
      </c>
      <c r="V97" s="81"/>
      <c r="W97" s="81"/>
      <c r="X97" s="82"/>
      <c r="Y97" s="83"/>
      <c r="Z97" s="55" t="s">
        <v>9</v>
      </c>
      <c r="AA97" s="55"/>
      <c r="AB97" s="55"/>
      <c r="AC97" s="83"/>
      <c r="AD97" s="83"/>
      <c r="AE97" s="69" t="s">
        <v>10</v>
      </c>
      <c r="AF97" s="70"/>
      <c r="AG97" s="71"/>
      <c r="AH97" s="71"/>
      <c r="AI97" s="71"/>
      <c r="AJ97" s="71"/>
      <c r="AK97" s="71"/>
      <c r="AL97" s="71"/>
      <c r="AM97" s="72" t="s">
        <v>11</v>
      </c>
      <c r="AN97" s="73"/>
      <c r="AQ97" s="67">
        <f t="shared" si="5"/>
        <v>13</v>
      </c>
      <c r="AR97" s="68"/>
      <c r="AS97" s="171"/>
      <c r="AT97" s="172"/>
      <c r="AU97" s="76" t="s">
        <v>7</v>
      </c>
      <c r="AV97" s="76"/>
      <c r="AW97" s="26"/>
      <c r="AX97" s="27"/>
      <c r="AY97" s="27"/>
      <c r="AZ97" s="27"/>
      <c r="BA97" s="27"/>
      <c r="BB97" s="28"/>
      <c r="BC97" s="173"/>
      <c r="BD97" s="174"/>
      <c r="BE97" s="17" t="s">
        <v>8</v>
      </c>
      <c r="BF97" s="174"/>
      <c r="BG97" s="174"/>
      <c r="BH97" s="173"/>
      <c r="BI97" s="174"/>
      <c r="BJ97" s="22" t="s">
        <v>8</v>
      </c>
      <c r="BK97" s="174"/>
      <c r="BL97" s="174"/>
      <c r="BM97" s="175"/>
      <c r="BN97" s="176"/>
      <c r="BO97" s="55" t="s">
        <v>9</v>
      </c>
      <c r="BP97" s="55"/>
      <c r="BQ97" s="55"/>
      <c r="BR97" s="176"/>
      <c r="BS97" s="176"/>
      <c r="BT97" s="55" t="s">
        <v>10</v>
      </c>
      <c r="BU97" s="164"/>
      <c r="BV97" s="177"/>
      <c r="BW97" s="177"/>
      <c r="BX97" s="177"/>
      <c r="BY97" s="177"/>
      <c r="BZ97" s="177"/>
      <c r="CA97" s="177"/>
      <c r="CB97" s="72" t="s">
        <v>11</v>
      </c>
      <c r="CC97" s="73"/>
    </row>
    <row r="98" spans="2:81" ht="20.100000000000001" customHeight="1" x14ac:dyDescent="0.15">
      <c r="B98" s="58" t="s">
        <v>52</v>
      </c>
      <c r="C98" s="59"/>
      <c r="D98" s="59"/>
      <c r="E98" s="59"/>
      <c r="F98" s="59"/>
      <c r="G98" s="60"/>
      <c r="H98" s="38" t="s">
        <v>50</v>
      </c>
      <c r="I98" s="39"/>
      <c r="J98" s="39"/>
      <c r="K98" s="39"/>
      <c r="L98" s="39"/>
      <c r="M98" s="39"/>
      <c r="N98" s="40"/>
      <c r="O98" s="41" t="s">
        <v>54</v>
      </c>
      <c r="P98" s="42"/>
      <c r="Q98" s="42"/>
      <c r="R98" s="42"/>
      <c r="S98" s="42"/>
      <c r="T98" s="42"/>
      <c r="U98" s="42"/>
      <c r="V98" s="43"/>
      <c r="W98" s="47" t="s">
        <v>53</v>
      </c>
      <c r="X98" s="42"/>
      <c r="Y98" s="42"/>
      <c r="Z98" s="42"/>
      <c r="AA98" s="42"/>
      <c r="AB98" s="42"/>
      <c r="AC98" s="42"/>
      <c r="AD98" s="42"/>
      <c r="AE98" s="42"/>
      <c r="AF98" s="43"/>
      <c r="AG98" s="121" t="s">
        <v>55</v>
      </c>
      <c r="AH98" s="122"/>
      <c r="AI98" s="122"/>
      <c r="AJ98" s="122"/>
      <c r="AK98" s="122"/>
      <c r="AL98" s="122"/>
      <c r="AM98" s="122"/>
      <c r="AN98" s="123"/>
      <c r="AQ98" s="29" t="s">
        <v>52</v>
      </c>
      <c r="AR98" s="30"/>
      <c r="AS98" s="30"/>
      <c r="AT98" s="30"/>
      <c r="AU98" s="30"/>
      <c r="AV98" s="31"/>
      <c r="AW98" s="38" t="s">
        <v>50</v>
      </c>
      <c r="AX98" s="39"/>
      <c r="AY98" s="39"/>
      <c r="AZ98" s="39"/>
      <c r="BA98" s="39"/>
      <c r="BB98" s="39"/>
      <c r="BC98" s="40"/>
      <c r="BD98" s="41" t="s">
        <v>54</v>
      </c>
      <c r="BE98" s="42"/>
      <c r="BF98" s="42"/>
      <c r="BG98" s="42"/>
      <c r="BH98" s="42"/>
      <c r="BI98" s="42"/>
      <c r="BJ98" s="42"/>
      <c r="BK98" s="43"/>
      <c r="BL98" s="47" t="s">
        <v>53</v>
      </c>
      <c r="BM98" s="42"/>
      <c r="BN98" s="42"/>
      <c r="BO98" s="42"/>
      <c r="BP98" s="42"/>
      <c r="BQ98" s="42"/>
      <c r="BR98" s="42"/>
      <c r="BS98" s="42"/>
      <c r="BT98" s="42"/>
      <c r="BU98" s="43"/>
      <c r="BV98" s="121" t="s">
        <v>55</v>
      </c>
      <c r="BW98" s="122"/>
      <c r="BX98" s="122"/>
      <c r="BY98" s="122"/>
      <c r="BZ98" s="122"/>
      <c r="CA98" s="122"/>
      <c r="CB98" s="122"/>
      <c r="CC98" s="123"/>
    </row>
    <row r="99" spans="2:81" ht="20.100000000000001" customHeight="1" x14ac:dyDescent="0.15">
      <c r="B99" s="61"/>
      <c r="C99" s="62"/>
      <c r="D99" s="62"/>
      <c r="E99" s="62"/>
      <c r="F99" s="62"/>
      <c r="G99" s="63"/>
      <c r="H99" s="35" t="s">
        <v>51</v>
      </c>
      <c r="I99" s="36"/>
      <c r="J99" s="36"/>
      <c r="K99" s="36"/>
      <c r="L99" s="36"/>
      <c r="M99" s="36"/>
      <c r="N99" s="37"/>
      <c r="O99" s="44"/>
      <c r="P99" s="45"/>
      <c r="Q99" s="45"/>
      <c r="R99" s="45"/>
      <c r="S99" s="45"/>
      <c r="T99" s="45"/>
      <c r="U99" s="45"/>
      <c r="V99" s="46"/>
      <c r="W99" s="44"/>
      <c r="X99" s="45"/>
      <c r="Y99" s="45"/>
      <c r="Z99" s="45"/>
      <c r="AA99" s="45"/>
      <c r="AB99" s="45"/>
      <c r="AC99" s="45"/>
      <c r="AD99" s="45"/>
      <c r="AE99" s="45"/>
      <c r="AF99" s="46"/>
      <c r="AG99" s="124"/>
      <c r="AH99" s="125"/>
      <c r="AI99" s="125"/>
      <c r="AJ99" s="125"/>
      <c r="AK99" s="125"/>
      <c r="AL99" s="125"/>
      <c r="AM99" s="125"/>
      <c r="AN99" s="126"/>
      <c r="AQ99" s="32"/>
      <c r="AR99" s="33"/>
      <c r="AS99" s="33"/>
      <c r="AT99" s="33"/>
      <c r="AU99" s="33"/>
      <c r="AV99" s="34"/>
      <c r="AW99" s="35" t="s">
        <v>51</v>
      </c>
      <c r="AX99" s="36"/>
      <c r="AY99" s="36"/>
      <c r="AZ99" s="36"/>
      <c r="BA99" s="36"/>
      <c r="BB99" s="36"/>
      <c r="BC99" s="37"/>
      <c r="BD99" s="44"/>
      <c r="BE99" s="45"/>
      <c r="BF99" s="45"/>
      <c r="BG99" s="45"/>
      <c r="BH99" s="45"/>
      <c r="BI99" s="45"/>
      <c r="BJ99" s="45"/>
      <c r="BK99" s="46"/>
      <c r="BL99" s="44"/>
      <c r="BM99" s="45"/>
      <c r="BN99" s="45"/>
      <c r="BO99" s="45"/>
      <c r="BP99" s="45"/>
      <c r="BQ99" s="45"/>
      <c r="BR99" s="45"/>
      <c r="BS99" s="45"/>
      <c r="BT99" s="45"/>
      <c r="BU99" s="46"/>
      <c r="BV99" s="124"/>
      <c r="BW99" s="125"/>
      <c r="BX99" s="125"/>
      <c r="BY99" s="125"/>
      <c r="BZ99" s="125"/>
      <c r="CA99" s="125"/>
      <c r="CB99" s="125"/>
      <c r="CC99" s="126"/>
    </row>
    <row r="100" spans="2:81" ht="20.100000000000001" hidden="1" customHeight="1" x14ac:dyDescent="0.15">
      <c r="B100" s="2"/>
      <c r="C100" s="2"/>
      <c r="D100" s="2"/>
      <c r="E100" s="2"/>
      <c r="F100" s="2"/>
      <c r="V100" s="10"/>
      <c r="W100" s="13"/>
      <c r="X100" s="114">
        <f>SUMIF(H85:H97,"",X85:X97)</f>
        <v>0</v>
      </c>
      <c r="Y100" s="115"/>
      <c r="Z100" s="116" t="s">
        <v>9</v>
      </c>
      <c r="AA100" s="116"/>
      <c r="AB100" s="116"/>
      <c r="AC100" s="115">
        <f>SUMIF(H85:H97,"",AC85:AC97)</f>
        <v>0</v>
      </c>
      <c r="AD100" s="115"/>
      <c r="AE100" s="116" t="s">
        <v>10</v>
      </c>
      <c r="AF100" s="117"/>
      <c r="AN100" s="7"/>
      <c r="AQ100" s="2"/>
      <c r="AR100" s="2"/>
      <c r="AS100" s="2"/>
      <c r="AT100" s="2"/>
      <c r="AU100" s="2"/>
      <c r="AV100" s="2"/>
      <c r="AW100" s="2"/>
      <c r="AX100" s="2"/>
      <c r="BK100" s="10"/>
      <c r="BL100" s="13"/>
      <c r="BM100" s="114">
        <f>SUMIF(AW85:AW97,"",BM85:BM97)</f>
        <v>0</v>
      </c>
      <c r="BN100" s="115"/>
      <c r="BO100" s="116" t="s">
        <v>9</v>
      </c>
      <c r="BP100" s="116"/>
      <c r="BQ100" s="116"/>
      <c r="BR100" s="115">
        <f>SUMIF(AW85:AW97,"",BR85:BR97)</f>
        <v>0</v>
      </c>
      <c r="BS100" s="115"/>
      <c r="BT100" s="116" t="s">
        <v>10</v>
      </c>
      <c r="BU100" s="117"/>
      <c r="CC100" s="7"/>
    </row>
    <row r="101" spans="2:81" ht="20.100000000000001" hidden="1" customHeight="1" x14ac:dyDescent="0.15">
      <c r="B101" s="2"/>
      <c r="C101" s="2"/>
      <c r="D101" s="2"/>
      <c r="E101" s="2"/>
      <c r="F101" s="2"/>
      <c r="V101" s="10"/>
      <c r="W101" s="13"/>
      <c r="X101" s="118">
        <f>AC100/1440</f>
        <v>0</v>
      </c>
      <c r="Y101" s="119"/>
      <c r="Z101" s="119"/>
      <c r="AA101" s="119"/>
      <c r="AB101" s="119"/>
      <c r="AC101" s="119"/>
      <c r="AD101" s="119"/>
      <c r="AE101" s="119"/>
      <c r="AF101" s="120"/>
      <c r="AN101" s="7"/>
      <c r="AQ101" s="2"/>
      <c r="AR101" s="2"/>
      <c r="AS101" s="2"/>
      <c r="AT101" s="2"/>
      <c r="AU101" s="2"/>
      <c r="AV101" s="2"/>
      <c r="AW101" s="2"/>
      <c r="AX101" s="2"/>
      <c r="BK101" s="10"/>
      <c r="BL101" s="13"/>
      <c r="BM101" s="118">
        <f>BR100/1440</f>
        <v>0</v>
      </c>
      <c r="BN101" s="119"/>
      <c r="BO101" s="119"/>
      <c r="BP101" s="119"/>
      <c r="BQ101" s="119"/>
      <c r="BR101" s="119"/>
      <c r="BS101" s="119"/>
      <c r="BT101" s="119"/>
      <c r="BU101" s="120"/>
      <c r="CC101" s="7"/>
    </row>
    <row r="102" spans="2:81" ht="20.100000000000001" hidden="1" customHeight="1" x14ac:dyDescent="0.15">
      <c r="B102" s="2"/>
      <c r="C102" s="2"/>
      <c r="D102" s="2"/>
      <c r="E102" s="2"/>
      <c r="F102" s="2"/>
      <c r="V102" s="12"/>
      <c r="W102" s="13"/>
      <c r="X102" s="127">
        <f>HOUR(X101)</f>
        <v>0</v>
      </c>
      <c r="Y102" s="104"/>
      <c r="Z102" s="103" t="s">
        <v>9</v>
      </c>
      <c r="AA102" s="103"/>
      <c r="AB102" s="103"/>
      <c r="AC102" s="104">
        <f>MINUTE(X101)</f>
        <v>0</v>
      </c>
      <c r="AD102" s="104"/>
      <c r="AE102" s="103" t="s">
        <v>10</v>
      </c>
      <c r="AF102" s="128"/>
      <c r="AN102" s="7"/>
      <c r="AQ102" s="2"/>
      <c r="AR102" s="2"/>
      <c r="AS102" s="2"/>
      <c r="AT102" s="2"/>
      <c r="AU102" s="2"/>
      <c r="AV102" s="2"/>
      <c r="AW102" s="2"/>
      <c r="AX102" s="2"/>
      <c r="BK102" s="12"/>
      <c r="BL102" s="13"/>
      <c r="BM102" s="127">
        <f>HOUR(BM101)</f>
        <v>0</v>
      </c>
      <c r="BN102" s="104"/>
      <c r="BO102" s="103" t="s">
        <v>9</v>
      </c>
      <c r="BP102" s="103"/>
      <c r="BQ102" s="103"/>
      <c r="BR102" s="104">
        <f>MINUTE(BM101)</f>
        <v>0</v>
      </c>
      <c r="BS102" s="104"/>
      <c r="BT102" s="103" t="s">
        <v>10</v>
      </c>
      <c r="BU102" s="128"/>
      <c r="CC102" s="7"/>
    </row>
    <row r="103" spans="2:81" ht="20.100000000000001" hidden="1" customHeight="1" x14ac:dyDescent="0.15">
      <c r="B103" s="2"/>
      <c r="C103" s="2"/>
      <c r="D103" s="2"/>
      <c r="E103" s="2"/>
      <c r="F103" s="2"/>
      <c r="V103" s="12"/>
      <c r="W103" s="13"/>
      <c r="X103" s="136">
        <f>X100+X102</f>
        <v>0</v>
      </c>
      <c r="Y103" s="137"/>
      <c r="Z103" s="138" t="s">
        <v>9</v>
      </c>
      <c r="AA103" s="138"/>
      <c r="AB103" s="138"/>
      <c r="AC103" s="137">
        <f>AC102</f>
        <v>0</v>
      </c>
      <c r="AD103" s="137"/>
      <c r="AE103" s="138" t="s">
        <v>10</v>
      </c>
      <c r="AF103" s="139"/>
      <c r="AG103" s="14"/>
      <c r="AH103" s="15"/>
      <c r="AI103" s="15"/>
      <c r="AJ103" s="15"/>
      <c r="AK103" s="15"/>
      <c r="AL103" s="15"/>
      <c r="AM103" s="12"/>
      <c r="AN103" s="13"/>
      <c r="AQ103" s="2"/>
      <c r="AR103" s="2"/>
      <c r="AS103" s="2"/>
      <c r="AT103" s="2"/>
      <c r="AU103" s="2"/>
      <c r="AV103" s="2"/>
      <c r="AW103" s="2"/>
      <c r="AX103" s="2"/>
      <c r="BK103" s="12"/>
      <c r="BL103" s="13"/>
      <c r="BM103" s="136">
        <f>BM100+BM102</f>
        <v>0</v>
      </c>
      <c r="BN103" s="137"/>
      <c r="BO103" s="138" t="s">
        <v>9</v>
      </c>
      <c r="BP103" s="138"/>
      <c r="BQ103" s="138"/>
      <c r="BR103" s="137">
        <f>BR102</f>
        <v>0</v>
      </c>
      <c r="BS103" s="137"/>
      <c r="BT103" s="138" t="s">
        <v>10</v>
      </c>
      <c r="BU103" s="139"/>
      <c r="BV103" s="14"/>
      <c r="BW103" s="15"/>
      <c r="BX103" s="15"/>
      <c r="BY103" s="15"/>
      <c r="BZ103" s="15"/>
      <c r="CA103" s="15"/>
      <c r="CB103" s="12"/>
      <c r="CC103" s="13"/>
    </row>
    <row r="104" spans="2:81" ht="23.1" customHeight="1" x14ac:dyDescent="0.15">
      <c r="B104" s="26" t="s">
        <v>44</v>
      </c>
      <c r="C104" s="27"/>
      <c r="D104" s="27"/>
      <c r="E104" s="27"/>
      <c r="F104" s="27"/>
      <c r="G104" s="28"/>
      <c r="H104" s="24">
        <f>X103</f>
        <v>0</v>
      </c>
      <c r="I104" s="25"/>
      <c r="J104" s="25"/>
      <c r="K104" s="25"/>
      <c r="L104" s="25"/>
      <c r="M104" s="27" t="s">
        <v>46</v>
      </c>
      <c r="N104" s="28"/>
      <c r="O104" s="24">
        <f ca="1">SUMIF(H85:M97,"",AG85:AG97)</f>
        <v>0</v>
      </c>
      <c r="P104" s="25"/>
      <c r="Q104" s="25"/>
      <c r="R104" s="25"/>
      <c r="S104" s="25"/>
      <c r="T104" s="25"/>
      <c r="U104" s="27" t="s">
        <v>47</v>
      </c>
      <c r="V104" s="28"/>
      <c r="W104" s="48">
        <f>2500*X103</f>
        <v>0</v>
      </c>
      <c r="X104" s="49"/>
      <c r="Y104" s="49"/>
      <c r="Z104" s="49"/>
      <c r="AA104" s="49"/>
      <c r="AB104" s="49"/>
      <c r="AC104" s="49"/>
      <c r="AD104" s="49"/>
      <c r="AE104" s="50" t="s">
        <v>48</v>
      </c>
      <c r="AF104" s="51"/>
      <c r="AG104" s="143">
        <f ca="1">MIN(O104,W104)</f>
        <v>0</v>
      </c>
      <c r="AH104" s="144"/>
      <c r="AI104" s="144"/>
      <c r="AJ104" s="144"/>
      <c r="AK104" s="144"/>
      <c r="AL104" s="144"/>
      <c r="AM104" s="27" t="s">
        <v>11</v>
      </c>
      <c r="AN104" s="28"/>
      <c r="AQ104" s="26" t="s">
        <v>44</v>
      </c>
      <c r="AR104" s="27"/>
      <c r="AS104" s="27"/>
      <c r="AT104" s="27"/>
      <c r="AU104" s="27"/>
      <c r="AV104" s="28"/>
      <c r="AW104" s="24">
        <f>BM103</f>
        <v>0</v>
      </c>
      <c r="AX104" s="25"/>
      <c r="AY104" s="25"/>
      <c r="AZ104" s="25"/>
      <c r="BA104" s="25"/>
      <c r="BB104" s="27" t="s">
        <v>46</v>
      </c>
      <c r="BC104" s="28"/>
      <c r="BD104" s="24">
        <f ca="1">SUMIF(AW85:BB97,"",BV85:BV97)</f>
        <v>0</v>
      </c>
      <c r="BE104" s="25"/>
      <c r="BF104" s="25"/>
      <c r="BG104" s="25"/>
      <c r="BH104" s="25"/>
      <c r="BI104" s="25"/>
      <c r="BJ104" s="27" t="s">
        <v>47</v>
      </c>
      <c r="BK104" s="28"/>
      <c r="BL104" s="48">
        <f>2500*BM103</f>
        <v>0</v>
      </c>
      <c r="BM104" s="49"/>
      <c r="BN104" s="49"/>
      <c r="BO104" s="49"/>
      <c r="BP104" s="49"/>
      <c r="BQ104" s="49"/>
      <c r="BR104" s="49"/>
      <c r="BS104" s="49"/>
      <c r="BT104" s="50" t="s">
        <v>48</v>
      </c>
      <c r="BU104" s="51"/>
      <c r="BV104" s="143">
        <f ca="1">MIN(BD104,BL104)</f>
        <v>0</v>
      </c>
      <c r="BW104" s="144"/>
      <c r="BX104" s="144"/>
      <c r="BY104" s="144"/>
      <c r="BZ104" s="144"/>
      <c r="CA104" s="144"/>
      <c r="CB104" s="27" t="s">
        <v>11</v>
      </c>
      <c r="CC104" s="28"/>
    </row>
    <row r="105" spans="2:81" ht="20.100000000000001" hidden="1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V105" s="10"/>
      <c r="W105" s="13"/>
      <c r="X105" s="142">
        <f>SUMIF(H85:H97,"○",X85:X97)</f>
        <v>0</v>
      </c>
      <c r="Y105" s="145"/>
      <c r="Z105" s="56" t="s">
        <v>9</v>
      </c>
      <c r="AA105" s="56"/>
      <c r="AB105" s="56"/>
      <c r="AC105" s="142">
        <f>SUMIF(H85:H97,"○",AC85:AC97)</f>
        <v>0</v>
      </c>
      <c r="AD105" s="145"/>
      <c r="AE105" s="56" t="s">
        <v>10</v>
      </c>
      <c r="AF105" s="57"/>
      <c r="AG105" s="16"/>
      <c r="AH105" s="16"/>
      <c r="AI105" s="16"/>
      <c r="AJ105" s="16"/>
      <c r="AK105" s="16"/>
      <c r="AL105" s="16"/>
      <c r="AN105" s="7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K105" s="10"/>
      <c r="BL105" s="13"/>
      <c r="BM105" s="142">
        <f>SUMIF(AW85:AW97,"○",BM85:BM97)</f>
        <v>0</v>
      </c>
      <c r="BN105" s="145"/>
      <c r="BO105" s="56" t="s">
        <v>9</v>
      </c>
      <c r="BP105" s="56"/>
      <c r="BQ105" s="56"/>
      <c r="BR105" s="142">
        <f>SUMIF(AW85:AW97,"○",BR85:BR97)</f>
        <v>0</v>
      </c>
      <c r="BS105" s="145"/>
      <c r="BT105" s="56" t="s">
        <v>10</v>
      </c>
      <c r="BU105" s="57"/>
      <c r="BV105" s="16"/>
      <c r="BW105" s="16"/>
      <c r="BX105" s="16"/>
      <c r="BY105" s="16"/>
      <c r="BZ105" s="16"/>
      <c r="CA105" s="16"/>
      <c r="CC105" s="7"/>
    </row>
    <row r="106" spans="2:81" ht="20.100000000000001" hidden="1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S106" s="10"/>
      <c r="T106" s="10"/>
      <c r="U106" s="10"/>
      <c r="V106" s="10"/>
      <c r="W106" s="13"/>
      <c r="X106" s="146">
        <f>AC105/1440</f>
        <v>0</v>
      </c>
      <c r="Y106" s="147"/>
      <c r="Z106" s="147"/>
      <c r="AA106" s="147"/>
      <c r="AB106" s="147"/>
      <c r="AC106" s="147"/>
      <c r="AD106" s="147"/>
      <c r="AE106" s="147"/>
      <c r="AF106" s="148"/>
      <c r="AG106" s="16"/>
      <c r="AH106" s="16"/>
      <c r="AI106" s="16"/>
      <c r="AJ106" s="16"/>
      <c r="AK106" s="16"/>
      <c r="AL106" s="16"/>
      <c r="AN106" s="7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H106" s="10"/>
      <c r="BI106" s="10"/>
      <c r="BJ106" s="10"/>
      <c r="BK106" s="10"/>
      <c r="BL106" s="13"/>
      <c r="BM106" s="146">
        <f>BR105/1440</f>
        <v>0</v>
      </c>
      <c r="BN106" s="147"/>
      <c r="BO106" s="147"/>
      <c r="BP106" s="147"/>
      <c r="BQ106" s="147"/>
      <c r="BR106" s="147"/>
      <c r="BS106" s="147"/>
      <c r="BT106" s="147"/>
      <c r="BU106" s="148"/>
      <c r="BV106" s="16"/>
      <c r="BW106" s="16"/>
      <c r="BX106" s="16"/>
      <c r="BY106" s="16"/>
      <c r="BZ106" s="16"/>
      <c r="CA106" s="16"/>
      <c r="CC106" s="7"/>
    </row>
    <row r="107" spans="2:81" ht="20.100000000000001" hidden="1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X107" s="129">
        <f>HOUR(X106)</f>
        <v>0</v>
      </c>
      <c r="Y107" s="132"/>
      <c r="Z107" s="131" t="s">
        <v>9</v>
      </c>
      <c r="AA107" s="131"/>
      <c r="AB107" s="131"/>
      <c r="AC107" s="132">
        <f>MINUTE(X106)</f>
        <v>0</v>
      </c>
      <c r="AD107" s="132"/>
      <c r="AE107" s="131" t="s">
        <v>10</v>
      </c>
      <c r="AF107" s="133"/>
      <c r="AG107" s="16"/>
      <c r="AH107" s="16"/>
      <c r="AI107" s="16"/>
      <c r="AJ107" s="16"/>
      <c r="AK107" s="16"/>
      <c r="AL107" s="16"/>
      <c r="AN107" s="7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M107" s="129">
        <f>HOUR(BM106)</f>
        <v>0</v>
      </c>
      <c r="BN107" s="132"/>
      <c r="BO107" s="131" t="s">
        <v>9</v>
      </c>
      <c r="BP107" s="131"/>
      <c r="BQ107" s="131"/>
      <c r="BR107" s="132">
        <f>MINUTE(BM106)</f>
        <v>0</v>
      </c>
      <c r="BS107" s="132"/>
      <c r="BT107" s="131" t="s">
        <v>10</v>
      </c>
      <c r="BU107" s="133"/>
      <c r="BV107" s="16"/>
      <c r="BW107" s="16"/>
      <c r="BX107" s="16"/>
      <c r="BY107" s="16"/>
      <c r="BZ107" s="16"/>
      <c r="CA107" s="16"/>
      <c r="CC107" s="7"/>
    </row>
    <row r="108" spans="2:81" ht="20.100000000000001" hidden="1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X108" s="129">
        <f>X105+X107</f>
        <v>0</v>
      </c>
      <c r="Y108" s="163"/>
      <c r="Z108" s="131" t="s">
        <v>9</v>
      </c>
      <c r="AA108" s="131"/>
      <c r="AB108" s="131"/>
      <c r="AC108" s="132">
        <f>AC107</f>
        <v>0</v>
      </c>
      <c r="AD108" s="132"/>
      <c r="AE108" s="131" t="s">
        <v>10</v>
      </c>
      <c r="AF108" s="133"/>
      <c r="AG108" s="19"/>
      <c r="AH108" s="20"/>
      <c r="AI108" s="20"/>
      <c r="AJ108" s="20"/>
      <c r="AK108" s="20"/>
      <c r="AL108" s="20"/>
      <c r="AM108" s="11"/>
      <c r="AN108" s="21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M108" s="129">
        <f>BM105+BM107</f>
        <v>0</v>
      </c>
      <c r="BN108" s="163"/>
      <c r="BO108" s="131" t="s">
        <v>9</v>
      </c>
      <c r="BP108" s="131"/>
      <c r="BQ108" s="131"/>
      <c r="BR108" s="132">
        <f>BR107</f>
        <v>0</v>
      </c>
      <c r="BS108" s="132"/>
      <c r="BT108" s="131" t="s">
        <v>10</v>
      </c>
      <c r="BU108" s="133"/>
      <c r="BV108" s="19"/>
      <c r="BW108" s="20"/>
      <c r="BX108" s="20"/>
      <c r="BY108" s="20"/>
      <c r="BZ108" s="20"/>
      <c r="CA108" s="20"/>
      <c r="CB108" s="11"/>
      <c r="CC108" s="21"/>
    </row>
    <row r="109" spans="2:81" ht="23.1" customHeight="1" x14ac:dyDescent="0.15">
      <c r="B109" s="26" t="s">
        <v>45</v>
      </c>
      <c r="C109" s="27"/>
      <c r="D109" s="27"/>
      <c r="E109" s="27"/>
      <c r="F109" s="27"/>
      <c r="G109" s="28"/>
      <c r="H109" s="24">
        <f>X108</f>
        <v>0</v>
      </c>
      <c r="I109" s="25"/>
      <c r="J109" s="25"/>
      <c r="K109" s="25"/>
      <c r="L109" s="25"/>
      <c r="M109" s="27" t="s">
        <v>46</v>
      </c>
      <c r="N109" s="28"/>
      <c r="O109" s="24">
        <f ca="1">SUMIF(H85:M97,"○",AG85:AG97)</f>
        <v>0</v>
      </c>
      <c r="P109" s="25"/>
      <c r="Q109" s="25"/>
      <c r="R109" s="25"/>
      <c r="S109" s="25"/>
      <c r="T109" s="25"/>
      <c r="U109" s="27" t="s">
        <v>47</v>
      </c>
      <c r="V109" s="28"/>
      <c r="W109" s="48">
        <f>3500*X108</f>
        <v>0</v>
      </c>
      <c r="X109" s="49"/>
      <c r="Y109" s="49"/>
      <c r="Z109" s="49"/>
      <c r="AA109" s="49"/>
      <c r="AB109" s="49"/>
      <c r="AC109" s="49"/>
      <c r="AD109" s="49"/>
      <c r="AE109" s="50" t="s">
        <v>48</v>
      </c>
      <c r="AF109" s="51"/>
      <c r="AG109" s="143">
        <f ca="1">MIN(O109,W109)</f>
        <v>0</v>
      </c>
      <c r="AH109" s="144"/>
      <c r="AI109" s="144"/>
      <c r="AJ109" s="144"/>
      <c r="AK109" s="144"/>
      <c r="AL109" s="144"/>
      <c r="AM109" s="27" t="s">
        <v>11</v>
      </c>
      <c r="AN109" s="28"/>
      <c r="AQ109" s="26" t="s">
        <v>45</v>
      </c>
      <c r="AR109" s="27"/>
      <c r="AS109" s="27"/>
      <c r="AT109" s="27"/>
      <c r="AU109" s="27"/>
      <c r="AV109" s="28"/>
      <c r="AW109" s="24">
        <f>BM108</f>
        <v>0</v>
      </c>
      <c r="AX109" s="25"/>
      <c r="AY109" s="25"/>
      <c r="AZ109" s="25"/>
      <c r="BA109" s="25"/>
      <c r="BB109" s="27" t="s">
        <v>46</v>
      </c>
      <c r="BC109" s="28"/>
      <c r="BD109" s="24">
        <f ca="1">SUMIF(AW85:BB97,"○",BV85:BV97)</f>
        <v>0</v>
      </c>
      <c r="BE109" s="25"/>
      <c r="BF109" s="25"/>
      <c r="BG109" s="25"/>
      <c r="BH109" s="25"/>
      <c r="BI109" s="25"/>
      <c r="BJ109" s="27" t="s">
        <v>47</v>
      </c>
      <c r="BK109" s="28"/>
      <c r="BL109" s="48">
        <f>3500*BM108</f>
        <v>0</v>
      </c>
      <c r="BM109" s="49"/>
      <c r="BN109" s="49"/>
      <c r="BO109" s="49"/>
      <c r="BP109" s="49"/>
      <c r="BQ109" s="49"/>
      <c r="BR109" s="49"/>
      <c r="BS109" s="49"/>
      <c r="BT109" s="50" t="s">
        <v>48</v>
      </c>
      <c r="BU109" s="51"/>
      <c r="BV109" s="143">
        <f ca="1">MIN(BD109,BL109)</f>
        <v>0</v>
      </c>
      <c r="BW109" s="144"/>
      <c r="BX109" s="144"/>
      <c r="BY109" s="144"/>
      <c r="BZ109" s="144"/>
      <c r="CA109" s="144"/>
      <c r="CB109" s="27" t="s">
        <v>11</v>
      </c>
      <c r="CC109" s="28"/>
    </row>
  </sheetData>
  <sheetProtection password="DF6A" sheet="1" insertRows="0"/>
  <mergeCells count="1486">
    <mergeCell ref="H52:J52"/>
    <mergeCell ref="H81:J81"/>
    <mergeCell ref="AX18:AY18"/>
    <mergeCell ref="AX52:AY52"/>
    <mergeCell ref="AX81:AY81"/>
    <mergeCell ref="Z78:AB78"/>
    <mergeCell ref="AC78:AD78"/>
    <mergeCell ref="AE78:AF78"/>
    <mergeCell ref="AP50:CD50"/>
    <mergeCell ref="AR52:AS52"/>
    <mergeCell ref="AT52:AU52"/>
    <mergeCell ref="AZ52:BB52"/>
    <mergeCell ref="AQ53:AR55"/>
    <mergeCell ref="AS53:AV55"/>
    <mergeCell ref="AW53:BB55"/>
    <mergeCell ref="BC53:BL53"/>
    <mergeCell ref="BM53:BU55"/>
    <mergeCell ref="BV53:CC55"/>
    <mergeCell ref="BC54:BL54"/>
    <mergeCell ref="AM41:AN41"/>
    <mergeCell ref="X43:AF43"/>
    <mergeCell ref="X44:Y44"/>
    <mergeCell ref="Z44:AB44"/>
    <mergeCell ref="AC44:AD44"/>
    <mergeCell ref="AE44:AF44"/>
    <mergeCell ref="X45:Y45"/>
    <mergeCell ref="Z45:AB45"/>
    <mergeCell ref="AC45:AD45"/>
    <mergeCell ref="AE45:AF45"/>
    <mergeCell ref="AG46:AL46"/>
    <mergeCell ref="AM46:AN46"/>
    <mergeCell ref="BV75:CA75"/>
    <mergeCell ref="CB75:CC75"/>
    <mergeCell ref="AG41:AL41"/>
    <mergeCell ref="BO107:BQ107"/>
    <mergeCell ref="BR107:BS107"/>
    <mergeCell ref="BT107:BU107"/>
    <mergeCell ref="BM108:BN108"/>
    <mergeCell ref="BO108:BQ108"/>
    <mergeCell ref="BR108:BS108"/>
    <mergeCell ref="BT108:BU108"/>
    <mergeCell ref="BR105:BS105"/>
    <mergeCell ref="BT105:BU105"/>
    <mergeCell ref="BM106:BU106"/>
    <mergeCell ref="BC95:BD95"/>
    <mergeCell ref="BK95:BL95"/>
    <mergeCell ref="BM76:BN76"/>
    <mergeCell ref="BO76:BQ76"/>
    <mergeCell ref="BR76:BS76"/>
    <mergeCell ref="BT76:BU76"/>
    <mergeCell ref="BM77:BU77"/>
    <mergeCell ref="BV41:CA41"/>
    <mergeCell ref="CB41:CC41"/>
    <mergeCell ref="BM43:BU43"/>
    <mergeCell ref="BM105:BN105"/>
    <mergeCell ref="BM103:BN103"/>
    <mergeCell ref="BV109:CA109"/>
    <mergeCell ref="CB109:CC109"/>
    <mergeCell ref="BR45:BS45"/>
    <mergeCell ref="BT45:BU45"/>
    <mergeCell ref="BV46:CA46"/>
    <mergeCell ref="CB46:CC46"/>
    <mergeCell ref="BV98:CC99"/>
    <mergeCell ref="BM100:BN100"/>
    <mergeCell ref="BO100:BQ100"/>
    <mergeCell ref="BR100:BS100"/>
    <mergeCell ref="BO105:BQ105"/>
    <mergeCell ref="BR87:BS87"/>
    <mergeCell ref="BT87:BU87"/>
    <mergeCell ref="BV87:CA87"/>
    <mergeCell ref="CB87:CC87"/>
    <mergeCell ref="BV104:CA104"/>
    <mergeCell ref="CB104:CC104"/>
    <mergeCell ref="BR92:BS92"/>
    <mergeCell ref="BT92:BU92"/>
    <mergeCell ref="BV92:CA92"/>
    <mergeCell ref="CB92:CC92"/>
    <mergeCell ref="BV69:CC70"/>
    <mergeCell ref="BO103:BQ103"/>
    <mergeCell ref="BR103:BS103"/>
    <mergeCell ref="BT103:BU103"/>
    <mergeCell ref="BR94:BS94"/>
    <mergeCell ref="BT94:BU94"/>
    <mergeCell ref="BV94:CA94"/>
    <mergeCell ref="BM96:BN96"/>
    <mergeCell ref="BO96:BQ96"/>
    <mergeCell ref="BK90:BL90"/>
    <mergeCell ref="BM90:BN90"/>
    <mergeCell ref="BO90:BQ90"/>
    <mergeCell ref="BV96:CA96"/>
    <mergeCell ref="CB96:CC96"/>
    <mergeCell ref="BO95:BQ95"/>
    <mergeCell ref="BR95:BS95"/>
    <mergeCell ref="BT95:BU95"/>
    <mergeCell ref="BV95:CA95"/>
    <mergeCell ref="CB95:CC95"/>
    <mergeCell ref="BF96:BG96"/>
    <mergeCell ref="BH96:BI96"/>
    <mergeCell ref="BK96:BL96"/>
    <mergeCell ref="BR96:BS96"/>
    <mergeCell ref="BT96:BU96"/>
    <mergeCell ref="BM92:BN92"/>
    <mergeCell ref="BM44:BN44"/>
    <mergeCell ref="BO44:BQ44"/>
    <mergeCell ref="BR44:BS44"/>
    <mergeCell ref="BT44:BU44"/>
    <mergeCell ref="BM45:BN45"/>
    <mergeCell ref="BO45:BQ45"/>
    <mergeCell ref="BM95:BN95"/>
    <mergeCell ref="BR88:BS88"/>
    <mergeCell ref="BT88:BU88"/>
    <mergeCell ref="BV88:CA88"/>
    <mergeCell ref="BM107:BN107"/>
    <mergeCell ref="CB94:CC94"/>
    <mergeCell ref="AW95:BB95"/>
    <mergeCell ref="BC96:BD96"/>
    <mergeCell ref="BT100:BU100"/>
    <mergeCell ref="BM101:BU101"/>
    <mergeCell ref="BM102:BN102"/>
    <mergeCell ref="BT102:BU102"/>
    <mergeCell ref="AU97:AV97"/>
    <mergeCell ref="AW97:BB97"/>
    <mergeCell ref="BC97:BD97"/>
    <mergeCell ref="BF97:BG97"/>
    <mergeCell ref="BH97:BI97"/>
    <mergeCell ref="BK97:BL97"/>
    <mergeCell ref="BM97:BN97"/>
    <mergeCell ref="BO97:BQ97"/>
    <mergeCell ref="BR97:BS97"/>
    <mergeCell ref="BT97:BU97"/>
    <mergeCell ref="BV97:CA97"/>
    <mergeCell ref="CB97:CC97"/>
    <mergeCell ref="BK91:BL91"/>
    <mergeCell ref="BM91:BN91"/>
    <mergeCell ref="BO91:BQ91"/>
    <mergeCell ref="BR91:BS91"/>
    <mergeCell ref="BT91:BU91"/>
    <mergeCell ref="BV91:CA91"/>
    <mergeCell ref="CB91:CC91"/>
    <mergeCell ref="AW92:BB92"/>
    <mergeCell ref="BC92:BD92"/>
    <mergeCell ref="BK92:BL92"/>
    <mergeCell ref="AQ94:AR94"/>
    <mergeCell ref="AS94:AT94"/>
    <mergeCell ref="AU94:AV94"/>
    <mergeCell ref="BF94:BG94"/>
    <mergeCell ref="BH94:BI94"/>
    <mergeCell ref="AQ93:AR93"/>
    <mergeCell ref="AS93:AT93"/>
    <mergeCell ref="AU93:AV93"/>
    <mergeCell ref="BR93:BS93"/>
    <mergeCell ref="BT93:BU93"/>
    <mergeCell ref="BV93:CA93"/>
    <mergeCell ref="CB93:CC93"/>
    <mergeCell ref="AW86:BB86"/>
    <mergeCell ref="BC86:BD86"/>
    <mergeCell ref="BK86:BL86"/>
    <mergeCell ref="BM86:BN86"/>
    <mergeCell ref="BO86:BQ86"/>
    <mergeCell ref="BR86:BS86"/>
    <mergeCell ref="BT86:BU86"/>
    <mergeCell ref="BV86:CA86"/>
    <mergeCell ref="CB86:CC86"/>
    <mergeCell ref="BF85:BG85"/>
    <mergeCell ref="BH85:BI85"/>
    <mergeCell ref="AW94:BB94"/>
    <mergeCell ref="BC94:BD94"/>
    <mergeCell ref="BK94:BL94"/>
    <mergeCell ref="BM94:BN94"/>
    <mergeCell ref="CB88:CC88"/>
    <mergeCell ref="AW89:BB89"/>
    <mergeCell ref="BC89:BD89"/>
    <mergeCell ref="BK89:BL89"/>
    <mergeCell ref="BM89:BN89"/>
    <mergeCell ref="BO89:BQ89"/>
    <mergeCell ref="BR89:BS89"/>
    <mergeCell ref="BT89:BU89"/>
    <mergeCell ref="BV89:CA89"/>
    <mergeCell ref="CB89:CC89"/>
    <mergeCell ref="BF93:BG93"/>
    <mergeCell ref="BH93:BI93"/>
    <mergeCell ref="BR90:BS90"/>
    <mergeCell ref="BT90:BU90"/>
    <mergeCell ref="BV90:CA90"/>
    <mergeCell ref="CB90:CC90"/>
    <mergeCell ref="AW91:BB91"/>
    <mergeCell ref="BT74:BU74"/>
    <mergeCell ref="BV80:CA80"/>
    <mergeCell ref="CB80:CC80"/>
    <mergeCell ref="BM78:BN78"/>
    <mergeCell ref="BO78:BQ78"/>
    <mergeCell ref="BR78:BS78"/>
    <mergeCell ref="BT78:BU78"/>
    <mergeCell ref="BM79:BN79"/>
    <mergeCell ref="BO79:BQ79"/>
    <mergeCell ref="BR79:BS79"/>
    <mergeCell ref="BK88:BL88"/>
    <mergeCell ref="BM88:BN88"/>
    <mergeCell ref="BO88:BQ88"/>
    <mergeCell ref="BV82:CC84"/>
    <mergeCell ref="BC83:BL83"/>
    <mergeCell ref="BC84:BG84"/>
    <mergeCell ref="BH84:BL84"/>
    <mergeCell ref="BC85:BD85"/>
    <mergeCell ref="BK85:BL85"/>
    <mergeCell ref="BM85:BN85"/>
    <mergeCell ref="BO85:BQ85"/>
    <mergeCell ref="BR85:BS85"/>
    <mergeCell ref="BT85:BU85"/>
    <mergeCell ref="BV85:CA85"/>
    <mergeCell ref="CB85:CC85"/>
    <mergeCell ref="BV68:CA68"/>
    <mergeCell ref="CB68:CC68"/>
    <mergeCell ref="BR68:BS68"/>
    <mergeCell ref="BT68:BU68"/>
    <mergeCell ref="BM65:BN65"/>
    <mergeCell ref="BO65:BQ65"/>
    <mergeCell ref="BR65:BS65"/>
    <mergeCell ref="BT65:BU65"/>
    <mergeCell ref="BV65:CA65"/>
    <mergeCell ref="CB65:CC65"/>
    <mergeCell ref="AW66:BB66"/>
    <mergeCell ref="BC66:BD66"/>
    <mergeCell ref="BK66:BL66"/>
    <mergeCell ref="BM66:BN66"/>
    <mergeCell ref="BO66:BQ66"/>
    <mergeCell ref="BR66:BS66"/>
    <mergeCell ref="BT66:BU66"/>
    <mergeCell ref="BV66:CA66"/>
    <mergeCell ref="CB66:CC66"/>
    <mergeCell ref="AW67:BB67"/>
    <mergeCell ref="BC67:BD67"/>
    <mergeCell ref="BK67:BL67"/>
    <mergeCell ref="BM67:BN67"/>
    <mergeCell ref="BO67:BQ67"/>
    <mergeCell ref="BR67:BS67"/>
    <mergeCell ref="BT67:BU67"/>
    <mergeCell ref="BV67:CA67"/>
    <mergeCell ref="CB67:CC67"/>
    <mergeCell ref="BF67:BG67"/>
    <mergeCell ref="BH67:BI67"/>
    <mergeCell ref="BR62:BS62"/>
    <mergeCell ref="BT62:BU62"/>
    <mergeCell ref="BV62:CA62"/>
    <mergeCell ref="CB62:CC62"/>
    <mergeCell ref="AW63:BB63"/>
    <mergeCell ref="BC63:BD63"/>
    <mergeCell ref="BK63:BL63"/>
    <mergeCell ref="BM63:BN63"/>
    <mergeCell ref="BO63:BQ63"/>
    <mergeCell ref="BR63:BS63"/>
    <mergeCell ref="BT63:BU63"/>
    <mergeCell ref="BV63:CA63"/>
    <mergeCell ref="CB63:CC63"/>
    <mergeCell ref="AW64:BB64"/>
    <mergeCell ref="BC64:BD64"/>
    <mergeCell ref="BK64:BL64"/>
    <mergeCell ref="BM64:BN64"/>
    <mergeCell ref="BO64:BQ64"/>
    <mergeCell ref="BR64:BS64"/>
    <mergeCell ref="BT64:BU64"/>
    <mergeCell ref="BV64:CA64"/>
    <mergeCell ref="CB64:CC64"/>
    <mergeCell ref="AW62:BB62"/>
    <mergeCell ref="BC62:BD62"/>
    <mergeCell ref="BK62:BL62"/>
    <mergeCell ref="BM62:BN62"/>
    <mergeCell ref="BO62:BQ62"/>
    <mergeCell ref="BR59:BS59"/>
    <mergeCell ref="BT59:BU59"/>
    <mergeCell ref="BV59:CA59"/>
    <mergeCell ref="CB59:CC59"/>
    <mergeCell ref="AW60:BB60"/>
    <mergeCell ref="BC60:BD60"/>
    <mergeCell ref="BK60:BL60"/>
    <mergeCell ref="BM60:BN60"/>
    <mergeCell ref="BO60:BQ60"/>
    <mergeCell ref="BR60:BS60"/>
    <mergeCell ref="BT60:BU60"/>
    <mergeCell ref="BV60:CA60"/>
    <mergeCell ref="CB60:CC60"/>
    <mergeCell ref="AW61:BB61"/>
    <mergeCell ref="BC61:BD61"/>
    <mergeCell ref="BK61:BL61"/>
    <mergeCell ref="BM61:BN61"/>
    <mergeCell ref="BO61:BQ61"/>
    <mergeCell ref="BR61:BS61"/>
    <mergeCell ref="BT61:BU61"/>
    <mergeCell ref="BV61:CA61"/>
    <mergeCell ref="CB61:CC61"/>
    <mergeCell ref="BM59:BN59"/>
    <mergeCell ref="BO59:BQ59"/>
    <mergeCell ref="BF61:BG61"/>
    <mergeCell ref="BH61:BI61"/>
    <mergeCell ref="BR56:BS56"/>
    <mergeCell ref="BT56:BU56"/>
    <mergeCell ref="BV56:CA56"/>
    <mergeCell ref="CB56:CC56"/>
    <mergeCell ref="AW57:BB57"/>
    <mergeCell ref="BC57:BD57"/>
    <mergeCell ref="BK57:BL57"/>
    <mergeCell ref="BM57:BN57"/>
    <mergeCell ref="BO57:BQ57"/>
    <mergeCell ref="BR57:BS57"/>
    <mergeCell ref="BT57:BU57"/>
    <mergeCell ref="BV57:CA57"/>
    <mergeCell ref="CB57:CC57"/>
    <mergeCell ref="AW58:BB58"/>
    <mergeCell ref="BC58:BD58"/>
    <mergeCell ref="BK58:BL58"/>
    <mergeCell ref="BM58:BN58"/>
    <mergeCell ref="BO58:BQ58"/>
    <mergeCell ref="BR58:BS58"/>
    <mergeCell ref="BT58:BU58"/>
    <mergeCell ref="BV58:CA58"/>
    <mergeCell ref="CB58:CC58"/>
    <mergeCell ref="BT37:BU37"/>
    <mergeCell ref="BM37:BN37"/>
    <mergeCell ref="BO37:BQ37"/>
    <mergeCell ref="BM39:BN39"/>
    <mergeCell ref="BO39:BQ39"/>
    <mergeCell ref="BR39:BS39"/>
    <mergeCell ref="BT39:BU39"/>
    <mergeCell ref="BM42:BN42"/>
    <mergeCell ref="BO42:BQ42"/>
    <mergeCell ref="BR42:BS42"/>
    <mergeCell ref="BT42:BU42"/>
    <mergeCell ref="BH43:BL43"/>
    <mergeCell ref="BM38:BU38"/>
    <mergeCell ref="BM40:BN40"/>
    <mergeCell ref="BO40:BQ40"/>
    <mergeCell ref="BR40:BS40"/>
    <mergeCell ref="BT40:BU40"/>
    <mergeCell ref="BV35:CC36"/>
    <mergeCell ref="AW34:BB34"/>
    <mergeCell ref="BC34:BD34"/>
    <mergeCell ref="BF34:BG34"/>
    <mergeCell ref="BH34:BI34"/>
    <mergeCell ref="BK34:BL34"/>
    <mergeCell ref="BM34:BN34"/>
    <mergeCell ref="BO34:BQ34"/>
    <mergeCell ref="BR34:BS34"/>
    <mergeCell ref="BT34:BU34"/>
    <mergeCell ref="BV34:CA34"/>
    <mergeCell ref="CB34:CC34"/>
    <mergeCell ref="AQ34:AR34"/>
    <mergeCell ref="BM32:BN32"/>
    <mergeCell ref="BO32:BQ32"/>
    <mergeCell ref="BR32:BS32"/>
    <mergeCell ref="BT32:BU32"/>
    <mergeCell ref="BV32:CA32"/>
    <mergeCell ref="CB32:CC32"/>
    <mergeCell ref="AW33:BB33"/>
    <mergeCell ref="BC33:BD33"/>
    <mergeCell ref="BK33:BL33"/>
    <mergeCell ref="BM33:BN33"/>
    <mergeCell ref="BO33:BQ33"/>
    <mergeCell ref="BR33:BS33"/>
    <mergeCell ref="BT33:BU33"/>
    <mergeCell ref="BV33:CA33"/>
    <mergeCell ref="CB33:CC33"/>
    <mergeCell ref="BF32:BG32"/>
    <mergeCell ref="BH32:BI32"/>
    <mergeCell ref="BF33:BG33"/>
    <mergeCell ref="AW30:BB30"/>
    <mergeCell ref="BC30:BD30"/>
    <mergeCell ref="BK30:BL30"/>
    <mergeCell ref="BM30:BN30"/>
    <mergeCell ref="BO30:BQ30"/>
    <mergeCell ref="BR30:BS30"/>
    <mergeCell ref="BT30:BU30"/>
    <mergeCell ref="BV30:CA30"/>
    <mergeCell ref="CB30:CC30"/>
    <mergeCell ref="BF29:BG29"/>
    <mergeCell ref="BH29:BI29"/>
    <mergeCell ref="BM28:BN28"/>
    <mergeCell ref="BO28:BQ28"/>
    <mergeCell ref="BR31:BS31"/>
    <mergeCell ref="BT31:BU31"/>
    <mergeCell ref="BV31:CA31"/>
    <mergeCell ref="CB31:CC31"/>
    <mergeCell ref="BK31:BL31"/>
    <mergeCell ref="BM31:BN31"/>
    <mergeCell ref="BO31:BQ31"/>
    <mergeCell ref="AW31:BB31"/>
    <mergeCell ref="BC31:BD31"/>
    <mergeCell ref="BM27:BN27"/>
    <mergeCell ref="BO27:BQ27"/>
    <mergeCell ref="BR27:BS27"/>
    <mergeCell ref="BT27:BU27"/>
    <mergeCell ref="BV27:CA27"/>
    <mergeCell ref="CB27:CC27"/>
    <mergeCell ref="BF26:BG26"/>
    <mergeCell ref="BH26:BI26"/>
    <mergeCell ref="BF27:BG27"/>
    <mergeCell ref="BH27:BI27"/>
    <mergeCell ref="BR28:BS28"/>
    <mergeCell ref="BT28:BU28"/>
    <mergeCell ref="BV28:CA28"/>
    <mergeCell ref="CB28:CC28"/>
    <mergeCell ref="AW29:BB29"/>
    <mergeCell ref="BC29:BD29"/>
    <mergeCell ref="BK29:BL29"/>
    <mergeCell ref="BM29:BN29"/>
    <mergeCell ref="BO29:BQ29"/>
    <mergeCell ref="BR29:BS29"/>
    <mergeCell ref="BT29:BU29"/>
    <mergeCell ref="BV29:CA29"/>
    <mergeCell ref="CB29:CC29"/>
    <mergeCell ref="AG53:AN55"/>
    <mergeCell ref="N54:W54"/>
    <mergeCell ref="X105:Y105"/>
    <mergeCell ref="Z105:AB105"/>
    <mergeCell ref="AC105:AD105"/>
    <mergeCell ref="BR22:BS22"/>
    <mergeCell ref="BT22:BU22"/>
    <mergeCell ref="AE105:AF105"/>
    <mergeCell ref="X106:AF106"/>
    <mergeCell ref="BV22:CA22"/>
    <mergeCell ref="CB22:CC22"/>
    <mergeCell ref="AW23:BB23"/>
    <mergeCell ref="BC23:BD23"/>
    <mergeCell ref="BK23:BL23"/>
    <mergeCell ref="BM23:BN23"/>
    <mergeCell ref="BO23:BQ23"/>
    <mergeCell ref="BR23:BS23"/>
    <mergeCell ref="BT23:BU23"/>
    <mergeCell ref="BV23:CA23"/>
    <mergeCell ref="CB23:CC23"/>
    <mergeCell ref="AW24:BB24"/>
    <mergeCell ref="BC24:BD24"/>
    <mergeCell ref="BK24:BL24"/>
    <mergeCell ref="BM24:BN24"/>
    <mergeCell ref="BO24:BQ24"/>
    <mergeCell ref="BR24:BS24"/>
    <mergeCell ref="BT24:BU24"/>
    <mergeCell ref="BV24:CA24"/>
    <mergeCell ref="CB24:CC24"/>
    <mergeCell ref="BM22:BN22"/>
    <mergeCell ref="BO22:BQ22"/>
    <mergeCell ref="BR25:BS25"/>
    <mergeCell ref="AP2:CD2"/>
    <mergeCell ref="AV4:BJ4"/>
    <mergeCell ref="AV6:BJ6"/>
    <mergeCell ref="AR18:AS18"/>
    <mergeCell ref="AT18:AU18"/>
    <mergeCell ref="AZ18:BB18"/>
    <mergeCell ref="AQ19:AR21"/>
    <mergeCell ref="AS19:AV21"/>
    <mergeCell ref="AW19:BB21"/>
    <mergeCell ref="BC19:BL19"/>
    <mergeCell ref="BM19:BU21"/>
    <mergeCell ref="BV19:CC21"/>
    <mergeCell ref="BC20:BL20"/>
    <mergeCell ref="A50:AO50"/>
    <mergeCell ref="C52:D52"/>
    <mergeCell ref="E52:F52"/>
    <mergeCell ref="K52:M52"/>
    <mergeCell ref="BT25:BU25"/>
    <mergeCell ref="BV25:CA25"/>
    <mergeCell ref="CB25:CC25"/>
    <mergeCell ref="AW26:BB26"/>
    <mergeCell ref="BC26:BD26"/>
    <mergeCell ref="BK26:BL26"/>
    <mergeCell ref="BM26:BN26"/>
    <mergeCell ref="BO26:BQ26"/>
    <mergeCell ref="BR26:BS26"/>
    <mergeCell ref="BT26:BU26"/>
    <mergeCell ref="BV26:CA26"/>
    <mergeCell ref="CB26:CC26"/>
    <mergeCell ref="AW27:BB27"/>
    <mergeCell ref="BC27:BD27"/>
    <mergeCell ref="BK27:BL27"/>
    <mergeCell ref="X107:Y107"/>
    <mergeCell ref="Z107:AB107"/>
    <mergeCell ref="AC107:AD107"/>
    <mergeCell ref="AE107:AF107"/>
    <mergeCell ref="X108:Y108"/>
    <mergeCell ref="Z108:AB108"/>
    <mergeCell ref="AC108:AD108"/>
    <mergeCell ref="AE108:AF108"/>
    <mergeCell ref="AG109:AL109"/>
    <mergeCell ref="AG98:AN99"/>
    <mergeCell ref="X100:Y100"/>
    <mergeCell ref="Z100:AB100"/>
    <mergeCell ref="AC100:AD100"/>
    <mergeCell ref="AE100:AF100"/>
    <mergeCell ref="X101:AF101"/>
    <mergeCell ref="X102:Y102"/>
    <mergeCell ref="Z102:AB102"/>
    <mergeCell ref="AC102:AD102"/>
    <mergeCell ref="AE102:AF102"/>
    <mergeCell ref="X103:Y103"/>
    <mergeCell ref="Z103:AB103"/>
    <mergeCell ref="AC103:AD103"/>
    <mergeCell ref="AE103:AF103"/>
    <mergeCell ref="AG104:AL104"/>
    <mergeCell ref="AM104:AN104"/>
    <mergeCell ref="AM109:AN109"/>
    <mergeCell ref="B96:C96"/>
    <mergeCell ref="D96:E96"/>
    <mergeCell ref="F96:G96"/>
    <mergeCell ref="H96:M96"/>
    <mergeCell ref="N96:O96"/>
    <mergeCell ref="Q96:R96"/>
    <mergeCell ref="S96:T96"/>
    <mergeCell ref="V96:W96"/>
    <mergeCell ref="X96:Y96"/>
    <mergeCell ref="Z96:AB96"/>
    <mergeCell ref="AC96:AD96"/>
    <mergeCell ref="AE96:AF96"/>
    <mergeCell ref="AG96:AL96"/>
    <mergeCell ref="AM96:AN96"/>
    <mergeCell ref="B97:C97"/>
    <mergeCell ref="D97:E97"/>
    <mergeCell ref="F97:G97"/>
    <mergeCell ref="H97:M97"/>
    <mergeCell ref="N97:O97"/>
    <mergeCell ref="Q97:R97"/>
    <mergeCell ref="S97:T97"/>
    <mergeCell ref="V97:W97"/>
    <mergeCell ref="X97:Y97"/>
    <mergeCell ref="Z97:AB97"/>
    <mergeCell ref="AC97:AD97"/>
    <mergeCell ref="AE97:AF97"/>
    <mergeCell ref="AG97:AL97"/>
    <mergeCell ref="AM97:AN97"/>
    <mergeCell ref="B94:C94"/>
    <mergeCell ref="D94:E94"/>
    <mergeCell ref="F94:G94"/>
    <mergeCell ref="H94:M94"/>
    <mergeCell ref="N94:O94"/>
    <mergeCell ref="Q94:R94"/>
    <mergeCell ref="S94:T94"/>
    <mergeCell ref="V94:W94"/>
    <mergeCell ref="X94:Y94"/>
    <mergeCell ref="Z94:AB94"/>
    <mergeCell ref="AC94:AD94"/>
    <mergeCell ref="AE94:AF94"/>
    <mergeCell ref="AG94:AL94"/>
    <mergeCell ref="AM94:AN94"/>
    <mergeCell ref="B95:C95"/>
    <mergeCell ref="D95:E95"/>
    <mergeCell ref="F95:G95"/>
    <mergeCell ref="H95:M95"/>
    <mergeCell ref="N95:O95"/>
    <mergeCell ref="Q95:R95"/>
    <mergeCell ref="S95:T95"/>
    <mergeCell ref="V95:W95"/>
    <mergeCell ref="X95:Y95"/>
    <mergeCell ref="Z95:AB95"/>
    <mergeCell ref="AC95:AD95"/>
    <mergeCell ref="AE95:AF95"/>
    <mergeCell ref="AG95:AL95"/>
    <mergeCell ref="AM95:AN95"/>
    <mergeCell ref="B92:C92"/>
    <mergeCell ref="D92:E92"/>
    <mergeCell ref="F92:G92"/>
    <mergeCell ref="H92:M92"/>
    <mergeCell ref="N92:O92"/>
    <mergeCell ref="Q92:R92"/>
    <mergeCell ref="S92:T92"/>
    <mergeCell ref="V92:W92"/>
    <mergeCell ref="X92:Y92"/>
    <mergeCell ref="Z92:AB92"/>
    <mergeCell ref="AC92:AD92"/>
    <mergeCell ref="AE92:AF92"/>
    <mergeCell ref="AG92:AL92"/>
    <mergeCell ref="AM92:AN92"/>
    <mergeCell ref="B93:C93"/>
    <mergeCell ref="D93:E93"/>
    <mergeCell ref="F93:G93"/>
    <mergeCell ref="H93:M93"/>
    <mergeCell ref="N93:O93"/>
    <mergeCell ref="Q93:R93"/>
    <mergeCell ref="S93:T93"/>
    <mergeCell ref="V93:W93"/>
    <mergeCell ref="X93:Y93"/>
    <mergeCell ref="Z93:AB93"/>
    <mergeCell ref="AC93:AD93"/>
    <mergeCell ref="AE93:AF93"/>
    <mergeCell ref="AG93:AL93"/>
    <mergeCell ref="AM93:AN93"/>
    <mergeCell ref="B90:C90"/>
    <mergeCell ref="D90:E90"/>
    <mergeCell ref="F90:G90"/>
    <mergeCell ref="H90:M90"/>
    <mergeCell ref="N90:O90"/>
    <mergeCell ref="Q90:R90"/>
    <mergeCell ref="S90:T90"/>
    <mergeCell ref="V90:W90"/>
    <mergeCell ref="X90:Y90"/>
    <mergeCell ref="Z90:AB90"/>
    <mergeCell ref="AC90:AD90"/>
    <mergeCell ref="AE90:AF90"/>
    <mergeCell ref="AG90:AL90"/>
    <mergeCell ref="AM90:AN90"/>
    <mergeCell ref="B91:C91"/>
    <mergeCell ref="D91:E91"/>
    <mergeCell ref="F91:G91"/>
    <mergeCell ref="H91:M91"/>
    <mergeCell ref="N91:O91"/>
    <mergeCell ref="Q91:R91"/>
    <mergeCell ref="S91:T91"/>
    <mergeCell ref="V91:W91"/>
    <mergeCell ref="X91:Y91"/>
    <mergeCell ref="Z91:AB91"/>
    <mergeCell ref="AC91:AD91"/>
    <mergeCell ref="AE91:AF91"/>
    <mergeCell ref="AG91:AL91"/>
    <mergeCell ref="AM91:AN91"/>
    <mergeCell ref="B88:C88"/>
    <mergeCell ref="D88:E88"/>
    <mergeCell ref="F88:G88"/>
    <mergeCell ref="H88:M88"/>
    <mergeCell ref="N88:O88"/>
    <mergeCell ref="Q88:R88"/>
    <mergeCell ref="S88:T88"/>
    <mergeCell ref="V88:W88"/>
    <mergeCell ref="X88:Y88"/>
    <mergeCell ref="Z88:AB88"/>
    <mergeCell ref="AC88:AD88"/>
    <mergeCell ref="AE88:AF88"/>
    <mergeCell ref="AG88:AL88"/>
    <mergeCell ref="AM88:AN88"/>
    <mergeCell ref="B89:C89"/>
    <mergeCell ref="D89:E89"/>
    <mergeCell ref="F89:G89"/>
    <mergeCell ref="H89:M89"/>
    <mergeCell ref="N89:O89"/>
    <mergeCell ref="Q89:R89"/>
    <mergeCell ref="S89:T89"/>
    <mergeCell ref="V89:W89"/>
    <mergeCell ref="X89:Y89"/>
    <mergeCell ref="Z89:AB89"/>
    <mergeCell ref="AC89:AD89"/>
    <mergeCell ref="AE89:AF89"/>
    <mergeCell ref="AG89:AL89"/>
    <mergeCell ref="AM89:AN89"/>
    <mergeCell ref="B86:C86"/>
    <mergeCell ref="D86:E86"/>
    <mergeCell ref="F86:G86"/>
    <mergeCell ref="H86:M86"/>
    <mergeCell ref="N86:O86"/>
    <mergeCell ref="Q86:R86"/>
    <mergeCell ref="S86:T86"/>
    <mergeCell ref="V86:W86"/>
    <mergeCell ref="X86:Y86"/>
    <mergeCell ref="Z86:AB86"/>
    <mergeCell ref="AC86:AD86"/>
    <mergeCell ref="AE86:AF86"/>
    <mergeCell ref="AG86:AL86"/>
    <mergeCell ref="AM86:AN86"/>
    <mergeCell ref="B87:C87"/>
    <mergeCell ref="D87:E87"/>
    <mergeCell ref="F87:G87"/>
    <mergeCell ref="H87:M87"/>
    <mergeCell ref="N87:O87"/>
    <mergeCell ref="Q87:R87"/>
    <mergeCell ref="S87:T87"/>
    <mergeCell ref="V87:W87"/>
    <mergeCell ref="X87:Y87"/>
    <mergeCell ref="Z87:AB87"/>
    <mergeCell ref="AC87:AD87"/>
    <mergeCell ref="AE87:AF87"/>
    <mergeCell ref="AG87:AL87"/>
    <mergeCell ref="AM87:AN87"/>
    <mergeCell ref="C81:D81"/>
    <mergeCell ref="E81:F81"/>
    <mergeCell ref="K81:M81"/>
    <mergeCell ref="B82:C84"/>
    <mergeCell ref="D82:G84"/>
    <mergeCell ref="H82:M84"/>
    <mergeCell ref="N82:W82"/>
    <mergeCell ref="X82:AF84"/>
    <mergeCell ref="AG82:AN84"/>
    <mergeCell ref="N83:W83"/>
    <mergeCell ref="N84:R84"/>
    <mergeCell ref="S84:W84"/>
    <mergeCell ref="B85:C85"/>
    <mergeCell ref="D85:E85"/>
    <mergeCell ref="F85:G85"/>
    <mergeCell ref="H85:M85"/>
    <mergeCell ref="N85:O85"/>
    <mergeCell ref="Q85:R85"/>
    <mergeCell ref="S85:T85"/>
    <mergeCell ref="V85:W85"/>
    <mergeCell ref="X85:Y85"/>
    <mergeCell ref="Z85:AB85"/>
    <mergeCell ref="AC85:AD85"/>
    <mergeCell ref="AE85:AF85"/>
    <mergeCell ref="AG85:AL85"/>
    <mergeCell ref="AM85:AN85"/>
    <mergeCell ref="AG69:AN70"/>
    <mergeCell ref="O69:V70"/>
    <mergeCell ref="W69:AF70"/>
    <mergeCell ref="X79:Y79"/>
    <mergeCell ref="Z79:AB79"/>
    <mergeCell ref="AC79:AD79"/>
    <mergeCell ref="AE79:AF79"/>
    <mergeCell ref="AG80:AL80"/>
    <mergeCell ref="X71:Y71"/>
    <mergeCell ref="Z71:AB71"/>
    <mergeCell ref="AC71:AD71"/>
    <mergeCell ref="AE71:AF71"/>
    <mergeCell ref="X74:Y74"/>
    <mergeCell ref="Z74:AB74"/>
    <mergeCell ref="AC74:AD74"/>
    <mergeCell ref="AE74:AF74"/>
    <mergeCell ref="AM80:AN80"/>
    <mergeCell ref="X72:AF72"/>
    <mergeCell ref="X73:Y73"/>
    <mergeCell ref="Z73:AB73"/>
    <mergeCell ref="AC73:AD73"/>
    <mergeCell ref="AE73:AF73"/>
    <mergeCell ref="AG75:AL75"/>
    <mergeCell ref="AM75:AN75"/>
    <mergeCell ref="X76:Y76"/>
    <mergeCell ref="Z76:AB76"/>
    <mergeCell ref="AC76:AD76"/>
    <mergeCell ref="AE76:AF76"/>
    <mergeCell ref="X77:AF77"/>
    <mergeCell ref="X78:Y78"/>
    <mergeCell ref="B67:C67"/>
    <mergeCell ref="D67:E67"/>
    <mergeCell ref="F67:G67"/>
    <mergeCell ref="H67:M67"/>
    <mergeCell ref="N67:O67"/>
    <mergeCell ref="Q67:R67"/>
    <mergeCell ref="S67:T67"/>
    <mergeCell ref="V67:W67"/>
    <mergeCell ref="X67:Y67"/>
    <mergeCell ref="Z67:AB67"/>
    <mergeCell ref="AC67:AD67"/>
    <mergeCell ref="AE67:AF67"/>
    <mergeCell ref="AG67:AL67"/>
    <mergeCell ref="AM67:AN67"/>
    <mergeCell ref="B68:C68"/>
    <mergeCell ref="D68:E68"/>
    <mergeCell ref="F68:G68"/>
    <mergeCell ref="H68:M68"/>
    <mergeCell ref="N68:O68"/>
    <mergeCell ref="Q68:R68"/>
    <mergeCell ref="S68:T68"/>
    <mergeCell ref="V68:W68"/>
    <mergeCell ref="X68:Y68"/>
    <mergeCell ref="Z68:AB68"/>
    <mergeCell ref="AC68:AD68"/>
    <mergeCell ref="AE68:AF68"/>
    <mergeCell ref="AG68:AL68"/>
    <mergeCell ref="AM68:AN68"/>
    <mergeCell ref="B65:C65"/>
    <mergeCell ref="D65:E65"/>
    <mergeCell ref="F65:G65"/>
    <mergeCell ref="H65:M65"/>
    <mergeCell ref="N65:O65"/>
    <mergeCell ref="Q65:R65"/>
    <mergeCell ref="S65:T65"/>
    <mergeCell ref="V65:W65"/>
    <mergeCell ref="X65:Y65"/>
    <mergeCell ref="Z65:AB65"/>
    <mergeCell ref="AC65:AD65"/>
    <mergeCell ref="AE65:AF65"/>
    <mergeCell ref="AG65:AL65"/>
    <mergeCell ref="AM65:AN65"/>
    <mergeCell ref="B66:C66"/>
    <mergeCell ref="D66:E66"/>
    <mergeCell ref="F66:G66"/>
    <mergeCell ref="H66:M66"/>
    <mergeCell ref="N66:O66"/>
    <mergeCell ref="Q66:R66"/>
    <mergeCell ref="S66:T66"/>
    <mergeCell ref="V66:W66"/>
    <mergeCell ref="X66:Y66"/>
    <mergeCell ref="Z66:AB66"/>
    <mergeCell ref="AC66:AD66"/>
    <mergeCell ref="AE66:AF66"/>
    <mergeCell ref="AG66:AL66"/>
    <mergeCell ref="AM66:AN66"/>
    <mergeCell ref="B63:C63"/>
    <mergeCell ref="D63:E63"/>
    <mergeCell ref="F63:G63"/>
    <mergeCell ref="H63:M63"/>
    <mergeCell ref="N63:O63"/>
    <mergeCell ref="Q63:R63"/>
    <mergeCell ref="S63:T63"/>
    <mergeCell ref="V63:W63"/>
    <mergeCell ref="X63:Y63"/>
    <mergeCell ref="Z63:AB63"/>
    <mergeCell ref="AC63:AD63"/>
    <mergeCell ref="AE63:AF63"/>
    <mergeCell ref="AG63:AL63"/>
    <mergeCell ref="AM63:AN63"/>
    <mergeCell ref="B64:C64"/>
    <mergeCell ref="D64:E64"/>
    <mergeCell ref="F64:G64"/>
    <mergeCell ref="H64:M64"/>
    <mergeCell ref="N64:O64"/>
    <mergeCell ref="Q64:R64"/>
    <mergeCell ref="S64:T64"/>
    <mergeCell ref="V64:W64"/>
    <mergeCell ref="X64:Y64"/>
    <mergeCell ref="Z64:AB64"/>
    <mergeCell ref="AC64:AD64"/>
    <mergeCell ref="AE64:AF64"/>
    <mergeCell ref="AG64:AL64"/>
    <mergeCell ref="AM64:AN64"/>
    <mergeCell ref="B61:C61"/>
    <mergeCell ref="D61:E61"/>
    <mergeCell ref="F61:G61"/>
    <mergeCell ref="H61:M61"/>
    <mergeCell ref="N61:O61"/>
    <mergeCell ref="Q61:R61"/>
    <mergeCell ref="S61:T61"/>
    <mergeCell ref="V61:W61"/>
    <mergeCell ref="X61:Y61"/>
    <mergeCell ref="Z61:AB61"/>
    <mergeCell ref="AC61:AD61"/>
    <mergeCell ref="AE61:AF61"/>
    <mergeCell ref="AG61:AL61"/>
    <mergeCell ref="AM61:AN61"/>
    <mergeCell ref="B62:C62"/>
    <mergeCell ref="D62:E62"/>
    <mergeCell ref="F62:G62"/>
    <mergeCell ref="H62:M62"/>
    <mergeCell ref="N62:O62"/>
    <mergeCell ref="Q62:R62"/>
    <mergeCell ref="S62:T62"/>
    <mergeCell ref="V62:W62"/>
    <mergeCell ref="X62:Y62"/>
    <mergeCell ref="Z62:AB62"/>
    <mergeCell ref="AC62:AD62"/>
    <mergeCell ref="AE62:AF62"/>
    <mergeCell ref="AG62:AL62"/>
    <mergeCell ref="AM62:AN62"/>
    <mergeCell ref="B59:C59"/>
    <mergeCell ref="D59:E59"/>
    <mergeCell ref="F59:G59"/>
    <mergeCell ref="H59:M59"/>
    <mergeCell ref="N59:O59"/>
    <mergeCell ref="Q59:R59"/>
    <mergeCell ref="S59:T59"/>
    <mergeCell ref="V59:W59"/>
    <mergeCell ref="X59:Y59"/>
    <mergeCell ref="Z59:AB59"/>
    <mergeCell ref="AC59:AD59"/>
    <mergeCell ref="AE59:AF59"/>
    <mergeCell ref="AG59:AL59"/>
    <mergeCell ref="AM59:AN59"/>
    <mergeCell ref="B60:C60"/>
    <mergeCell ref="D60:E60"/>
    <mergeCell ref="F60:G60"/>
    <mergeCell ref="H60:M60"/>
    <mergeCell ref="N60:O60"/>
    <mergeCell ref="Q60:R60"/>
    <mergeCell ref="S60:T60"/>
    <mergeCell ref="V60:W60"/>
    <mergeCell ref="X60:Y60"/>
    <mergeCell ref="Z60:AB60"/>
    <mergeCell ref="AC60:AD60"/>
    <mergeCell ref="AE60:AF60"/>
    <mergeCell ref="AG60:AL60"/>
    <mergeCell ref="AM60:AN60"/>
    <mergeCell ref="AG56:AL56"/>
    <mergeCell ref="AM56:AN56"/>
    <mergeCell ref="B57:C57"/>
    <mergeCell ref="D57:E57"/>
    <mergeCell ref="F57:G57"/>
    <mergeCell ref="H57:M57"/>
    <mergeCell ref="N57:O57"/>
    <mergeCell ref="Q57:R57"/>
    <mergeCell ref="S57:T57"/>
    <mergeCell ref="V57:W57"/>
    <mergeCell ref="X57:Y57"/>
    <mergeCell ref="Z57:AB57"/>
    <mergeCell ref="AC57:AD57"/>
    <mergeCell ref="AE57:AF57"/>
    <mergeCell ref="AG57:AL57"/>
    <mergeCell ref="AM57:AN57"/>
    <mergeCell ref="B58:C58"/>
    <mergeCell ref="D58:E58"/>
    <mergeCell ref="F58:G58"/>
    <mergeCell ref="H58:M58"/>
    <mergeCell ref="N58:O58"/>
    <mergeCell ref="Q58:R58"/>
    <mergeCell ref="S58:T58"/>
    <mergeCell ref="V58:W58"/>
    <mergeCell ref="X58:Y58"/>
    <mergeCell ref="Z58:AB58"/>
    <mergeCell ref="AC58:AD58"/>
    <mergeCell ref="AE58:AF58"/>
    <mergeCell ref="AG58:AL58"/>
    <mergeCell ref="AM58:AN58"/>
    <mergeCell ref="N55:R55"/>
    <mergeCell ref="S55:W55"/>
    <mergeCell ref="X39:Y39"/>
    <mergeCell ref="Z39:AB39"/>
    <mergeCell ref="AC39:AD39"/>
    <mergeCell ref="AE39:AF39"/>
    <mergeCell ref="X42:Y42"/>
    <mergeCell ref="Z42:AB42"/>
    <mergeCell ref="AC42:AD42"/>
    <mergeCell ref="AE42:AF42"/>
    <mergeCell ref="S43:W43"/>
    <mergeCell ref="X40:Y40"/>
    <mergeCell ref="Z40:AB40"/>
    <mergeCell ref="AC40:AD40"/>
    <mergeCell ref="AE40:AF40"/>
    <mergeCell ref="B56:C56"/>
    <mergeCell ref="D56:E56"/>
    <mergeCell ref="F56:G56"/>
    <mergeCell ref="H56:M56"/>
    <mergeCell ref="N56:O56"/>
    <mergeCell ref="Q56:R56"/>
    <mergeCell ref="S56:T56"/>
    <mergeCell ref="V56:W56"/>
    <mergeCell ref="X56:Y56"/>
    <mergeCell ref="Z56:AB56"/>
    <mergeCell ref="AC56:AD56"/>
    <mergeCell ref="AE56:AF56"/>
    <mergeCell ref="B53:C55"/>
    <mergeCell ref="D53:G55"/>
    <mergeCell ref="H53:M55"/>
    <mergeCell ref="N53:W53"/>
    <mergeCell ref="X53:AF55"/>
    <mergeCell ref="X37:Y37"/>
    <mergeCell ref="Z37:AB37"/>
    <mergeCell ref="AC37:AD37"/>
    <mergeCell ref="AE37:AF37"/>
    <mergeCell ref="X38:AF38"/>
    <mergeCell ref="H33:M33"/>
    <mergeCell ref="N33:O33"/>
    <mergeCell ref="Q33:R33"/>
    <mergeCell ref="S33:T33"/>
    <mergeCell ref="V33:W33"/>
    <mergeCell ref="X33:Y33"/>
    <mergeCell ref="Z33:AB33"/>
    <mergeCell ref="AC33:AD33"/>
    <mergeCell ref="AE33:AF33"/>
    <mergeCell ref="AG33:AL33"/>
    <mergeCell ref="AM33:AN33"/>
    <mergeCell ref="AG35:AN36"/>
    <mergeCell ref="B34:C34"/>
    <mergeCell ref="D34:E34"/>
    <mergeCell ref="F34:G34"/>
    <mergeCell ref="H34:M34"/>
    <mergeCell ref="N34:O34"/>
    <mergeCell ref="Q34:R34"/>
    <mergeCell ref="S34:T34"/>
    <mergeCell ref="V34:W34"/>
    <mergeCell ref="X34:Y34"/>
    <mergeCell ref="Z34:AB34"/>
    <mergeCell ref="AC34:AD34"/>
    <mergeCell ref="AE34:AF34"/>
    <mergeCell ref="AG34:AL34"/>
    <mergeCell ref="AM34:AN34"/>
    <mergeCell ref="B31:C31"/>
    <mergeCell ref="D31:E31"/>
    <mergeCell ref="F31:G31"/>
    <mergeCell ref="H31:M31"/>
    <mergeCell ref="N31:O31"/>
    <mergeCell ref="Q31:R31"/>
    <mergeCell ref="S31:T31"/>
    <mergeCell ref="V31:W31"/>
    <mergeCell ref="X31:Y31"/>
    <mergeCell ref="Z31:AB31"/>
    <mergeCell ref="AC31:AD31"/>
    <mergeCell ref="AE31:AF31"/>
    <mergeCell ref="AG31:AL31"/>
    <mergeCell ref="AM31:AN31"/>
    <mergeCell ref="B32:C32"/>
    <mergeCell ref="D32:E32"/>
    <mergeCell ref="F32:G32"/>
    <mergeCell ref="H32:M32"/>
    <mergeCell ref="N32:O32"/>
    <mergeCell ref="Q32:R32"/>
    <mergeCell ref="S32:T32"/>
    <mergeCell ref="V32:W32"/>
    <mergeCell ref="X32:Y32"/>
    <mergeCell ref="Z32:AB32"/>
    <mergeCell ref="AC32:AD32"/>
    <mergeCell ref="AE32:AF32"/>
    <mergeCell ref="AG32:AL32"/>
    <mergeCell ref="AM32:AN32"/>
    <mergeCell ref="B33:C33"/>
    <mergeCell ref="D33:E33"/>
    <mergeCell ref="F33:G33"/>
    <mergeCell ref="B29:C29"/>
    <mergeCell ref="D29:E29"/>
    <mergeCell ref="F29:G29"/>
    <mergeCell ref="H29:M29"/>
    <mergeCell ref="N29:O29"/>
    <mergeCell ref="Q29:R29"/>
    <mergeCell ref="S29:T29"/>
    <mergeCell ref="V29:W29"/>
    <mergeCell ref="X29:Y29"/>
    <mergeCell ref="Z29:AB29"/>
    <mergeCell ref="AC29:AD29"/>
    <mergeCell ref="AE29:AF29"/>
    <mergeCell ref="AG29:AL29"/>
    <mergeCell ref="AM29:AN29"/>
    <mergeCell ref="B30:C30"/>
    <mergeCell ref="D30:E30"/>
    <mergeCell ref="F30:G30"/>
    <mergeCell ref="H30:M30"/>
    <mergeCell ref="N30:O30"/>
    <mergeCell ref="Q30:R30"/>
    <mergeCell ref="S30:T30"/>
    <mergeCell ref="V30:W30"/>
    <mergeCell ref="X30:Y30"/>
    <mergeCell ref="Z30:AB30"/>
    <mergeCell ref="AC30:AD30"/>
    <mergeCell ref="AE30:AF30"/>
    <mergeCell ref="AG30:AL30"/>
    <mergeCell ref="AM30:AN30"/>
    <mergeCell ref="B27:C27"/>
    <mergeCell ref="D27:E27"/>
    <mergeCell ref="F27:G27"/>
    <mergeCell ref="H27:M27"/>
    <mergeCell ref="N27:O27"/>
    <mergeCell ref="Q27:R27"/>
    <mergeCell ref="S27:T27"/>
    <mergeCell ref="V27:W27"/>
    <mergeCell ref="X27:Y27"/>
    <mergeCell ref="Z27:AB27"/>
    <mergeCell ref="AC27:AD27"/>
    <mergeCell ref="AE27:AF27"/>
    <mergeCell ref="AG27:AL27"/>
    <mergeCell ref="AM27:AN27"/>
    <mergeCell ref="B28:C28"/>
    <mergeCell ref="D28:E28"/>
    <mergeCell ref="F28:G28"/>
    <mergeCell ref="H28:M28"/>
    <mergeCell ref="N28:O28"/>
    <mergeCell ref="Q28:R28"/>
    <mergeCell ref="S28:T28"/>
    <mergeCell ref="V28:W28"/>
    <mergeCell ref="X28:Y28"/>
    <mergeCell ref="Z28:AB28"/>
    <mergeCell ref="AC28:AD28"/>
    <mergeCell ref="AE28:AF28"/>
    <mergeCell ref="AG28:AL28"/>
    <mergeCell ref="AM28:AN28"/>
    <mergeCell ref="B25:C25"/>
    <mergeCell ref="D25:E25"/>
    <mergeCell ref="F25:G25"/>
    <mergeCell ref="H25:M25"/>
    <mergeCell ref="N25:O25"/>
    <mergeCell ref="Q25:R25"/>
    <mergeCell ref="S25:T25"/>
    <mergeCell ref="V25:W25"/>
    <mergeCell ref="X25:Y25"/>
    <mergeCell ref="Z25:AB25"/>
    <mergeCell ref="AC25:AD25"/>
    <mergeCell ref="AE25:AF25"/>
    <mergeCell ref="AG25:AL25"/>
    <mergeCell ref="AM25:AN25"/>
    <mergeCell ref="B26:C26"/>
    <mergeCell ref="D26:E26"/>
    <mergeCell ref="F26:G26"/>
    <mergeCell ref="H26:M26"/>
    <mergeCell ref="N26:O26"/>
    <mergeCell ref="Q26:R26"/>
    <mergeCell ref="S26:T26"/>
    <mergeCell ref="V26:W26"/>
    <mergeCell ref="X26:Y26"/>
    <mergeCell ref="Z26:AB26"/>
    <mergeCell ref="AC26:AD26"/>
    <mergeCell ref="AE26:AF26"/>
    <mergeCell ref="AG26:AL26"/>
    <mergeCell ref="AM26:AN26"/>
    <mergeCell ref="Z23:AB23"/>
    <mergeCell ref="AC23:AD23"/>
    <mergeCell ref="AE23:AF23"/>
    <mergeCell ref="AG23:AL23"/>
    <mergeCell ref="AM23:AN23"/>
    <mergeCell ref="B24:C24"/>
    <mergeCell ref="D24:E24"/>
    <mergeCell ref="F24:G24"/>
    <mergeCell ref="H24:M24"/>
    <mergeCell ref="N24:O24"/>
    <mergeCell ref="Q24:R24"/>
    <mergeCell ref="S24:T24"/>
    <mergeCell ref="V24:W24"/>
    <mergeCell ref="X24:Y24"/>
    <mergeCell ref="Z24:AB24"/>
    <mergeCell ref="AC24:AD24"/>
    <mergeCell ref="AE24:AF24"/>
    <mergeCell ref="AG24:AL24"/>
    <mergeCell ref="AM24:AN24"/>
    <mergeCell ref="A2:AO2"/>
    <mergeCell ref="A4:F4"/>
    <mergeCell ref="G4:U4"/>
    <mergeCell ref="A6:F6"/>
    <mergeCell ref="G6:U6"/>
    <mergeCell ref="C18:D18"/>
    <mergeCell ref="E18:F18"/>
    <mergeCell ref="K18:M18"/>
    <mergeCell ref="B19:C21"/>
    <mergeCell ref="D19:G21"/>
    <mergeCell ref="H19:M21"/>
    <mergeCell ref="N19:W19"/>
    <mergeCell ref="X19:AF21"/>
    <mergeCell ref="AG19:AN21"/>
    <mergeCell ref="N20:W20"/>
    <mergeCell ref="N21:R21"/>
    <mergeCell ref="S21:W21"/>
    <mergeCell ref="H18:J18"/>
    <mergeCell ref="B22:C22"/>
    <mergeCell ref="D22:E22"/>
    <mergeCell ref="F22:G22"/>
    <mergeCell ref="H22:M22"/>
    <mergeCell ref="N22:O22"/>
    <mergeCell ref="Q22:R22"/>
    <mergeCell ref="S22:T22"/>
    <mergeCell ref="V22:W22"/>
    <mergeCell ref="X22:Y22"/>
    <mergeCell ref="AQ91:AR91"/>
    <mergeCell ref="AS91:AT91"/>
    <mergeCell ref="Z22:AB22"/>
    <mergeCell ref="AC22:AD22"/>
    <mergeCell ref="BO102:BQ102"/>
    <mergeCell ref="BR102:BS102"/>
    <mergeCell ref="AW93:BB93"/>
    <mergeCell ref="BC93:BD93"/>
    <mergeCell ref="BK93:BL93"/>
    <mergeCell ref="BM93:BN93"/>
    <mergeCell ref="BO93:BQ93"/>
    <mergeCell ref="AQ92:AR92"/>
    <mergeCell ref="AS92:AT92"/>
    <mergeCell ref="AU92:AV92"/>
    <mergeCell ref="BF92:BG92"/>
    <mergeCell ref="BH92:BI92"/>
    <mergeCell ref="BO92:BQ92"/>
    <mergeCell ref="BO94:BQ94"/>
    <mergeCell ref="AQ96:AR96"/>
    <mergeCell ref="AS96:AT96"/>
    <mergeCell ref="AU96:AV96"/>
    <mergeCell ref="AQ95:AR95"/>
    <mergeCell ref="AS95:AT95"/>
    <mergeCell ref="AU95:AV95"/>
    <mergeCell ref="BF95:BG95"/>
    <mergeCell ref="BH95:BI95"/>
    <mergeCell ref="AW96:BB96"/>
    <mergeCell ref="AQ97:AR97"/>
    <mergeCell ref="AS97:AT97"/>
    <mergeCell ref="AU91:AV91"/>
    <mergeCell ref="BF91:BG91"/>
    <mergeCell ref="BH91:BI91"/>
    <mergeCell ref="AQ90:AR90"/>
    <mergeCell ref="AS90:AT90"/>
    <mergeCell ref="AU90:AV90"/>
    <mergeCell ref="AQ89:AR89"/>
    <mergeCell ref="AS89:AT89"/>
    <mergeCell ref="AU89:AV89"/>
    <mergeCell ref="BF89:BG89"/>
    <mergeCell ref="BH89:BI89"/>
    <mergeCell ref="AW90:BB90"/>
    <mergeCell ref="BC90:BD90"/>
    <mergeCell ref="BC91:BD91"/>
    <mergeCell ref="BF90:BG90"/>
    <mergeCell ref="BH90:BI90"/>
    <mergeCell ref="AS88:AT88"/>
    <mergeCell ref="AU88:AV88"/>
    <mergeCell ref="BF88:BG88"/>
    <mergeCell ref="BH88:BI88"/>
    <mergeCell ref="AW88:BB88"/>
    <mergeCell ref="BC88:BD88"/>
    <mergeCell ref="BL75:BS75"/>
    <mergeCell ref="BT75:BU75"/>
    <mergeCell ref="BH77:BL77"/>
    <mergeCell ref="BD80:BI80"/>
    <mergeCell ref="BJ80:BK80"/>
    <mergeCell ref="BL80:BS80"/>
    <mergeCell ref="BT80:BU80"/>
    <mergeCell ref="AQ87:AR87"/>
    <mergeCell ref="AS87:AT87"/>
    <mergeCell ref="AU87:AV87"/>
    <mergeCell ref="AW87:BB87"/>
    <mergeCell ref="BC87:BD87"/>
    <mergeCell ref="BK87:BL87"/>
    <mergeCell ref="BM87:BN87"/>
    <mergeCell ref="BO87:BQ87"/>
    <mergeCell ref="AQ86:AR86"/>
    <mergeCell ref="AS86:AT86"/>
    <mergeCell ref="AU86:AV86"/>
    <mergeCell ref="BF86:BG86"/>
    <mergeCell ref="BH86:BI86"/>
    <mergeCell ref="BF87:BG87"/>
    <mergeCell ref="BH87:BI87"/>
    <mergeCell ref="AQ85:AR85"/>
    <mergeCell ref="AS85:AT85"/>
    <mergeCell ref="AU85:AV85"/>
    <mergeCell ref="AW85:BB85"/>
    <mergeCell ref="AS67:AT67"/>
    <mergeCell ref="AU67:AV67"/>
    <mergeCell ref="AQ68:AR68"/>
    <mergeCell ref="AS68:AT68"/>
    <mergeCell ref="AU68:AV68"/>
    <mergeCell ref="AW68:BB68"/>
    <mergeCell ref="BC68:BD68"/>
    <mergeCell ref="BF68:BG68"/>
    <mergeCell ref="BH68:BI68"/>
    <mergeCell ref="BK68:BL68"/>
    <mergeCell ref="BM68:BN68"/>
    <mergeCell ref="BO68:BQ68"/>
    <mergeCell ref="AQ82:AR84"/>
    <mergeCell ref="AS82:AV84"/>
    <mergeCell ref="AW82:BB84"/>
    <mergeCell ref="BC82:BL82"/>
    <mergeCell ref="AR81:AS81"/>
    <mergeCell ref="AT81:AU81"/>
    <mergeCell ref="AZ81:BB81"/>
    <mergeCell ref="BM82:BU84"/>
    <mergeCell ref="BM71:BN71"/>
    <mergeCell ref="BO71:BQ71"/>
    <mergeCell ref="BR71:BS71"/>
    <mergeCell ref="BT71:BU71"/>
    <mergeCell ref="BM72:BU72"/>
    <mergeCell ref="BM73:BN73"/>
    <mergeCell ref="BO73:BQ73"/>
    <mergeCell ref="BR73:BS73"/>
    <mergeCell ref="BT73:BU73"/>
    <mergeCell ref="BM74:BN74"/>
    <mergeCell ref="BO74:BQ74"/>
    <mergeCell ref="BR74:BS74"/>
    <mergeCell ref="AS66:AT66"/>
    <mergeCell ref="AU66:AV66"/>
    <mergeCell ref="BF66:BG66"/>
    <mergeCell ref="BH66:BI66"/>
    <mergeCell ref="BF64:BG64"/>
    <mergeCell ref="BH64:BI64"/>
    <mergeCell ref="AQ65:AR65"/>
    <mergeCell ref="AS65:AT65"/>
    <mergeCell ref="AU65:AV65"/>
    <mergeCell ref="BF65:BG65"/>
    <mergeCell ref="BH65:BI65"/>
    <mergeCell ref="AQ64:AR64"/>
    <mergeCell ref="AS64:AT64"/>
    <mergeCell ref="AU64:AV64"/>
    <mergeCell ref="AQ63:AR63"/>
    <mergeCell ref="AS63:AT63"/>
    <mergeCell ref="AU63:AV63"/>
    <mergeCell ref="BF63:BG63"/>
    <mergeCell ref="BH63:BI63"/>
    <mergeCell ref="AS62:AT62"/>
    <mergeCell ref="AU62:AV62"/>
    <mergeCell ref="BF62:BG62"/>
    <mergeCell ref="BH62:BI62"/>
    <mergeCell ref="AQ61:AR61"/>
    <mergeCell ref="AS61:AT61"/>
    <mergeCell ref="AU61:AV61"/>
    <mergeCell ref="AQ60:AR60"/>
    <mergeCell ref="AS60:AT60"/>
    <mergeCell ref="AU60:AV60"/>
    <mergeCell ref="BF60:BG60"/>
    <mergeCell ref="BH60:BI60"/>
    <mergeCell ref="BF58:BG58"/>
    <mergeCell ref="BH58:BI58"/>
    <mergeCell ref="AQ59:AR59"/>
    <mergeCell ref="AS59:AT59"/>
    <mergeCell ref="AU59:AV59"/>
    <mergeCell ref="BF59:BG59"/>
    <mergeCell ref="BH59:BI59"/>
    <mergeCell ref="AQ58:AR58"/>
    <mergeCell ref="AS58:AT58"/>
    <mergeCell ref="AU58:AV58"/>
    <mergeCell ref="BH33:BI33"/>
    <mergeCell ref="AQ32:AR32"/>
    <mergeCell ref="AS32:AT32"/>
    <mergeCell ref="AU32:AV32"/>
    <mergeCell ref="AQ31:AR31"/>
    <mergeCell ref="AS31:AT31"/>
    <mergeCell ref="AU31:AV31"/>
    <mergeCell ref="BF31:BG31"/>
    <mergeCell ref="BH31:BI31"/>
    <mergeCell ref="AQ57:AR57"/>
    <mergeCell ref="AS57:AT57"/>
    <mergeCell ref="AU57:AV57"/>
    <mergeCell ref="BF57:BG57"/>
    <mergeCell ref="BH57:BI57"/>
    <mergeCell ref="AW56:BB56"/>
    <mergeCell ref="BC56:BD56"/>
    <mergeCell ref="AQ56:AR56"/>
    <mergeCell ref="AS56:AT56"/>
    <mergeCell ref="AU56:AV56"/>
    <mergeCell ref="BF56:BG56"/>
    <mergeCell ref="BH56:BI56"/>
    <mergeCell ref="BC55:BG55"/>
    <mergeCell ref="BH55:BL55"/>
    <mergeCell ref="AW32:BB32"/>
    <mergeCell ref="BC32:BD32"/>
    <mergeCell ref="BK32:BL32"/>
    <mergeCell ref="BD35:BK36"/>
    <mergeCell ref="BC25:BD25"/>
    <mergeCell ref="BK25:BL25"/>
    <mergeCell ref="BM25:BN25"/>
    <mergeCell ref="BO25:BQ25"/>
    <mergeCell ref="BF23:BG23"/>
    <mergeCell ref="BH23:BI23"/>
    <mergeCell ref="AQ24:AR24"/>
    <mergeCell ref="AS24:AT24"/>
    <mergeCell ref="AU24:AV24"/>
    <mergeCell ref="BF24:BG24"/>
    <mergeCell ref="BH24:BI24"/>
    <mergeCell ref="AQ23:AR23"/>
    <mergeCell ref="AS23:AT23"/>
    <mergeCell ref="AU23:AV23"/>
    <mergeCell ref="AS34:AT34"/>
    <mergeCell ref="AU34:AV34"/>
    <mergeCell ref="AQ30:AR30"/>
    <mergeCell ref="AS30:AT30"/>
    <mergeCell ref="AU30:AV30"/>
    <mergeCell ref="BF30:BG30"/>
    <mergeCell ref="BH30:BI30"/>
    <mergeCell ref="AQ29:AR29"/>
    <mergeCell ref="AS29:AT29"/>
    <mergeCell ref="AU29:AV29"/>
    <mergeCell ref="AQ28:AR28"/>
    <mergeCell ref="AS28:AT28"/>
    <mergeCell ref="AU28:AV28"/>
    <mergeCell ref="BF28:BG28"/>
    <mergeCell ref="BH28:BI28"/>
    <mergeCell ref="AQ33:AR33"/>
    <mergeCell ref="AS33:AT33"/>
    <mergeCell ref="AU33:AV33"/>
    <mergeCell ref="AS22:AT22"/>
    <mergeCell ref="AU22:AV22"/>
    <mergeCell ref="BF22:BG22"/>
    <mergeCell ref="BH22:BI22"/>
    <mergeCell ref="BC21:BG21"/>
    <mergeCell ref="BH21:BL21"/>
    <mergeCell ref="AW22:BB22"/>
    <mergeCell ref="BC22:BD22"/>
    <mergeCell ref="BK22:BL22"/>
    <mergeCell ref="AP4:AU4"/>
    <mergeCell ref="AP6:AU6"/>
    <mergeCell ref="AW65:BB65"/>
    <mergeCell ref="BC65:BD65"/>
    <mergeCell ref="BK65:BL65"/>
    <mergeCell ref="AW59:BB59"/>
    <mergeCell ref="BC59:BD59"/>
    <mergeCell ref="BK59:BL59"/>
    <mergeCell ref="AW28:BB28"/>
    <mergeCell ref="BC28:BD28"/>
    <mergeCell ref="BK28:BL28"/>
    <mergeCell ref="AQ25:AR25"/>
    <mergeCell ref="AS25:AT25"/>
    <mergeCell ref="AU25:AV25"/>
    <mergeCell ref="BF25:BG25"/>
    <mergeCell ref="BH25:BI25"/>
    <mergeCell ref="AQ27:AR27"/>
    <mergeCell ref="AS27:AT27"/>
    <mergeCell ref="AU27:AV27"/>
    <mergeCell ref="AQ26:AR26"/>
    <mergeCell ref="AS26:AT26"/>
    <mergeCell ref="AU26:AV26"/>
    <mergeCell ref="AW25:BB25"/>
    <mergeCell ref="H80:L80"/>
    <mergeCell ref="B98:G99"/>
    <mergeCell ref="M41:N41"/>
    <mergeCell ref="M46:N46"/>
    <mergeCell ref="O35:V36"/>
    <mergeCell ref="U41:V41"/>
    <mergeCell ref="U46:V46"/>
    <mergeCell ref="O41:T41"/>
    <mergeCell ref="O46:T46"/>
    <mergeCell ref="W35:AF36"/>
    <mergeCell ref="AE41:AF41"/>
    <mergeCell ref="AE46:AF46"/>
    <mergeCell ref="W41:AD41"/>
    <mergeCell ref="W46:AD46"/>
    <mergeCell ref="S77:W77"/>
    <mergeCell ref="AQ22:AR22"/>
    <mergeCell ref="AQ62:AR62"/>
    <mergeCell ref="AQ66:AR66"/>
    <mergeCell ref="AQ67:AR67"/>
    <mergeCell ref="AE22:AF22"/>
    <mergeCell ref="AG22:AL22"/>
    <mergeCell ref="AM22:AN22"/>
    <mergeCell ref="B23:C23"/>
    <mergeCell ref="D23:E23"/>
    <mergeCell ref="F23:G23"/>
    <mergeCell ref="H23:M23"/>
    <mergeCell ref="N23:O23"/>
    <mergeCell ref="Q23:R23"/>
    <mergeCell ref="S23:T23"/>
    <mergeCell ref="V23:W23"/>
    <mergeCell ref="X23:Y23"/>
    <mergeCell ref="AQ88:AR88"/>
    <mergeCell ref="U104:V104"/>
    <mergeCell ref="W104:AD104"/>
    <mergeCell ref="AE104:AF104"/>
    <mergeCell ref="M109:N109"/>
    <mergeCell ref="O109:T109"/>
    <mergeCell ref="U109:V109"/>
    <mergeCell ref="W109:AD109"/>
    <mergeCell ref="AE109:AF109"/>
    <mergeCell ref="BB75:BC75"/>
    <mergeCell ref="BB80:BC80"/>
    <mergeCell ref="B35:G36"/>
    <mergeCell ref="H41:L41"/>
    <mergeCell ref="H46:L46"/>
    <mergeCell ref="B41:G41"/>
    <mergeCell ref="B46:G46"/>
    <mergeCell ref="B69:G70"/>
    <mergeCell ref="B75:G75"/>
    <mergeCell ref="M75:N75"/>
    <mergeCell ref="O75:T75"/>
    <mergeCell ref="U75:V75"/>
    <mergeCell ref="W75:AD75"/>
    <mergeCell ref="AE75:AF75"/>
    <mergeCell ref="M80:N80"/>
    <mergeCell ref="O80:T80"/>
    <mergeCell ref="U80:V80"/>
    <mergeCell ref="W80:AD80"/>
    <mergeCell ref="AE80:AF80"/>
    <mergeCell ref="O98:V99"/>
    <mergeCell ref="W98:AF99"/>
    <mergeCell ref="H75:L75"/>
    <mergeCell ref="B104:G104"/>
    <mergeCell ref="B80:G80"/>
    <mergeCell ref="BD98:BK99"/>
    <mergeCell ref="BL98:BU99"/>
    <mergeCell ref="BB104:BC104"/>
    <mergeCell ref="BD104:BI104"/>
    <mergeCell ref="BJ104:BK104"/>
    <mergeCell ref="BL104:BS104"/>
    <mergeCell ref="BT104:BU104"/>
    <mergeCell ref="BB109:BC109"/>
    <mergeCell ref="BD109:BI109"/>
    <mergeCell ref="BJ109:BK109"/>
    <mergeCell ref="BL109:BS109"/>
    <mergeCell ref="BT109:BU109"/>
    <mergeCell ref="BL35:BU36"/>
    <mergeCell ref="BB41:BC41"/>
    <mergeCell ref="BD41:BI41"/>
    <mergeCell ref="BJ41:BK41"/>
    <mergeCell ref="BL41:BS41"/>
    <mergeCell ref="BT41:BU41"/>
    <mergeCell ref="BB46:BC46"/>
    <mergeCell ref="BD46:BI46"/>
    <mergeCell ref="BJ46:BK46"/>
    <mergeCell ref="BL46:BS46"/>
    <mergeCell ref="BT46:BU46"/>
    <mergeCell ref="BD69:BK70"/>
    <mergeCell ref="BL69:BU70"/>
    <mergeCell ref="BK56:BL56"/>
    <mergeCell ref="BM56:BN56"/>
    <mergeCell ref="BO56:BQ56"/>
    <mergeCell ref="BT79:BU79"/>
    <mergeCell ref="BD75:BI75"/>
    <mergeCell ref="BJ75:BK75"/>
    <mergeCell ref="BR37:BS37"/>
    <mergeCell ref="H104:L104"/>
    <mergeCell ref="B109:G109"/>
    <mergeCell ref="H109:L109"/>
    <mergeCell ref="AQ98:AV99"/>
    <mergeCell ref="AQ104:AV104"/>
    <mergeCell ref="AW104:BA104"/>
    <mergeCell ref="AQ109:AV109"/>
    <mergeCell ref="AW109:BA109"/>
    <mergeCell ref="AQ69:AV70"/>
    <mergeCell ref="AQ75:AV75"/>
    <mergeCell ref="AW75:BA75"/>
    <mergeCell ref="AQ80:AV80"/>
    <mergeCell ref="AW80:BA80"/>
    <mergeCell ref="AQ35:AV36"/>
    <mergeCell ref="AQ41:AV41"/>
    <mergeCell ref="AW41:BA41"/>
    <mergeCell ref="AQ46:AV46"/>
    <mergeCell ref="AW46:BA46"/>
    <mergeCell ref="H36:N36"/>
    <mergeCell ref="H35:N35"/>
    <mergeCell ref="H69:N69"/>
    <mergeCell ref="H70:N70"/>
    <mergeCell ref="H98:N98"/>
    <mergeCell ref="H99:N99"/>
    <mergeCell ref="AW35:BC35"/>
    <mergeCell ref="AW36:BC36"/>
    <mergeCell ref="AW69:BC69"/>
    <mergeCell ref="AW70:BC70"/>
    <mergeCell ref="AW98:BC98"/>
    <mergeCell ref="AW99:BC99"/>
    <mergeCell ref="M104:N104"/>
    <mergeCell ref="O104:T104"/>
  </mergeCells>
  <phoneticPr fontId="1"/>
  <dataValidations count="2">
    <dataValidation type="list" allowBlank="1" showInputMessage="1" showErrorMessage="1" sqref="AW85:BB97 AW56:BB68 AW22:BB34" xr:uid="{00000000-0002-0000-0000-000000000000}">
      <formula1>"○,×"</formula1>
    </dataValidation>
    <dataValidation type="list" allowBlank="1" showInputMessage="1" showErrorMessage="1" sqref="H22:M34 H56:M68 H85:M97" xr:uid="{B450A6F0-EC09-4186-8A56-43E93EA4D604}">
      <formula1>"○"</formula1>
    </dataValidation>
  </dataValidations>
  <pageMargins left="0.70866141732283472" right="0.51181102362204722" top="0.35433070866141736" bottom="0.35433070866141736" header="0" footer="0"/>
  <pageSetup paperSize="9" scale="95" fitToHeight="2" orientation="portrait" r:id="rId1"/>
  <rowBreaks count="1" manualBreakCount="1">
    <brk id="48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ko-center_01-08</dc:creator>
  <cp:lastModifiedBy>半場</cp:lastModifiedBy>
  <cp:lastPrinted>2023-12-19T05:49:55Z</cp:lastPrinted>
  <dcterms:created xsi:type="dcterms:W3CDTF">2021-03-12T00:59:28Z</dcterms:created>
  <dcterms:modified xsi:type="dcterms:W3CDTF">2023-12-19T07:28:17Z</dcterms:modified>
</cp:coreProperties>
</file>