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作業用\菅原\4年度\地域介護・福祉空間整備等施設整備費交付金\当初協議\区HP\様式\原稿ファイル\"/>
    </mc:Choice>
  </mc:AlternateContent>
  <bookViews>
    <workbookView xWindow="0" yWindow="0" windowWidth="20490" windowHeight="7650"/>
  </bookViews>
  <sheets>
    <sheet name="面積・事業費按分表" sheetId="1" r:id="rId1"/>
    <sheet name="室別面積表（事業別）" sheetId="2" r:id="rId2"/>
    <sheet name="室別面積表（階層別）" sheetId="3" r:id="rId3"/>
    <sheet name="共用面積算出表" sheetId="4" r:id="rId4"/>
  </sheets>
  <definedNames>
    <definedName name="_xlnm.Print_Area" localSheetId="3">共用面積算出表!$A$1:$J$37</definedName>
    <definedName name="_xlnm.Print_Area" localSheetId="2">'室別面積表（階層別）'!$A$1:$Q$66</definedName>
    <definedName name="_xlnm.Print_Area" localSheetId="1">'室別面積表（事業別）'!$A$1:$Q$68</definedName>
    <definedName name="_xlnm.Print_Area" localSheetId="0">面積・事業費按分表!$A$1:$K$30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4" l="1"/>
  <c r="H37" i="4"/>
  <c r="G37" i="4"/>
  <c r="F37" i="4"/>
  <c r="E37" i="4"/>
  <c r="D37" i="4"/>
  <c r="L36" i="4"/>
  <c r="M36" i="4" s="1"/>
  <c r="L35" i="4"/>
  <c r="M35" i="4" s="1"/>
  <c r="L34" i="4"/>
  <c r="M34" i="4" s="1"/>
  <c r="L33" i="4"/>
  <c r="M33" i="4" s="1"/>
  <c r="L32" i="4"/>
  <c r="M32" i="4" s="1"/>
  <c r="L31" i="4"/>
  <c r="M31" i="4" s="1"/>
  <c r="L30" i="4"/>
  <c r="M30" i="4" s="1"/>
  <c r="L29" i="4"/>
  <c r="M29" i="4" s="1"/>
  <c r="L28" i="4"/>
  <c r="M28" i="4" s="1"/>
  <c r="L27" i="4"/>
  <c r="M27" i="4" s="1"/>
  <c r="L26" i="4"/>
  <c r="M26" i="4" s="1"/>
  <c r="L25" i="4"/>
  <c r="M25" i="4" s="1"/>
  <c r="L24" i="4"/>
  <c r="M24" i="4" s="1"/>
  <c r="L23" i="4"/>
  <c r="M23" i="4" s="1"/>
  <c r="L22" i="4"/>
  <c r="M22" i="4" s="1"/>
  <c r="L21" i="4"/>
  <c r="M21" i="4" s="1"/>
  <c r="L20" i="4"/>
  <c r="M20" i="4" s="1"/>
  <c r="L19" i="4"/>
  <c r="M19" i="4" s="1"/>
  <c r="L18" i="4"/>
  <c r="M18" i="4" s="1"/>
  <c r="L17" i="4"/>
  <c r="M17" i="4" s="1"/>
  <c r="L16" i="4"/>
  <c r="M16" i="4" s="1"/>
  <c r="L15" i="4"/>
  <c r="M15" i="4" s="1"/>
  <c r="L14" i="4"/>
  <c r="M14" i="4" s="1"/>
  <c r="L13" i="4"/>
  <c r="M13" i="4" s="1"/>
  <c r="L12" i="4"/>
  <c r="M12" i="4" s="1"/>
  <c r="L11" i="4"/>
  <c r="M11" i="4" s="1"/>
  <c r="L10" i="4"/>
  <c r="M10" i="4" s="1"/>
  <c r="I9" i="4"/>
  <c r="H9" i="4"/>
  <c r="G9" i="4"/>
  <c r="F9" i="4"/>
  <c r="E9" i="4"/>
  <c r="D9" i="4"/>
  <c r="J9" i="4" s="1"/>
  <c r="J8" i="4"/>
  <c r="J37" i="4" s="1"/>
  <c r="D4" i="4"/>
  <c r="Q66" i="3"/>
  <c r="P66" i="3"/>
  <c r="Q65" i="3"/>
  <c r="P65" i="3"/>
  <c r="Q63" i="3"/>
  <c r="P63" i="3"/>
  <c r="O62" i="3"/>
  <c r="N62" i="3"/>
  <c r="M62" i="3"/>
  <c r="L62" i="3"/>
  <c r="K62" i="3"/>
  <c r="J62" i="3"/>
  <c r="I62" i="3"/>
  <c r="H62" i="3"/>
  <c r="G62" i="3"/>
  <c r="F62" i="3"/>
  <c r="E62" i="3"/>
  <c r="Q62" i="3" s="1"/>
  <c r="D62" i="3"/>
  <c r="P62" i="3" s="1"/>
  <c r="Q61" i="3"/>
  <c r="P61" i="3"/>
  <c r="Q60" i="3"/>
  <c r="P60" i="3"/>
  <c r="O59" i="3"/>
  <c r="N59" i="3"/>
  <c r="M59" i="3"/>
  <c r="L59" i="3"/>
  <c r="K59" i="3"/>
  <c r="J59" i="3"/>
  <c r="I59" i="3"/>
  <c r="H59" i="3"/>
  <c r="G59" i="3"/>
  <c r="F59" i="3"/>
  <c r="E59" i="3"/>
  <c r="Q59" i="3" s="1"/>
  <c r="D59" i="3"/>
  <c r="P59" i="3" s="1"/>
  <c r="Q58" i="3"/>
  <c r="P58" i="3"/>
  <c r="Q57" i="3"/>
  <c r="P57" i="3"/>
  <c r="Q56" i="3"/>
  <c r="P56" i="3"/>
  <c r="Q55" i="3"/>
  <c r="P55" i="3"/>
  <c r="Q54" i="3"/>
  <c r="P54" i="3"/>
  <c r="Q53" i="3"/>
  <c r="P53" i="3"/>
  <c r="Q52" i="3"/>
  <c r="P52" i="3"/>
  <c r="Q51" i="3"/>
  <c r="P51" i="3"/>
  <c r="Q50" i="3"/>
  <c r="P50" i="3"/>
  <c r="Q49" i="3"/>
  <c r="P49" i="3"/>
  <c r="Q48" i="3"/>
  <c r="P48" i="3"/>
  <c r="Q47" i="3"/>
  <c r="P47" i="3"/>
  <c r="Q46" i="3"/>
  <c r="P46" i="3"/>
  <c r="Q45" i="3"/>
  <c r="P45" i="3"/>
  <c r="Q44" i="3"/>
  <c r="P44" i="3"/>
  <c r="Q43" i="3"/>
  <c r="P43" i="3"/>
  <c r="Q42" i="3"/>
  <c r="P42" i="3"/>
  <c r="Q41" i="3"/>
  <c r="P41" i="3"/>
  <c r="Q40" i="3"/>
  <c r="P40" i="3"/>
  <c r="Q39" i="3"/>
  <c r="P39" i="3"/>
  <c r="Q38" i="3"/>
  <c r="P38" i="3"/>
  <c r="Q37" i="3"/>
  <c r="P37" i="3"/>
  <c r="O36" i="3"/>
  <c r="N36" i="3"/>
  <c r="M36" i="3"/>
  <c r="L36" i="3"/>
  <c r="K36" i="3"/>
  <c r="J36" i="3"/>
  <c r="I36" i="3"/>
  <c r="H36" i="3"/>
  <c r="G36" i="3"/>
  <c r="F36" i="3"/>
  <c r="E36" i="3"/>
  <c r="Q36" i="3" s="1"/>
  <c r="D36" i="3"/>
  <c r="P36" i="3" s="1"/>
  <c r="Q35" i="3"/>
  <c r="P35" i="3"/>
  <c r="Q34" i="3"/>
  <c r="P34" i="3"/>
  <c r="Q33" i="3"/>
  <c r="P33" i="3"/>
  <c r="Q32" i="3"/>
  <c r="P32" i="3"/>
  <c r="O31" i="3"/>
  <c r="N31" i="3"/>
  <c r="M31" i="3"/>
  <c r="L31" i="3"/>
  <c r="K31" i="3"/>
  <c r="J31" i="3"/>
  <c r="I31" i="3"/>
  <c r="H31" i="3"/>
  <c r="G31" i="3"/>
  <c r="F31" i="3"/>
  <c r="E31" i="3"/>
  <c r="Q31" i="3" s="1"/>
  <c r="D31" i="3"/>
  <c r="P31" i="3" s="1"/>
  <c r="Q30" i="3"/>
  <c r="P30" i="3"/>
  <c r="Q29" i="3"/>
  <c r="P29" i="3"/>
  <c r="Q28" i="3"/>
  <c r="P28" i="3"/>
  <c r="Q27" i="3"/>
  <c r="P27" i="3"/>
  <c r="Q26" i="3"/>
  <c r="P26" i="3"/>
  <c r="Q25" i="3"/>
  <c r="P25" i="3"/>
  <c r="Q24" i="3"/>
  <c r="P24" i="3"/>
  <c r="Q23" i="3"/>
  <c r="P23" i="3"/>
  <c r="Q22" i="3"/>
  <c r="P22" i="3"/>
  <c r="Q21" i="3"/>
  <c r="P21" i="3"/>
  <c r="Q20" i="3"/>
  <c r="P20" i="3"/>
  <c r="Q19" i="3"/>
  <c r="P19" i="3"/>
  <c r="Q18" i="3"/>
  <c r="P18" i="3"/>
  <c r="O17" i="3"/>
  <c r="N17" i="3"/>
  <c r="M17" i="3"/>
  <c r="L17" i="3"/>
  <c r="K17" i="3"/>
  <c r="J17" i="3"/>
  <c r="I17" i="3"/>
  <c r="H17" i="3"/>
  <c r="G17" i="3"/>
  <c r="F17" i="3"/>
  <c r="E17" i="3"/>
  <c r="Q17" i="3" s="1"/>
  <c r="D17" i="3"/>
  <c r="P17" i="3" s="1"/>
  <c r="Q16" i="3"/>
  <c r="P16" i="3"/>
  <c r="Q15" i="3"/>
  <c r="P15" i="3"/>
  <c r="Q14" i="3"/>
  <c r="P14" i="3"/>
  <c r="Q13" i="3"/>
  <c r="P13" i="3"/>
  <c r="O12" i="3"/>
  <c r="O64" i="3" s="1"/>
  <c r="O68" i="3" s="1"/>
  <c r="O69" i="3" s="1"/>
  <c r="N12" i="3"/>
  <c r="N64" i="3" s="1"/>
  <c r="M12" i="3"/>
  <c r="M64" i="3" s="1"/>
  <c r="M68" i="3" s="1"/>
  <c r="M69" i="3" s="1"/>
  <c r="L12" i="3"/>
  <c r="L64" i="3" s="1"/>
  <c r="K12" i="3"/>
  <c r="K64" i="3" s="1"/>
  <c r="K68" i="3" s="1"/>
  <c r="K69" i="3" s="1"/>
  <c r="J12" i="3"/>
  <c r="J64" i="3" s="1"/>
  <c r="I12" i="3"/>
  <c r="I64" i="3" s="1"/>
  <c r="I68" i="3" s="1"/>
  <c r="I69" i="3" s="1"/>
  <c r="H12" i="3"/>
  <c r="H64" i="3" s="1"/>
  <c r="G12" i="3"/>
  <c r="G64" i="3" s="1"/>
  <c r="G68" i="3" s="1"/>
  <c r="G69" i="3" s="1"/>
  <c r="F12" i="3"/>
  <c r="F64" i="3" s="1"/>
  <c r="E12" i="3"/>
  <c r="E64" i="3" s="1"/>
  <c r="D12" i="3"/>
  <c r="D64" i="3" s="1"/>
  <c r="P64" i="3" s="1"/>
  <c r="Q11" i="3"/>
  <c r="P11" i="3"/>
  <c r="Q10" i="3"/>
  <c r="P10" i="3"/>
  <c r="Q9" i="3"/>
  <c r="P9" i="3"/>
  <c r="Q8" i="3"/>
  <c r="P8" i="3"/>
  <c r="Q68" i="2"/>
  <c r="P68" i="2"/>
  <c r="Q67" i="2"/>
  <c r="P67" i="2"/>
  <c r="Q65" i="2"/>
  <c r="P65" i="2"/>
  <c r="O64" i="2"/>
  <c r="N64" i="2"/>
  <c r="M64" i="2"/>
  <c r="L64" i="2"/>
  <c r="K64" i="2"/>
  <c r="J64" i="2"/>
  <c r="I64" i="2"/>
  <c r="H64" i="2"/>
  <c r="G64" i="2"/>
  <c r="F64" i="2"/>
  <c r="E64" i="2"/>
  <c r="Q64" i="2" s="1"/>
  <c r="D64" i="2"/>
  <c r="P64" i="2" s="1"/>
  <c r="Q63" i="2"/>
  <c r="P63" i="2"/>
  <c r="Q62" i="2"/>
  <c r="P62" i="2"/>
  <c r="O61" i="2"/>
  <c r="N61" i="2"/>
  <c r="M61" i="2"/>
  <c r="L61" i="2"/>
  <c r="K61" i="2"/>
  <c r="J61" i="2"/>
  <c r="I61" i="2"/>
  <c r="H61" i="2"/>
  <c r="G61" i="2"/>
  <c r="F61" i="2"/>
  <c r="E61" i="2"/>
  <c r="Q61" i="2" s="1"/>
  <c r="D61" i="2"/>
  <c r="P61" i="2" s="1"/>
  <c r="Q60" i="2"/>
  <c r="P60" i="2"/>
  <c r="Q59" i="2"/>
  <c r="P59" i="2"/>
  <c r="Q58" i="2"/>
  <c r="P58" i="2"/>
  <c r="Q57" i="2"/>
  <c r="P57" i="2"/>
  <c r="Q56" i="2"/>
  <c r="P56" i="2"/>
  <c r="Q55" i="2"/>
  <c r="P55" i="2"/>
  <c r="Q54" i="2"/>
  <c r="P54" i="2"/>
  <c r="Q53" i="2"/>
  <c r="P53" i="2"/>
  <c r="Q52" i="2"/>
  <c r="P52" i="2"/>
  <c r="Q51" i="2"/>
  <c r="P51" i="2"/>
  <c r="Q50" i="2"/>
  <c r="P50" i="2"/>
  <c r="Q49" i="2"/>
  <c r="P49" i="2"/>
  <c r="Q48" i="2"/>
  <c r="P48" i="2"/>
  <c r="Q47" i="2"/>
  <c r="P47" i="2"/>
  <c r="Q46" i="2"/>
  <c r="P46" i="2"/>
  <c r="Q45" i="2"/>
  <c r="P45" i="2"/>
  <c r="Q44" i="2"/>
  <c r="P44" i="2"/>
  <c r="Q43" i="2"/>
  <c r="P43" i="2"/>
  <c r="Q42" i="2"/>
  <c r="Q41" i="2"/>
  <c r="P41" i="2"/>
  <c r="Q40" i="2"/>
  <c r="P40" i="2"/>
  <c r="Q39" i="2"/>
  <c r="P39" i="2"/>
  <c r="O38" i="2"/>
  <c r="N38" i="2"/>
  <c r="M38" i="2"/>
  <c r="L38" i="2"/>
  <c r="K38" i="2"/>
  <c r="J38" i="2"/>
  <c r="I38" i="2"/>
  <c r="H38" i="2"/>
  <c r="G38" i="2"/>
  <c r="F38" i="2"/>
  <c r="E38" i="2"/>
  <c r="Q38" i="2" s="1"/>
  <c r="D38" i="2"/>
  <c r="P38" i="2" s="1"/>
  <c r="Q37" i="2"/>
  <c r="P37" i="2"/>
  <c r="Q36" i="2"/>
  <c r="P36" i="2"/>
  <c r="Q35" i="2"/>
  <c r="P35" i="2"/>
  <c r="Q34" i="2"/>
  <c r="P34" i="2"/>
  <c r="O33" i="2"/>
  <c r="N33" i="2"/>
  <c r="M33" i="2"/>
  <c r="L33" i="2"/>
  <c r="P42" i="2" s="1"/>
  <c r="K33" i="2"/>
  <c r="J33" i="2"/>
  <c r="I33" i="2"/>
  <c r="H33" i="2"/>
  <c r="G33" i="2"/>
  <c r="F33" i="2"/>
  <c r="E33" i="2"/>
  <c r="Q33" i="2" s="1"/>
  <c r="D33" i="2"/>
  <c r="P33" i="2" s="1"/>
  <c r="Q32" i="2"/>
  <c r="P32" i="2"/>
  <c r="Q31" i="2"/>
  <c r="P31" i="2"/>
  <c r="Q30" i="2"/>
  <c r="P30" i="2"/>
  <c r="Q29" i="2"/>
  <c r="P29" i="2"/>
  <c r="Q28" i="2"/>
  <c r="P28" i="2"/>
  <c r="Q27" i="2"/>
  <c r="P27" i="2"/>
  <c r="Q26" i="2"/>
  <c r="P26" i="2"/>
  <c r="Q25" i="2"/>
  <c r="P25" i="2"/>
  <c r="Q24" i="2"/>
  <c r="P24" i="2"/>
  <c r="Q23" i="2"/>
  <c r="Q22" i="2"/>
  <c r="P22" i="2"/>
  <c r="Q21" i="2"/>
  <c r="P21" i="2"/>
  <c r="Q20" i="2"/>
  <c r="P20" i="2"/>
  <c r="O19" i="2"/>
  <c r="N19" i="2"/>
  <c r="M19" i="2"/>
  <c r="L19" i="2"/>
  <c r="K19" i="2"/>
  <c r="J19" i="2"/>
  <c r="I19" i="2"/>
  <c r="H19" i="2"/>
  <c r="G19" i="2"/>
  <c r="F19" i="2"/>
  <c r="E19" i="2"/>
  <c r="Q19" i="2" s="1"/>
  <c r="D19" i="2"/>
  <c r="P19" i="2" s="1"/>
  <c r="Q18" i="2"/>
  <c r="P18" i="2"/>
  <c r="Q17" i="2"/>
  <c r="P17" i="2"/>
  <c r="Q16" i="2"/>
  <c r="P16" i="2"/>
  <c r="Q15" i="2"/>
  <c r="P15" i="2"/>
  <c r="O14" i="2"/>
  <c r="O66" i="2" s="1"/>
  <c r="O70" i="2" s="1"/>
  <c r="O71" i="2" s="1"/>
  <c r="N14" i="2"/>
  <c r="N66" i="2" s="1"/>
  <c r="M14" i="2"/>
  <c r="M66" i="2" s="1"/>
  <c r="M70" i="2" s="1"/>
  <c r="M71" i="2" s="1"/>
  <c r="L14" i="2"/>
  <c r="L66" i="2" s="1"/>
  <c r="K14" i="2"/>
  <c r="K66" i="2" s="1"/>
  <c r="K70" i="2" s="1"/>
  <c r="K71" i="2" s="1"/>
  <c r="J14" i="2"/>
  <c r="J66" i="2" s="1"/>
  <c r="I14" i="2"/>
  <c r="I66" i="2" s="1"/>
  <c r="I70" i="2" s="1"/>
  <c r="I71" i="2" s="1"/>
  <c r="H14" i="2"/>
  <c r="H66" i="2" s="1"/>
  <c r="G14" i="2"/>
  <c r="G66" i="2" s="1"/>
  <c r="G70" i="2" s="1"/>
  <c r="G71" i="2" s="1"/>
  <c r="F14" i="2"/>
  <c r="F66" i="2" s="1"/>
  <c r="E14" i="2"/>
  <c r="E66" i="2" s="1"/>
  <c r="Q66" i="2" s="1"/>
  <c r="Q70" i="2" s="1"/>
  <c r="Q71" i="2" s="1"/>
  <c r="D14" i="2"/>
  <c r="D66" i="2" s="1"/>
  <c r="P66" i="2" s="1"/>
  <c r="Q13" i="2"/>
  <c r="P13" i="2"/>
  <c r="Q12" i="2"/>
  <c r="P12" i="2"/>
  <c r="Q11" i="2"/>
  <c r="P11" i="2"/>
  <c r="Q10" i="2"/>
  <c r="P10" i="2"/>
  <c r="D5" i="2"/>
  <c r="K19" i="1"/>
  <c r="K18" i="1"/>
  <c r="K14" i="1"/>
  <c r="G9" i="1"/>
  <c r="K9" i="1" s="1"/>
  <c r="J10" i="1" l="1"/>
  <c r="J11" i="1" s="1"/>
  <c r="H10" i="1"/>
  <c r="H11" i="1" s="1"/>
  <c r="F10" i="1"/>
  <c r="I10" i="1"/>
  <c r="I11" i="1" s="1"/>
  <c r="E70" i="2"/>
  <c r="E71" i="2" s="1"/>
  <c r="Q64" i="3"/>
  <c r="Q68" i="3" s="1"/>
  <c r="Q69" i="3" s="1"/>
  <c r="E68" i="3"/>
  <c r="E69" i="3" s="1"/>
  <c r="P14" i="2"/>
  <c r="P23" i="2"/>
  <c r="P12" i="3"/>
  <c r="Q14" i="2"/>
  <c r="Q12" i="3"/>
  <c r="I14" i="1" l="1"/>
  <c r="I12" i="1"/>
  <c r="I13" i="1" s="1"/>
  <c r="H14" i="1"/>
  <c r="H12" i="1"/>
  <c r="H13" i="1" s="1"/>
  <c r="F11" i="1"/>
  <c r="G10" i="1"/>
  <c r="K10" i="1" s="1"/>
  <c r="J12" i="1"/>
  <c r="J13" i="1" s="1"/>
  <c r="J14" i="1"/>
  <c r="F12" i="1" l="1"/>
  <c r="G11" i="1"/>
  <c r="F14" i="1"/>
  <c r="H23" i="1"/>
  <c r="H15" i="1"/>
  <c r="I15" i="1"/>
  <c r="I23" i="1"/>
  <c r="J23" i="1"/>
  <c r="J15" i="1"/>
  <c r="J18" i="1" l="1"/>
  <c r="J16" i="1"/>
  <c r="J17" i="1" s="1"/>
  <c r="J20" i="1" s="1"/>
  <c r="J22" i="1" s="1"/>
  <c r="H18" i="1"/>
  <c r="H16" i="1"/>
  <c r="H17" i="1" s="1"/>
  <c r="H20" i="1" s="1"/>
  <c r="H22" i="1" s="1"/>
  <c r="I18" i="1"/>
  <c r="I16" i="1"/>
  <c r="I17" i="1" s="1"/>
  <c r="I20" i="1" s="1"/>
  <c r="I22" i="1" s="1"/>
  <c r="F23" i="1"/>
  <c r="G23" i="1" s="1"/>
  <c r="K23" i="1" s="1"/>
  <c r="G14" i="1"/>
  <c r="J28" i="1" s="1"/>
  <c r="F15" i="1"/>
  <c r="F13" i="1"/>
  <c r="G13" i="1" s="1"/>
  <c r="G12" i="1"/>
  <c r="F18" i="1" l="1"/>
  <c r="F16" i="1"/>
  <c r="G15" i="1"/>
  <c r="I21" i="1"/>
  <c r="I24" i="1"/>
  <c r="I19" i="1"/>
  <c r="I25" i="1" s="1"/>
  <c r="H24" i="1"/>
  <c r="H21" i="1"/>
  <c r="H19" i="1"/>
  <c r="H25" i="1" s="1"/>
  <c r="J24" i="1"/>
  <c r="J21" i="1"/>
  <c r="J19" i="1"/>
  <c r="J25" i="1" s="1"/>
  <c r="F17" i="1" l="1"/>
  <c r="G16" i="1"/>
  <c r="F24" i="1"/>
  <c r="G24" i="1" s="1"/>
  <c r="K24" i="1" s="1"/>
  <c r="F21" i="1"/>
  <c r="G21" i="1" s="1"/>
  <c r="G18" i="1"/>
  <c r="F19" i="1"/>
  <c r="F25" i="1" l="1"/>
  <c r="G25" i="1" s="1"/>
  <c r="K25" i="1" s="1"/>
  <c r="G19" i="1"/>
  <c r="F20" i="1"/>
  <c r="G17" i="1"/>
  <c r="F22" i="1" l="1"/>
  <c r="G22" i="1" s="1"/>
  <c r="K22" i="1" s="1"/>
  <c r="G20" i="1"/>
  <c r="H28" i="1" s="1"/>
</calcChain>
</file>

<file path=xl/comments1.xml><?xml version="1.0" encoding="utf-8"?>
<comments xmlns="http://schemas.openxmlformats.org/spreadsheetml/2006/main">
  <authors>
    <author>東京都</author>
    <author xml:space="preserve">東京都
</author>
  </authors>
  <commentList>
    <comment ref="C4" authorId="0" shapeId="0">
      <text>
        <r>
          <rPr>
            <sz val="14"/>
            <rFont val="HG丸ｺﾞｼｯｸM-PRO"/>
            <family val="3"/>
            <charset val="128"/>
          </rPr>
          <t>塗りつぶしのセルを記載してください。</t>
        </r>
      </text>
    </comment>
    <comment ref="H4" authorId="0" shapeId="0">
      <text>
        <r>
          <rPr>
            <sz val="14"/>
            <rFont val="HG丸ｺﾞｼｯｸM-PRO"/>
            <family val="3"/>
            <charset val="128"/>
          </rPr>
          <t>プルダウンメニューから選択してください。</t>
        </r>
      </text>
    </comment>
    <comment ref="F8" authorId="0" shapeId="0">
      <text>
        <r>
          <rPr>
            <sz val="14"/>
            <rFont val="HG丸ｺﾞｼｯｸM-PRO"/>
            <family val="3"/>
            <charset val="128"/>
          </rPr>
          <t>プルダウンメニューから選択してください。</t>
        </r>
      </text>
    </comment>
    <comment ref="F9" authorId="0" shapeId="0">
      <text>
        <r>
          <rPr>
            <sz val="14"/>
            <rFont val="HG丸ｺﾞｼｯｸM-PRO"/>
            <family val="3"/>
            <charset val="128"/>
          </rPr>
          <t>室別面積表をもとに、グループホーム、小規模多機能等の各事業の延床面積を記載してください。</t>
        </r>
      </text>
    </comment>
    <comment ref="H11" authorId="0" shapeId="0">
      <text>
        <r>
          <rPr>
            <sz val="14"/>
            <rFont val="HG丸ｺﾞｼｯｸM-PRO"/>
            <family val="3"/>
            <charset val="128"/>
          </rPr>
          <t>四捨五入した結果、「計」の金額と１円ズレが生じた場合は、補助対象外で調整してください。</t>
        </r>
        <r>
          <rPr>
            <sz val="9"/>
            <rFont val="ＭＳ Ｐゴシック"/>
            <family val="3"/>
            <charset val="128"/>
          </rPr>
          <t xml:space="preserve">
</t>
        </r>
      </text>
    </comment>
    <comment ref="K11" authorId="1" shapeId="0">
      <text>
        <r>
          <rPr>
            <sz val="14"/>
            <rFont val="HG丸ｺﾞｼｯｸM-PRO"/>
            <family val="3"/>
            <charset val="128"/>
          </rPr>
          <t>複数の工事見積書のうち、最も低い金額を記載してください。金額には消費税も含めて記載してください。</t>
        </r>
      </text>
    </comment>
    <comment ref="K15" authorId="0" shapeId="0">
      <text>
        <r>
          <rPr>
            <sz val="14"/>
            <rFont val="HG丸ｺﾞｼｯｸM-PRO"/>
            <family val="3"/>
            <charset val="128"/>
          </rPr>
          <t>補助対象外の工事費等に該当するものは、こちらに記載してください。</t>
        </r>
      </text>
    </comment>
    <comment ref="K20" authorId="0" shapeId="0">
      <text>
        <r>
          <rPr>
            <sz val="14"/>
            <rFont val="HG丸ｺﾞｼｯｸM-PRO"/>
            <family val="3"/>
            <charset val="128"/>
          </rPr>
          <t>補助内示以降の契約かつ業務であるものを記載してください。
補助内示前の業務については、補助対象外に記載してください。
金額には消費税も含めて記載してください。</t>
        </r>
      </text>
    </comment>
    <comment ref="G25" authorId="1" shapeId="0">
      <text>
        <r>
          <rPr>
            <sz val="14"/>
            <color indexed="81"/>
            <rFont val="HG丸ｺﾞｼｯｸM-PRO"/>
            <family val="3"/>
            <charset val="128"/>
          </rPr>
          <t>防災・減災等事業整備計画書（厚生労働省様式）の「総事業費」に記載してください。</t>
        </r>
      </text>
    </comment>
  </commentList>
</comments>
</file>

<file path=xl/comments2.xml><?xml version="1.0" encoding="utf-8"?>
<comments xmlns="http://schemas.openxmlformats.org/spreadsheetml/2006/main">
  <authors>
    <author>東京都</author>
  </authors>
  <commentList>
    <comment ref="Q1" authorId="0" shapeId="0">
      <text>
        <r>
          <rPr>
            <sz val="12"/>
            <color indexed="81"/>
            <rFont val="HG丸ｺﾞｼｯｸM-PRO"/>
            <family val="3"/>
            <charset val="128"/>
          </rPr>
          <t>塗りつぶしのセルを記載してください。</t>
        </r>
      </text>
    </comment>
    <comment ref="D6" authorId="0" shapeId="0">
      <text>
        <r>
          <rPr>
            <sz val="12"/>
            <color indexed="81"/>
            <rFont val="HG丸ｺﾞｼｯｸM-PRO"/>
            <family val="3"/>
            <charset val="128"/>
          </rPr>
          <t>プルダウンメニューから選択してください。</t>
        </r>
      </text>
    </comment>
    <comment ref="D8" authorId="0" shapeId="0">
      <text>
        <r>
          <rPr>
            <sz val="12"/>
            <color indexed="81"/>
            <rFont val="HG丸ｺﾞｼｯｸM-PRO"/>
            <family val="3"/>
            <charset val="128"/>
          </rPr>
          <t>プルダウンメニューから選択してください。</t>
        </r>
      </text>
    </comment>
  </commentList>
</comments>
</file>

<file path=xl/comments3.xml><?xml version="1.0" encoding="utf-8"?>
<comments xmlns="http://schemas.openxmlformats.org/spreadsheetml/2006/main">
  <authors>
    <author>東京都</author>
  </authors>
  <commentList>
    <comment ref="Q1" authorId="0" shapeId="0">
      <text>
        <r>
          <rPr>
            <sz val="12"/>
            <color indexed="81"/>
            <rFont val="HG丸ｺﾞｼｯｸM-PRO"/>
            <family val="3"/>
            <charset val="128"/>
          </rPr>
          <t>塗りつぶしのセルを記載してください。</t>
        </r>
      </text>
    </comment>
    <comment ref="N3" authorId="0" shapeId="0">
      <text>
        <r>
          <rPr>
            <sz val="12"/>
            <color indexed="81"/>
            <rFont val="HG丸ｺﾞｼｯｸM-PRO"/>
            <family val="3"/>
            <charset val="128"/>
          </rPr>
          <t>プルダウンメニューから選択してください。</t>
        </r>
      </text>
    </comment>
  </commentList>
</comments>
</file>

<file path=xl/comments4.xml><?xml version="1.0" encoding="utf-8"?>
<comments xmlns="http://schemas.openxmlformats.org/spreadsheetml/2006/main">
  <authors>
    <author>東京都</author>
  </authors>
  <commentList>
    <comment ref="J1" authorId="0" shapeId="0">
      <text>
        <r>
          <rPr>
            <sz val="12"/>
            <color indexed="81"/>
            <rFont val="HG丸ｺﾞｼｯｸM-PRO"/>
            <family val="3"/>
            <charset val="128"/>
          </rPr>
          <t>塗りつぶしのセルを記載してください。</t>
        </r>
      </text>
    </comment>
    <comment ref="D5" authorId="0" shapeId="0">
      <text>
        <r>
          <rPr>
            <sz val="12"/>
            <color indexed="81"/>
            <rFont val="HG丸ｺﾞｼｯｸM-PRO"/>
            <family val="3"/>
            <charset val="128"/>
          </rPr>
          <t>プルダウンメニューから選択してください。</t>
        </r>
      </text>
    </comment>
    <comment ref="D7" authorId="0" shapeId="0">
      <text>
        <r>
          <rPr>
            <sz val="12"/>
            <color indexed="81"/>
            <rFont val="HG丸ｺﾞｼｯｸM-PRO"/>
            <family val="3"/>
            <charset val="128"/>
          </rPr>
          <t>プルダウンメニューから選択してください。</t>
        </r>
      </text>
    </comment>
  </commentList>
</comments>
</file>

<file path=xl/sharedStrings.xml><?xml version="1.0" encoding="utf-8"?>
<sst xmlns="http://schemas.openxmlformats.org/spreadsheetml/2006/main" count="322" uniqueCount="144">
  <si>
    <t>事業名</t>
    <rPh sb="0" eb="2">
      <t>ジギョウ</t>
    </rPh>
    <rPh sb="2" eb="3">
      <t>メイ</t>
    </rPh>
    <phoneticPr fontId="3"/>
  </si>
  <si>
    <t>施設種別</t>
    <rPh sb="0" eb="2">
      <t>シセツ</t>
    </rPh>
    <rPh sb="2" eb="4">
      <t>シュベツ</t>
    </rPh>
    <phoneticPr fontId="3"/>
  </si>
  <si>
    <t>　面積・事業費按分表</t>
    <rPh sb="1" eb="2">
      <t>メン</t>
    </rPh>
    <rPh sb="2" eb="3">
      <t>セキ</t>
    </rPh>
    <rPh sb="4" eb="5">
      <t>コト</t>
    </rPh>
    <rPh sb="5" eb="6">
      <t>ギョウ</t>
    </rPh>
    <rPh sb="6" eb="7">
      <t>ヒ</t>
    </rPh>
    <rPh sb="7" eb="8">
      <t>アン</t>
    </rPh>
    <rPh sb="8" eb="9">
      <t>ブン</t>
    </rPh>
    <rPh sb="9" eb="10">
      <t>ヒョウ</t>
    </rPh>
    <phoneticPr fontId="3"/>
  </si>
  <si>
    <t>既存の小規模高齢者施設等のスプリンクラー設備等整備事業</t>
    <rPh sb="0" eb="2">
      <t>キソン</t>
    </rPh>
    <rPh sb="3" eb="6">
      <t>ショウキボ</t>
    </rPh>
    <rPh sb="6" eb="9">
      <t>コウレイシャ</t>
    </rPh>
    <rPh sb="9" eb="12">
      <t>シセツナド</t>
    </rPh>
    <rPh sb="20" eb="23">
      <t>セツビナド</t>
    </rPh>
    <rPh sb="23" eb="25">
      <t>セイビ</t>
    </rPh>
    <rPh sb="25" eb="27">
      <t>ジギョウ</t>
    </rPh>
    <phoneticPr fontId="3"/>
  </si>
  <si>
    <t>介護医療院</t>
  </si>
  <si>
    <t>認知症高齢者グループホーム等防災改修等支援事業（耐震化整備）</t>
    <phoneticPr fontId="3"/>
  </si>
  <si>
    <t>都市型軽費老人ホーム</t>
  </si>
  <si>
    <t>法人名：</t>
    <rPh sb="0" eb="2">
      <t>ホウジン</t>
    </rPh>
    <rPh sb="2" eb="3">
      <t>メイ</t>
    </rPh>
    <phoneticPr fontId="3"/>
  </si>
  <si>
    <t>実施事業：</t>
    <rPh sb="0" eb="2">
      <t>ジッシ</t>
    </rPh>
    <rPh sb="2" eb="4">
      <t>ジギョウ</t>
    </rPh>
    <phoneticPr fontId="3"/>
  </si>
  <si>
    <t>認知症高齢者グループホーム等防災改修等支援事業（大規模修繕等）</t>
    <phoneticPr fontId="3"/>
  </si>
  <si>
    <t>有料老人ホーム</t>
  </si>
  <si>
    <t>単位：円</t>
    <rPh sb="0" eb="2">
      <t>タンイ</t>
    </rPh>
    <rPh sb="3" eb="4">
      <t>エン</t>
    </rPh>
    <phoneticPr fontId="3"/>
  </si>
  <si>
    <t>認知症高齢者グループホーム等防災改修等支援事業（非常用自家発電設備整備事業）</t>
    <phoneticPr fontId="3"/>
  </si>
  <si>
    <t>老人短期入所施設</t>
  </si>
  <si>
    <t>区分</t>
    <rPh sb="0" eb="2">
      <t>クブン</t>
    </rPh>
    <phoneticPr fontId="3"/>
  </si>
  <si>
    <t>全体　　　１００％</t>
    <rPh sb="0" eb="1">
      <t>ゼン</t>
    </rPh>
    <rPh sb="1" eb="2">
      <t>カラダ</t>
    </rPh>
    <phoneticPr fontId="3"/>
  </si>
  <si>
    <t>認知症高齢者グループホーム等防災改修等支援事業（水害対策強化事業）</t>
    <phoneticPr fontId="3"/>
  </si>
  <si>
    <t>認知症高齢者グループホーム</t>
  </si>
  <si>
    <t>補助対象施設</t>
    <rPh sb="0" eb="2">
      <t>ホジョ</t>
    </rPh>
    <rPh sb="2" eb="4">
      <t>タイショウ</t>
    </rPh>
    <rPh sb="4" eb="6">
      <t>シセツ</t>
    </rPh>
    <phoneticPr fontId="3"/>
  </si>
  <si>
    <t>その他併設施設</t>
    <rPh sb="2" eb="3">
      <t>タ</t>
    </rPh>
    <rPh sb="3" eb="5">
      <t>ヘイセツ</t>
    </rPh>
    <rPh sb="5" eb="7">
      <t>シセツ</t>
    </rPh>
    <phoneticPr fontId="3"/>
  </si>
  <si>
    <t>計</t>
    <rPh sb="0" eb="1">
      <t>ケイ</t>
    </rPh>
    <phoneticPr fontId="3"/>
  </si>
  <si>
    <t>高齢者施設等の給水設備整備事業</t>
    <rPh sb="0" eb="3">
      <t>コウレイシャ</t>
    </rPh>
    <rPh sb="3" eb="6">
      <t>シセツナド</t>
    </rPh>
    <rPh sb="7" eb="9">
      <t>キュウスイ</t>
    </rPh>
    <rPh sb="9" eb="11">
      <t>セツビ</t>
    </rPh>
    <rPh sb="11" eb="13">
      <t>セイビ</t>
    </rPh>
    <rPh sb="13" eb="15">
      <t>ジギョウ</t>
    </rPh>
    <phoneticPr fontId="3"/>
  </si>
  <si>
    <t>小規模多機能型居宅介護</t>
  </si>
  <si>
    <t>小計</t>
    <phoneticPr fontId="3"/>
  </si>
  <si>
    <t>高齢者施設等の防犯対策及び安全対策強化事業</t>
    <rPh sb="0" eb="3">
      <t>コウレイシャ</t>
    </rPh>
    <rPh sb="3" eb="6">
      <t>シセツナド</t>
    </rPh>
    <rPh sb="7" eb="9">
      <t>ボウハン</t>
    </rPh>
    <rPh sb="9" eb="11">
      <t>タイサク</t>
    </rPh>
    <rPh sb="11" eb="12">
      <t>オヨ</t>
    </rPh>
    <rPh sb="13" eb="15">
      <t>アンゼン</t>
    </rPh>
    <rPh sb="15" eb="17">
      <t>タイサク</t>
    </rPh>
    <rPh sb="17" eb="19">
      <t>キョウカ</t>
    </rPh>
    <rPh sb="19" eb="21">
      <t>ジギョウ</t>
    </rPh>
    <phoneticPr fontId="3"/>
  </si>
  <si>
    <t>看護小規模多機能型居宅介護</t>
  </si>
  <si>
    <t>面 積</t>
    <rPh sb="0" eb="1">
      <t>メン</t>
    </rPh>
    <rPh sb="2" eb="3">
      <t>セキ</t>
    </rPh>
    <phoneticPr fontId="3"/>
  </si>
  <si>
    <t>本体　㎡</t>
    <rPh sb="0" eb="2">
      <t>ホンタイ</t>
    </rPh>
    <phoneticPr fontId="3"/>
  </si>
  <si>
    <t>高齢者施設等における換気設備の設置に係る経費支援事業</t>
    <rPh sb="0" eb="3">
      <t>コウレイシャ</t>
    </rPh>
    <rPh sb="3" eb="6">
      <t>シセツナド</t>
    </rPh>
    <rPh sb="10" eb="12">
      <t>カンキ</t>
    </rPh>
    <rPh sb="12" eb="14">
      <t>セツビ</t>
    </rPh>
    <rPh sb="15" eb="17">
      <t>セッチ</t>
    </rPh>
    <rPh sb="18" eb="19">
      <t>カカ</t>
    </rPh>
    <rPh sb="20" eb="22">
      <t>ケイヒ</t>
    </rPh>
    <rPh sb="22" eb="24">
      <t>シエン</t>
    </rPh>
    <rPh sb="24" eb="26">
      <t>ジギョウ</t>
    </rPh>
    <phoneticPr fontId="3"/>
  </si>
  <si>
    <t>定期巡回・随時対応型訪問介護看護</t>
  </si>
  <si>
    <t>％</t>
    <phoneticPr fontId="3"/>
  </si>
  <si>
    <t>夜間対応型訪問介護事業所</t>
  </si>
  <si>
    <t>工事費</t>
    <rPh sb="0" eb="1">
      <t>コウ</t>
    </rPh>
    <rPh sb="1" eb="2">
      <t>コト</t>
    </rPh>
    <rPh sb="2" eb="3">
      <t>ヒ</t>
    </rPh>
    <phoneticPr fontId="3"/>
  </si>
  <si>
    <t>補助対象工事</t>
    <rPh sb="0" eb="2">
      <t>ホジョ</t>
    </rPh>
    <rPh sb="4" eb="6">
      <t>コウジ</t>
    </rPh>
    <phoneticPr fontId="3"/>
  </si>
  <si>
    <t>工事費・購入費</t>
    <rPh sb="0" eb="2">
      <t>コウジ</t>
    </rPh>
    <rPh sb="2" eb="3">
      <t>ヒ</t>
    </rPh>
    <rPh sb="4" eb="7">
      <t>コウニュウヒ</t>
    </rPh>
    <phoneticPr fontId="3"/>
  </si>
  <si>
    <t>地域密着型通所介護</t>
  </si>
  <si>
    <t>認知症対応型通所介護</t>
  </si>
  <si>
    <t>地域包括支援センター</t>
  </si>
  <si>
    <t>補助対象外工事</t>
    <rPh sb="0" eb="2">
      <t>ホジョ</t>
    </rPh>
    <rPh sb="2" eb="5">
      <t>タイショウガイ</t>
    </rPh>
    <rPh sb="5" eb="7">
      <t>コウジ</t>
    </rPh>
    <phoneticPr fontId="3"/>
  </si>
  <si>
    <t>補助対象外工事費等</t>
    <rPh sb="0" eb="2">
      <t>ホジョ</t>
    </rPh>
    <rPh sb="2" eb="5">
      <t>タイショウガイ</t>
    </rPh>
    <rPh sb="5" eb="7">
      <t>コウジ</t>
    </rPh>
    <rPh sb="7" eb="8">
      <t>ヒ</t>
    </rPh>
    <rPh sb="8" eb="9">
      <t>トウ</t>
    </rPh>
    <phoneticPr fontId="3"/>
  </si>
  <si>
    <t>合　計</t>
    <rPh sb="0" eb="1">
      <t>ゴウ</t>
    </rPh>
    <rPh sb="2" eb="3">
      <t>ケイ</t>
    </rPh>
    <phoneticPr fontId="3"/>
  </si>
  <si>
    <t>工事事務費</t>
    <rPh sb="0" eb="2">
      <t>コウジ</t>
    </rPh>
    <rPh sb="2" eb="5">
      <t>ジムヒ</t>
    </rPh>
    <phoneticPr fontId="3"/>
  </si>
  <si>
    <t>補助対象事務費</t>
    <rPh sb="0" eb="2">
      <t>ホジョ</t>
    </rPh>
    <rPh sb="2" eb="4">
      <t>タイショウ</t>
    </rPh>
    <rPh sb="4" eb="7">
      <t>ジムヒ</t>
    </rPh>
    <phoneticPr fontId="3"/>
  </si>
  <si>
    <t>補助対象外事務費</t>
    <rPh sb="0" eb="2">
      <t>ホジョ</t>
    </rPh>
    <rPh sb="2" eb="5">
      <t>タイショウガイ</t>
    </rPh>
    <rPh sb="5" eb="8">
      <t>ジムヒ</t>
    </rPh>
    <phoneticPr fontId="3"/>
  </si>
  <si>
    <t>（再掲）補助対象　計</t>
    <rPh sb="1" eb="3">
      <t>サイケイ</t>
    </rPh>
    <rPh sb="4" eb="6">
      <t>ホジョ</t>
    </rPh>
    <rPh sb="6" eb="8">
      <t>タイショウ</t>
    </rPh>
    <rPh sb="9" eb="10">
      <t>ケイ</t>
    </rPh>
    <phoneticPr fontId="3"/>
  </si>
  <si>
    <t>（再掲）補助対象外　計</t>
    <rPh sb="1" eb="3">
      <t>サイケイ</t>
    </rPh>
    <rPh sb="4" eb="6">
      <t>ホジョ</t>
    </rPh>
    <rPh sb="6" eb="8">
      <t>タイショウ</t>
    </rPh>
    <rPh sb="8" eb="9">
      <t>ソト</t>
    </rPh>
    <rPh sb="10" eb="11">
      <t>ケイ</t>
    </rPh>
    <phoneticPr fontId="3"/>
  </si>
  <si>
    <t>総合計</t>
    <rPh sb="0" eb="1">
      <t>フサ</t>
    </rPh>
    <rPh sb="1" eb="2">
      <t>ゴウ</t>
    </rPh>
    <rPh sb="2" eb="3">
      <t>ケイ</t>
    </rPh>
    <phoneticPr fontId="3"/>
  </si>
  <si>
    <t>補助対象事務費
①</t>
    <rPh sb="0" eb="2">
      <t>ホジョ</t>
    </rPh>
    <rPh sb="2" eb="4">
      <t>タイショウ</t>
    </rPh>
    <rPh sb="4" eb="7">
      <t>ジムヒ</t>
    </rPh>
    <phoneticPr fontId="3"/>
  </si>
  <si>
    <t>補助対象工事費×2.6%
②</t>
    <rPh sb="0" eb="2">
      <t>ホジョ</t>
    </rPh>
    <rPh sb="2" eb="4">
      <t>タイショウ</t>
    </rPh>
    <rPh sb="4" eb="6">
      <t>コウジ</t>
    </rPh>
    <rPh sb="6" eb="7">
      <t>ヒ</t>
    </rPh>
    <phoneticPr fontId="3"/>
  </si>
  <si>
    <t>※</t>
    <phoneticPr fontId="3"/>
  </si>
  <si>
    <t>補助対象事務費については、補助対象工事費×2.6%が上限のため、上記①、②の小さい金額が対象経費となります。</t>
    <phoneticPr fontId="3"/>
  </si>
  <si>
    <t>室別面積表（事業別）</t>
    <rPh sb="0" eb="1">
      <t>シツ</t>
    </rPh>
    <rPh sb="1" eb="2">
      <t>ベツ</t>
    </rPh>
    <rPh sb="2" eb="4">
      <t>メンセキ</t>
    </rPh>
    <rPh sb="4" eb="5">
      <t>ヒョウ</t>
    </rPh>
    <rPh sb="6" eb="8">
      <t>ジギョウ</t>
    </rPh>
    <rPh sb="8" eb="9">
      <t>ベツ</t>
    </rPh>
    <phoneticPr fontId="3"/>
  </si>
  <si>
    <t>認知症高齢者グループホーム等防災改修等支援事業（耐震化整備）</t>
    <phoneticPr fontId="3"/>
  </si>
  <si>
    <t>(全　　　体）</t>
    <rPh sb="1" eb="2">
      <t>ゼン</t>
    </rPh>
    <rPh sb="5" eb="6">
      <t>カラダ</t>
    </rPh>
    <phoneticPr fontId="3"/>
  </si>
  <si>
    <t>実施事業：</t>
    <phoneticPr fontId="3"/>
  </si>
  <si>
    <t>(単位：室／㎡）</t>
    <rPh sb="1" eb="3">
      <t>タンイ</t>
    </rPh>
    <rPh sb="4" eb="5">
      <t>シツ</t>
    </rPh>
    <phoneticPr fontId="3"/>
  </si>
  <si>
    <t>部門</t>
    <rPh sb="0" eb="2">
      <t>ブモン</t>
    </rPh>
    <phoneticPr fontId="3"/>
  </si>
  <si>
    <t>室名</t>
    <rPh sb="0" eb="2">
      <t>シツメイ</t>
    </rPh>
    <phoneticPr fontId="3"/>
  </si>
  <si>
    <t>室数</t>
    <rPh sb="0" eb="1">
      <t>シツ</t>
    </rPh>
    <rPh sb="1" eb="2">
      <t>カズ</t>
    </rPh>
    <phoneticPr fontId="3"/>
  </si>
  <si>
    <t>面積</t>
    <rPh sb="0" eb="2">
      <t>メンセキ</t>
    </rPh>
    <phoneticPr fontId="3"/>
  </si>
  <si>
    <t>居室（宿泊室）</t>
    <rPh sb="0" eb="2">
      <t>キョシツ</t>
    </rPh>
    <rPh sb="3" eb="6">
      <t>シュクハクシツ</t>
    </rPh>
    <phoneticPr fontId="3"/>
  </si>
  <si>
    <t>個室</t>
    <rPh sb="0" eb="2">
      <t>コシツ</t>
    </rPh>
    <phoneticPr fontId="3"/>
  </si>
  <si>
    <t>二人部屋</t>
    <rPh sb="0" eb="1">
      <t>ニ</t>
    </rPh>
    <rPh sb="1" eb="2">
      <t>ニン</t>
    </rPh>
    <rPh sb="2" eb="4">
      <t>ベヤ</t>
    </rPh>
    <phoneticPr fontId="3"/>
  </si>
  <si>
    <t>三人部屋</t>
    <rPh sb="0" eb="1">
      <t>サン</t>
    </rPh>
    <rPh sb="1" eb="2">
      <t>ニン</t>
    </rPh>
    <rPh sb="2" eb="4">
      <t>ベヤ</t>
    </rPh>
    <phoneticPr fontId="3"/>
  </si>
  <si>
    <t>四人部屋</t>
    <rPh sb="0" eb="2">
      <t>ヨニン</t>
    </rPh>
    <rPh sb="2" eb="4">
      <t>ベヤ</t>
    </rPh>
    <phoneticPr fontId="3"/>
  </si>
  <si>
    <t>（小計１）</t>
    <rPh sb="1" eb="3">
      <t>ショウケイ</t>
    </rPh>
    <phoneticPr fontId="3"/>
  </si>
  <si>
    <t>準個人的スペース</t>
    <rPh sb="0" eb="1">
      <t>ジュン</t>
    </rPh>
    <rPh sb="1" eb="3">
      <t>コジン</t>
    </rPh>
    <rPh sb="3" eb="4">
      <t>テキ</t>
    </rPh>
    <phoneticPr fontId="3"/>
  </si>
  <si>
    <t>共同生活室</t>
    <rPh sb="0" eb="2">
      <t>キョウドウ</t>
    </rPh>
    <rPh sb="2" eb="4">
      <t>セイカツ</t>
    </rPh>
    <rPh sb="4" eb="5">
      <t>シツ</t>
    </rPh>
    <phoneticPr fontId="3"/>
  </si>
  <si>
    <t>（小計２）</t>
    <rPh sb="1" eb="3">
      <t>ショウケイ</t>
    </rPh>
    <phoneticPr fontId="3"/>
  </si>
  <si>
    <t>利用者共用</t>
    <rPh sb="0" eb="3">
      <t>リヨウシャ</t>
    </rPh>
    <rPh sb="3" eb="5">
      <t>キョウヨウ</t>
    </rPh>
    <phoneticPr fontId="3"/>
  </si>
  <si>
    <t>食堂</t>
    <rPh sb="0" eb="2">
      <t>ショクドウ</t>
    </rPh>
    <phoneticPr fontId="3"/>
  </si>
  <si>
    <t>調理室</t>
    <rPh sb="0" eb="3">
      <t>チョウリシツ</t>
    </rPh>
    <phoneticPr fontId="3"/>
  </si>
  <si>
    <t>配膳室</t>
    <rPh sb="0" eb="3">
      <t>ハイゼンシツ</t>
    </rPh>
    <phoneticPr fontId="3"/>
  </si>
  <si>
    <t>娯楽室</t>
    <rPh sb="0" eb="3">
      <t>ゴラクシツ</t>
    </rPh>
    <phoneticPr fontId="3"/>
  </si>
  <si>
    <t>集会室</t>
    <rPh sb="0" eb="3">
      <t>シュウカイシツ</t>
    </rPh>
    <phoneticPr fontId="3"/>
  </si>
  <si>
    <t>作業室</t>
    <rPh sb="0" eb="3">
      <t>サギョウシツ</t>
    </rPh>
    <phoneticPr fontId="3"/>
  </si>
  <si>
    <t>一般浴室</t>
    <rPh sb="0" eb="2">
      <t>イッパン</t>
    </rPh>
    <rPh sb="2" eb="4">
      <t>ヨクシツ</t>
    </rPh>
    <phoneticPr fontId="3"/>
  </si>
  <si>
    <t>介助浴室</t>
    <rPh sb="0" eb="2">
      <t>カイジョ</t>
    </rPh>
    <rPh sb="2" eb="4">
      <t>ヨクシツ</t>
    </rPh>
    <phoneticPr fontId="3"/>
  </si>
  <si>
    <t>機械浴室</t>
    <rPh sb="0" eb="2">
      <t>キカイ</t>
    </rPh>
    <rPh sb="2" eb="4">
      <t>ヨクシツ</t>
    </rPh>
    <phoneticPr fontId="3"/>
  </si>
  <si>
    <t>脱衣室</t>
    <rPh sb="0" eb="3">
      <t>ダツイシツ</t>
    </rPh>
    <phoneticPr fontId="3"/>
  </si>
  <si>
    <t>洗濯室</t>
    <rPh sb="0" eb="2">
      <t>センタク</t>
    </rPh>
    <rPh sb="2" eb="3">
      <t>シツ</t>
    </rPh>
    <phoneticPr fontId="3"/>
  </si>
  <si>
    <t>便所</t>
    <rPh sb="0" eb="2">
      <t>ベンジョ</t>
    </rPh>
    <phoneticPr fontId="3"/>
  </si>
  <si>
    <t>霊安室</t>
    <rPh sb="0" eb="3">
      <t>レイアンシツ</t>
    </rPh>
    <phoneticPr fontId="3"/>
  </si>
  <si>
    <t>（小計３）</t>
    <rPh sb="1" eb="3">
      <t>ショウケイ</t>
    </rPh>
    <phoneticPr fontId="3"/>
  </si>
  <si>
    <t>医療・リハビリ</t>
    <rPh sb="0" eb="2">
      <t>イリョウ</t>
    </rPh>
    <phoneticPr fontId="3"/>
  </si>
  <si>
    <t>医務室</t>
    <rPh sb="0" eb="3">
      <t>イムシツ</t>
    </rPh>
    <phoneticPr fontId="3"/>
  </si>
  <si>
    <t>看護師室</t>
    <rPh sb="0" eb="2">
      <t>カンゴ</t>
    </rPh>
    <rPh sb="2" eb="3">
      <t>シ</t>
    </rPh>
    <rPh sb="3" eb="4">
      <t>シツ</t>
    </rPh>
    <phoneticPr fontId="3"/>
  </si>
  <si>
    <t>静養室</t>
    <rPh sb="0" eb="2">
      <t>セイヨウ</t>
    </rPh>
    <rPh sb="2" eb="3">
      <t>シツ</t>
    </rPh>
    <phoneticPr fontId="3"/>
  </si>
  <si>
    <t>機能訓練室</t>
    <rPh sb="0" eb="2">
      <t>キノウ</t>
    </rPh>
    <rPh sb="2" eb="4">
      <t>クンレン</t>
    </rPh>
    <rPh sb="4" eb="5">
      <t>シツ</t>
    </rPh>
    <phoneticPr fontId="3"/>
  </si>
  <si>
    <t>（小計４）</t>
    <rPh sb="1" eb="3">
      <t>ショウケイ</t>
    </rPh>
    <phoneticPr fontId="3"/>
  </si>
  <si>
    <t>管　　　理</t>
    <rPh sb="0" eb="1">
      <t>カン</t>
    </rPh>
    <rPh sb="4" eb="5">
      <t>リ</t>
    </rPh>
    <phoneticPr fontId="3"/>
  </si>
  <si>
    <t>事務室</t>
    <rPh sb="0" eb="3">
      <t>ジムシツ</t>
    </rPh>
    <phoneticPr fontId="3"/>
  </si>
  <si>
    <t>面接室（相談室）</t>
    <rPh sb="0" eb="2">
      <t>メンセツ</t>
    </rPh>
    <rPh sb="2" eb="3">
      <t>シツ</t>
    </rPh>
    <rPh sb="4" eb="7">
      <t>ソウダンシツ</t>
    </rPh>
    <phoneticPr fontId="3"/>
  </si>
  <si>
    <t>会議室</t>
    <rPh sb="0" eb="3">
      <t>カイギシツ</t>
    </rPh>
    <phoneticPr fontId="3"/>
  </si>
  <si>
    <t>介護職員室</t>
    <rPh sb="0" eb="2">
      <t>カイゴ</t>
    </rPh>
    <rPh sb="2" eb="5">
      <t>ショクインシツ</t>
    </rPh>
    <phoneticPr fontId="3"/>
  </si>
  <si>
    <t>宿直室</t>
    <rPh sb="0" eb="3">
      <t>シュクチョクシツ</t>
    </rPh>
    <phoneticPr fontId="3"/>
  </si>
  <si>
    <t>調理専門</t>
    <rPh sb="0" eb="2">
      <t>チョウリ</t>
    </rPh>
    <rPh sb="2" eb="4">
      <t>センモン</t>
    </rPh>
    <phoneticPr fontId="3"/>
  </si>
  <si>
    <t>栄養士室</t>
    <rPh sb="0" eb="3">
      <t>エイヨウシ</t>
    </rPh>
    <rPh sb="3" eb="4">
      <t>シツ</t>
    </rPh>
    <phoneticPr fontId="3"/>
  </si>
  <si>
    <t>休憩室</t>
    <rPh sb="0" eb="3">
      <t>キュウケイシツ</t>
    </rPh>
    <phoneticPr fontId="3"/>
  </si>
  <si>
    <t>浴室等</t>
    <rPh sb="0" eb="2">
      <t>ヨクシツ</t>
    </rPh>
    <rPh sb="2" eb="3">
      <t>トウ</t>
    </rPh>
    <phoneticPr fontId="3"/>
  </si>
  <si>
    <t>食品倉庫</t>
    <rPh sb="0" eb="2">
      <t>ショクヒン</t>
    </rPh>
    <rPh sb="2" eb="4">
      <t>ソウコ</t>
    </rPh>
    <phoneticPr fontId="3"/>
  </si>
  <si>
    <t>給食用物品倉庫</t>
    <rPh sb="0" eb="2">
      <t>キュウショク</t>
    </rPh>
    <rPh sb="2" eb="3">
      <t>ヨウ</t>
    </rPh>
    <rPh sb="3" eb="5">
      <t>ブッピン</t>
    </rPh>
    <rPh sb="5" eb="7">
      <t>ソウコ</t>
    </rPh>
    <phoneticPr fontId="3"/>
  </si>
  <si>
    <t>物品倉庫</t>
    <rPh sb="0" eb="2">
      <t>ブッピン</t>
    </rPh>
    <rPh sb="2" eb="4">
      <t>ソウコ</t>
    </rPh>
    <phoneticPr fontId="3"/>
  </si>
  <si>
    <t>リネン庫</t>
    <rPh sb="3" eb="4">
      <t>コ</t>
    </rPh>
    <phoneticPr fontId="3"/>
  </si>
  <si>
    <t>機能訓練指導員休憩室</t>
    <rPh sb="0" eb="2">
      <t>キノウ</t>
    </rPh>
    <rPh sb="2" eb="4">
      <t>クンレン</t>
    </rPh>
    <rPh sb="4" eb="7">
      <t>シドウイン</t>
    </rPh>
    <rPh sb="7" eb="10">
      <t>キュウケイシツ</t>
    </rPh>
    <phoneticPr fontId="3"/>
  </si>
  <si>
    <t>ボランティア室</t>
    <rPh sb="6" eb="7">
      <t>シツ</t>
    </rPh>
    <phoneticPr fontId="3"/>
  </si>
  <si>
    <t>ヘルパーステーション</t>
    <phoneticPr fontId="3"/>
  </si>
  <si>
    <t>職員食堂</t>
    <rPh sb="0" eb="2">
      <t>ショクイン</t>
    </rPh>
    <rPh sb="2" eb="4">
      <t>ショクドウ</t>
    </rPh>
    <phoneticPr fontId="3"/>
  </si>
  <si>
    <t>職員便所</t>
    <rPh sb="0" eb="2">
      <t>ショクイン</t>
    </rPh>
    <rPh sb="2" eb="4">
      <t>ベンジョ</t>
    </rPh>
    <phoneticPr fontId="3"/>
  </si>
  <si>
    <t>汚物処理室</t>
    <rPh sb="0" eb="2">
      <t>オブツ</t>
    </rPh>
    <rPh sb="2" eb="5">
      <t>ショリシツ</t>
    </rPh>
    <phoneticPr fontId="3"/>
  </si>
  <si>
    <t>介護材料室</t>
    <rPh sb="0" eb="2">
      <t>カイゴ</t>
    </rPh>
    <rPh sb="2" eb="4">
      <t>ザイリョウ</t>
    </rPh>
    <rPh sb="4" eb="5">
      <t>シツ</t>
    </rPh>
    <phoneticPr fontId="3"/>
  </si>
  <si>
    <t>機械室</t>
    <rPh sb="0" eb="3">
      <t>キカイシツ</t>
    </rPh>
    <phoneticPr fontId="3"/>
  </si>
  <si>
    <t>（小計５）</t>
    <rPh sb="1" eb="3">
      <t>ショウケイ</t>
    </rPh>
    <phoneticPr fontId="3"/>
  </si>
  <si>
    <t>その他</t>
    <rPh sb="2" eb="3">
      <t>タ</t>
    </rPh>
    <phoneticPr fontId="3"/>
  </si>
  <si>
    <t>階段・エレベーター</t>
    <rPh sb="0" eb="2">
      <t>カイダン</t>
    </rPh>
    <phoneticPr fontId="3"/>
  </si>
  <si>
    <t>廊下・ホール</t>
    <rPh sb="0" eb="2">
      <t>ロウカ</t>
    </rPh>
    <phoneticPr fontId="3"/>
  </si>
  <si>
    <t>（小計６）</t>
    <rPh sb="1" eb="3">
      <t>ショウケイ</t>
    </rPh>
    <phoneticPr fontId="3"/>
  </si>
  <si>
    <t>地域交流スペース</t>
    <rPh sb="0" eb="2">
      <t>チイキ</t>
    </rPh>
    <rPh sb="2" eb="4">
      <t>コウリュウ</t>
    </rPh>
    <phoneticPr fontId="3"/>
  </si>
  <si>
    <t>合　　　計</t>
    <rPh sb="0" eb="1">
      <t>ゴウ</t>
    </rPh>
    <rPh sb="4" eb="5">
      <t>ケイ</t>
    </rPh>
    <phoneticPr fontId="3"/>
  </si>
  <si>
    <t>（再掲）専用面積計</t>
    <rPh sb="1" eb="3">
      <t>サイケイ</t>
    </rPh>
    <rPh sb="4" eb="6">
      <t>センヨウ</t>
    </rPh>
    <rPh sb="6" eb="8">
      <t>メンセキ</t>
    </rPh>
    <rPh sb="8" eb="9">
      <t>ケイ</t>
    </rPh>
    <phoneticPr fontId="3"/>
  </si>
  <si>
    <t>（再掲）共用面積計</t>
    <rPh sb="1" eb="3">
      <t>サイケイ</t>
    </rPh>
    <rPh sb="4" eb="6">
      <t>キョウヨウ</t>
    </rPh>
    <rPh sb="6" eb="8">
      <t>メンセキ</t>
    </rPh>
    <rPh sb="8" eb="9">
      <t>ケイ</t>
    </rPh>
    <phoneticPr fontId="3"/>
  </si>
  <si>
    <t>（チェック）</t>
    <phoneticPr fontId="3"/>
  </si>
  <si>
    <t>全体</t>
    <rPh sb="0" eb="2">
      <t>ゼンタイ</t>
    </rPh>
    <phoneticPr fontId="3"/>
  </si>
  <si>
    <t>室別面積表（階層別）</t>
    <rPh sb="0" eb="1">
      <t>シツ</t>
    </rPh>
    <rPh sb="1" eb="2">
      <t>ベツ</t>
    </rPh>
    <rPh sb="2" eb="4">
      <t>メンセキ</t>
    </rPh>
    <rPh sb="4" eb="5">
      <t>ヒョウ</t>
    </rPh>
    <rPh sb="6" eb="8">
      <t>カイソウ</t>
    </rPh>
    <rPh sb="8" eb="9">
      <t>ベツ</t>
    </rPh>
    <phoneticPr fontId="3"/>
  </si>
  <si>
    <t>（</t>
    <phoneticPr fontId="3"/>
  </si>
  <si>
    <t>）</t>
    <phoneticPr fontId="3"/>
  </si>
  <si>
    <t>室　　名</t>
    <rPh sb="0" eb="1">
      <t>シツ</t>
    </rPh>
    <rPh sb="3" eb="4">
      <t>メイ</t>
    </rPh>
    <phoneticPr fontId="3"/>
  </si>
  <si>
    <t xml:space="preserve">１　階 </t>
    <rPh sb="2" eb="3">
      <t>カイ</t>
    </rPh>
    <phoneticPr fontId="3"/>
  </si>
  <si>
    <t xml:space="preserve">２　階 </t>
    <rPh sb="2" eb="3">
      <t>カイ</t>
    </rPh>
    <phoneticPr fontId="3"/>
  </si>
  <si>
    <t xml:space="preserve">３　階 </t>
    <rPh sb="2" eb="3">
      <t>カイ</t>
    </rPh>
    <phoneticPr fontId="3"/>
  </si>
  <si>
    <t xml:space="preserve">４　階 </t>
    <rPh sb="2" eb="3">
      <t>カイ</t>
    </rPh>
    <phoneticPr fontId="3"/>
  </si>
  <si>
    <t>５　階</t>
    <rPh sb="1" eb="2">
      <t>カイ</t>
    </rPh>
    <phoneticPr fontId="3"/>
  </si>
  <si>
    <t>６　階</t>
    <rPh sb="1" eb="2">
      <t>カイ</t>
    </rPh>
    <phoneticPr fontId="3"/>
  </si>
  <si>
    <t>ヘルパーステーション</t>
    <phoneticPr fontId="3"/>
  </si>
  <si>
    <t>（チェック）</t>
    <phoneticPr fontId="3"/>
  </si>
  <si>
    <t>共用面積算出表</t>
    <rPh sb="0" eb="2">
      <t>キョウヨウ</t>
    </rPh>
    <rPh sb="2" eb="4">
      <t>メンセキ</t>
    </rPh>
    <rPh sb="4" eb="6">
      <t>サンシュツ</t>
    </rPh>
    <rPh sb="6" eb="7">
      <t>ヒョウ</t>
    </rPh>
    <phoneticPr fontId="3"/>
  </si>
  <si>
    <t>認知症高齢者グループホーム等防災改修等支援事業（耐震化整備）</t>
    <phoneticPr fontId="3"/>
  </si>
  <si>
    <t>認知症高齢者グループホーム等防災改修等支援事業（大規模修繕等）</t>
    <phoneticPr fontId="3"/>
  </si>
  <si>
    <t>認知症高齢者グループホーム等防災改修等支援事業（非常用自家発電設備整備事業）</t>
    <phoneticPr fontId="3"/>
  </si>
  <si>
    <t>専　　用</t>
    <rPh sb="0" eb="1">
      <t>アツム</t>
    </rPh>
    <rPh sb="3" eb="4">
      <t>ヨウ</t>
    </rPh>
    <phoneticPr fontId="3"/>
  </si>
  <si>
    <t>合　　計</t>
    <rPh sb="0" eb="1">
      <t>ゴウ</t>
    </rPh>
    <rPh sb="3" eb="4">
      <t>ケイ</t>
    </rPh>
    <phoneticPr fontId="3"/>
  </si>
  <si>
    <t>共　　用</t>
    <rPh sb="0" eb="1">
      <t>トモ</t>
    </rPh>
    <rPh sb="3" eb="4">
      <t>ヨウ</t>
    </rPh>
    <phoneticPr fontId="3"/>
  </si>
  <si>
    <t>内　　訳</t>
    <rPh sb="0" eb="1">
      <t>ウチ</t>
    </rPh>
    <rPh sb="3" eb="4">
      <t>ヤク</t>
    </rPh>
    <phoneticPr fontId="3"/>
  </si>
  <si>
    <t>合計</t>
    <rPh sb="0" eb="2">
      <t>ゴウケイ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</si>
</sst>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0&quot;㎡&quot;"/>
    <numFmt numFmtId="177" formatCode="#,##0_);[Red]\(#,##0\)"/>
    <numFmt numFmtId="178" formatCode="#,##0.00_ ;[Red]\-#,##0.00\ "/>
  </numFmts>
  <fonts count="2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24"/>
      <name val="ＭＳ 明朝"/>
      <family val="1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sz val="16"/>
      <name val="ＭＳ Ｐゴシック"/>
      <family val="3"/>
      <charset val="128"/>
    </font>
    <font>
      <sz val="14"/>
      <name val="HG丸ｺﾞｼｯｸM-PRO"/>
      <family val="3"/>
      <charset val="128"/>
    </font>
    <font>
      <sz val="9"/>
      <name val="ＭＳ Ｐゴシック"/>
      <family val="3"/>
      <charset val="128"/>
    </font>
    <font>
      <sz val="14"/>
      <color indexed="81"/>
      <name val="HG丸ｺﾞｼｯｸM-PRO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2"/>
      <color indexed="81"/>
      <name val="HG丸ｺﾞｼｯｸM-PRO"/>
      <family val="3"/>
      <charset val="128"/>
    </font>
    <font>
      <b/>
      <sz val="12"/>
      <name val="ＭＳ ゴシック"/>
      <family val="3"/>
      <charset val="128"/>
    </font>
    <font>
      <b/>
      <sz val="18"/>
      <name val="ＭＳ 明朝"/>
      <family val="1"/>
      <charset val="128"/>
    </font>
    <font>
      <sz val="10.5"/>
      <name val="ＭＳ 明朝"/>
      <family val="1"/>
      <charset val="128"/>
    </font>
    <font>
      <b/>
      <sz val="18"/>
      <name val="ＭＳ ゴシック"/>
      <family val="3"/>
      <charset val="128"/>
    </font>
    <font>
      <sz val="1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7" tint="0.79998168889431442"/>
        <bgColor indexed="64"/>
      </patternFill>
    </fill>
  </fills>
  <borders count="1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61">
    <xf numFmtId="0" fontId="0" fillId="0" borderId="0" xfId="0"/>
    <xf numFmtId="0" fontId="2" fillId="0" borderId="0" xfId="0" applyFont="1" applyFill="1" applyAlignment="1">
      <alignment vertical="center"/>
    </xf>
    <xf numFmtId="0" fontId="4" fillId="0" borderId="0" xfId="0" applyFont="1" applyFill="1" applyAlignment="1"/>
    <xf numFmtId="0" fontId="4" fillId="0" borderId="0" xfId="0" applyFont="1" applyFill="1" applyAlignment="1">
      <alignment shrinkToFit="1"/>
    </xf>
    <xf numFmtId="0" fontId="5" fillId="0" borderId="0" xfId="0" applyFont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vertical="center" shrinkToFit="1"/>
    </xf>
    <xf numFmtId="0" fontId="7" fillId="0" borderId="0" xfId="0" applyFont="1" applyFill="1" applyAlignment="1">
      <alignment horizontal="right" vertical="center"/>
    </xf>
    <xf numFmtId="0" fontId="7" fillId="0" borderId="6" xfId="0" applyFont="1" applyFill="1" applyBorder="1" applyAlignment="1">
      <alignment horizontal="centerContinuous" vertical="center"/>
    </xf>
    <xf numFmtId="0" fontId="7" fillId="0" borderId="7" xfId="0" applyFont="1" applyFill="1" applyBorder="1" applyAlignment="1">
      <alignment horizontal="centerContinuous" vertical="center" shrinkToFit="1"/>
    </xf>
    <xf numFmtId="0" fontId="7" fillId="0" borderId="7" xfId="0" applyFont="1" applyFill="1" applyBorder="1" applyAlignment="1">
      <alignment horizontal="centerContinuous" vertical="center"/>
    </xf>
    <xf numFmtId="0" fontId="7" fillId="0" borderId="8" xfId="0" applyFont="1" applyFill="1" applyBorder="1" applyAlignment="1">
      <alignment horizontal="centerContinuous" vertical="center"/>
    </xf>
    <xf numFmtId="0" fontId="7" fillId="0" borderId="0" xfId="0" applyFont="1" applyFill="1" applyAlignment="1"/>
    <xf numFmtId="0" fontId="7" fillId="0" borderId="20" xfId="0" applyFont="1" applyBorder="1" applyAlignment="1">
      <alignment horizontal="center" vertical="center"/>
    </xf>
    <xf numFmtId="0" fontId="7" fillId="0" borderId="22" xfId="0" applyFont="1" applyFill="1" applyBorder="1" applyAlignment="1">
      <alignment vertical="center"/>
    </xf>
    <xf numFmtId="0" fontId="7" fillId="0" borderId="23" xfId="0" applyFont="1" applyFill="1" applyBorder="1" applyAlignment="1">
      <alignment vertical="center"/>
    </xf>
    <xf numFmtId="0" fontId="7" fillId="0" borderId="24" xfId="0" applyFont="1" applyFill="1" applyBorder="1" applyAlignment="1">
      <alignment horizontal="distributed" vertical="center"/>
    </xf>
    <xf numFmtId="176" fontId="7" fillId="0" borderId="25" xfId="2" applyNumberFormat="1" applyFont="1" applyBorder="1" applyAlignment="1">
      <alignment horizontal="right" vertical="center" shrinkToFit="1"/>
    </xf>
    <xf numFmtId="176" fontId="7" fillId="0" borderId="16" xfId="2" applyNumberFormat="1" applyFont="1" applyBorder="1" applyAlignment="1">
      <alignment horizontal="right" vertical="center" shrinkToFit="1"/>
    </xf>
    <xf numFmtId="0" fontId="7" fillId="0" borderId="26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18" xfId="0" applyFont="1" applyFill="1" applyBorder="1" applyAlignment="1">
      <alignment horizontal="right" vertical="center"/>
    </xf>
    <xf numFmtId="10" fontId="7" fillId="0" borderId="17" xfId="3" applyNumberFormat="1" applyFont="1" applyFill="1" applyBorder="1" applyAlignment="1">
      <alignment vertical="center" shrinkToFit="1"/>
    </xf>
    <xf numFmtId="10" fontId="7" fillId="0" borderId="27" xfId="3" applyNumberFormat="1" applyFont="1" applyFill="1" applyBorder="1" applyAlignment="1">
      <alignment vertical="center" shrinkToFit="1"/>
    </xf>
    <xf numFmtId="10" fontId="7" fillId="0" borderId="21" xfId="3" applyNumberFormat="1" applyFont="1" applyFill="1" applyBorder="1" applyAlignment="1">
      <alignment vertical="center" shrinkToFit="1"/>
    </xf>
    <xf numFmtId="0" fontId="4" fillId="0" borderId="12" xfId="0" applyFont="1" applyFill="1" applyBorder="1" applyAlignment="1"/>
    <xf numFmtId="38" fontId="7" fillId="0" borderId="30" xfId="2" applyFont="1" applyFill="1" applyBorder="1" applyAlignment="1">
      <alignment vertical="center" shrinkToFit="1"/>
    </xf>
    <xf numFmtId="38" fontId="7" fillId="0" borderId="1" xfId="2" applyFont="1" applyFill="1" applyBorder="1" applyAlignment="1">
      <alignment vertical="center" shrinkToFit="1"/>
    </xf>
    <xf numFmtId="38" fontId="7" fillId="0" borderId="25" xfId="2" applyFont="1" applyFill="1" applyBorder="1" applyAlignment="1">
      <alignment vertical="center" shrinkToFit="1"/>
    </xf>
    <xf numFmtId="38" fontId="7" fillId="0" borderId="38" xfId="2" applyFont="1" applyFill="1" applyBorder="1" applyAlignment="1">
      <alignment vertical="center" shrinkToFit="1"/>
    </xf>
    <xf numFmtId="38" fontId="7" fillId="2" borderId="39" xfId="2" applyFont="1" applyFill="1" applyBorder="1" applyAlignment="1">
      <alignment vertical="center" shrinkToFit="1"/>
    </xf>
    <xf numFmtId="38" fontId="7" fillId="0" borderId="40" xfId="2" applyFont="1" applyFill="1" applyBorder="1" applyAlignment="1">
      <alignment vertical="center" shrinkToFit="1"/>
    </xf>
    <xf numFmtId="38" fontId="7" fillId="0" borderId="41" xfId="2" applyFont="1" applyFill="1" applyBorder="1" applyAlignment="1">
      <alignment vertical="center" shrinkToFit="1"/>
    </xf>
    <xf numFmtId="38" fontId="7" fillId="0" borderId="42" xfId="2" applyFont="1" applyFill="1" applyBorder="1" applyAlignment="1">
      <alignment vertical="center" shrinkToFit="1"/>
    </xf>
    <xf numFmtId="38" fontId="7" fillId="0" borderId="27" xfId="2" applyFont="1" applyFill="1" applyBorder="1" applyAlignment="1">
      <alignment vertical="center" shrinkToFit="1"/>
    </xf>
    <xf numFmtId="38" fontId="7" fillId="0" borderId="28" xfId="2" applyFont="1" applyFill="1" applyBorder="1" applyAlignment="1">
      <alignment vertical="center" shrinkToFit="1"/>
    </xf>
    <xf numFmtId="38" fontId="7" fillId="0" borderId="16" xfId="2" applyFont="1" applyFill="1" applyBorder="1" applyAlignment="1">
      <alignment vertical="center" shrinkToFit="1"/>
    </xf>
    <xf numFmtId="38" fontId="7" fillId="0" borderId="51" xfId="2" applyFont="1" applyFill="1" applyBorder="1" applyAlignment="1">
      <alignment vertical="center" shrinkToFit="1"/>
    </xf>
    <xf numFmtId="38" fontId="7" fillId="0" borderId="52" xfId="2" applyFont="1" applyFill="1" applyBorder="1" applyAlignment="1">
      <alignment vertical="center" shrinkToFit="1"/>
    </xf>
    <xf numFmtId="38" fontId="7" fillId="0" borderId="53" xfId="2" applyFont="1" applyFill="1" applyBorder="1" applyAlignment="1">
      <alignment vertical="center" shrinkToFit="1"/>
    </xf>
    <xf numFmtId="38" fontId="7" fillId="0" borderId="6" xfId="2" applyFont="1" applyFill="1" applyBorder="1" applyAlignment="1">
      <alignment vertical="center" shrinkToFit="1"/>
    </xf>
    <xf numFmtId="38" fontId="7" fillId="0" borderId="7" xfId="2" applyFont="1" applyFill="1" applyBorder="1" applyAlignment="1">
      <alignment vertical="center" shrinkToFit="1"/>
    </xf>
    <xf numFmtId="38" fontId="7" fillId="0" borderId="58" xfId="2" applyFont="1" applyFill="1" applyBorder="1" applyAlignment="1">
      <alignment vertical="center" shrinkToFit="1"/>
    </xf>
    <xf numFmtId="177" fontId="7" fillId="0" borderId="0" xfId="0" applyNumberFormat="1" applyFont="1" applyAlignment="1"/>
    <xf numFmtId="38" fontId="7" fillId="0" borderId="54" xfId="2" applyFont="1" applyFill="1" applyBorder="1" applyAlignment="1">
      <alignment vertical="center" shrinkToFit="1"/>
    </xf>
    <xf numFmtId="38" fontId="7" fillId="0" borderId="60" xfId="2" applyFont="1" applyFill="1" applyBorder="1" applyAlignment="1">
      <alignment vertical="center" shrinkToFit="1"/>
    </xf>
    <xf numFmtId="38" fontId="7" fillId="0" borderId="64" xfId="2" applyFont="1" applyFill="1" applyBorder="1" applyAlignment="1">
      <alignment vertical="center" shrinkToFit="1"/>
    </xf>
    <xf numFmtId="38" fontId="7" fillId="0" borderId="68" xfId="2" applyFont="1" applyFill="1" applyBorder="1" applyAlignment="1">
      <alignment vertical="center" shrinkToFit="1"/>
    </xf>
    <xf numFmtId="38" fontId="7" fillId="0" borderId="69" xfId="2" applyFont="1" applyFill="1" applyBorder="1" applyAlignment="1">
      <alignment vertical="center" shrinkToFit="1"/>
    </xf>
    <xf numFmtId="38" fontId="7" fillId="0" borderId="70" xfId="2" applyFont="1" applyFill="1" applyBorder="1" applyAlignment="1">
      <alignment vertical="center" shrinkToFit="1"/>
    </xf>
    <xf numFmtId="38" fontId="7" fillId="0" borderId="71" xfId="2" applyFont="1" applyFill="1" applyBorder="1" applyAlignment="1">
      <alignment vertical="center" shrinkToFit="1"/>
    </xf>
    <xf numFmtId="0" fontId="7" fillId="0" borderId="0" xfId="0" applyFont="1" applyFill="1" applyAlignment="1">
      <alignment vertical="top"/>
    </xf>
    <xf numFmtId="0" fontId="7" fillId="0" borderId="0" xfId="0" applyFont="1" applyFill="1" applyAlignment="1">
      <alignment vertical="top" shrinkToFit="1"/>
    </xf>
    <xf numFmtId="38" fontId="7" fillId="0" borderId="0" xfId="0" applyNumberFormat="1" applyFont="1" applyFill="1" applyBorder="1" applyAlignment="1">
      <alignment horizontal="right" vertical="center" shrinkToFit="1"/>
    </xf>
    <xf numFmtId="0" fontId="7" fillId="0" borderId="0" xfId="0" applyFont="1" applyFill="1" applyBorder="1" applyAlignment="1">
      <alignment horizontal="right" vertical="center" shrinkToFit="1"/>
    </xf>
    <xf numFmtId="0" fontId="8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vertical="top"/>
    </xf>
    <xf numFmtId="0" fontId="4" fillId="0" borderId="0" xfId="4" applyFont="1" applyAlignment="1">
      <alignment vertical="center"/>
    </xf>
    <xf numFmtId="0" fontId="13" fillId="0" borderId="0" xfId="4" applyFont="1" applyAlignment="1">
      <alignment vertical="center"/>
    </xf>
    <xf numFmtId="40" fontId="13" fillId="0" borderId="0" xfId="1" applyNumberFormat="1" applyFont="1" applyAlignment="1">
      <alignment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17" fillId="0" borderId="0" xfId="4" applyFont="1" applyAlignment="1">
      <alignment vertical="center"/>
    </xf>
    <xf numFmtId="40" fontId="4" fillId="0" borderId="0" xfId="1" applyNumberFormat="1" applyFont="1" applyAlignment="1">
      <alignment horizontal="right" vertical="center"/>
    </xf>
    <xf numFmtId="0" fontId="4" fillId="0" borderId="0" xfId="4" applyFont="1" applyAlignment="1">
      <alignment horizontal="right" vertical="center"/>
    </xf>
    <xf numFmtId="0" fontId="13" fillId="0" borderId="0" xfId="4" applyFont="1" applyBorder="1" applyAlignment="1">
      <alignment vertical="center"/>
    </xf>
    <xf numFmtId="40" fontId="13" fillId="0" borderId="0" xfId="1" applyNumberFormat="1" applyFont="1" applyBorder="1" applyAlignment="1">
      <alignment vertical="center"/>
    </xf>
    <xf numFmtId="40" fontId="19" fillId="0" borderId="0" xfId="1" applyNumberFormat="1" applyFont="1" applyAlignment="1">
      <alignment horizontal="right" vertical="center"/>
    </xf>
    <xf numFmtId="0" fontId="20" fillId="0" borderId="0" xfId="0" applyFont="1" applyBorder="1" applyAlignment="1">
      <alignment horizontal="center" vertical="center"/>
    </xf>
    <xf numFmtId="0" fontId="13" fillId="0" borderId="1" xfId="4" applyFont="1" applyBorder="1" applyAlignment="1">
      <alignment horizontal="center" vertical="center"/>
    </xf>
    <xf numFmtId="40" fontId="13" fillId="0" borderId="1" xfId="1" applyNumberFormat="1" applyFont="1" applyBorder="1" applyAlignment="1">
      <alignment horizontal="center" vertical="center"/>
    </xf>
    <xf numFmtId="40" fontId="13" fillId="0" borderId="0" xfId="1" applyNumberFormat="1" applyFont="1" applyBorder="1" applyAlignment="1">
      <alignment horizontal="center" vertical="center"/>
    </xf>
    <xf numFmtId="0" fontId="13" fillId="0" borderId="1" xfId="4" applyFont="1" applyBorder="1" applyAlignment="1">
      <alignment vertical="center"/>
    </xf>
    <xf numFmtId="40" fontId="13" fillId="0" borderId="1" xfId="1" applyNumberFormat="1" applyFont="1" applyBorder="1" applyAlignment="1">
      <alignment vertical="center"/>
    </xf>
    <xf numFmtId="0" fontId="13" fillId="0" borderId="79" xfId="4" applyFont="1" applyBorder="1" applyAlignment="1">
      <alignment vertical="center"/>
    </xf>
    <xf numFmtId="40" fontId="13" fillId="0" borderId="79" xfId="1" applyNumberFormat="1" applyFont="1" applyBorder="1" applyAlignment="1">
      <alignment vertical="center"/>
    </xf>
    <xf numFmtId="0" fontId="13" fillId="0" borderId="27" xfId="4" applyFont="1" applyBorder="1" applyAlignment="1">
      <alignment vertical="center"/>
    </xf>
    <xf numFmtId="40" fontId="13" fillId="0" borderId="27" xfId="1" applyNumberFormat="1" applyFont="1" applyBorder="1" applyAlignment="1">
      <alignment vertical="center"/>
    </xf>
    <xf numFmtId="0" fontId="13" fillId="0" borderId="33" xfId="4" applyFont="1" applyBorder="1" applyAlignment="1">
      <alignment vertical="center"/>
    </xf>
    <xf numFmtId="40" fontId="13" fillId="0" borderId="33" xfId="1" applyNumberFormat="1" applyFont="1" applyBorder="1" applyAlignment="1">
      <alignment vertical="center"/>
    </xf>
    <xf numFmtId="0" fontId="13" fillId="0" borderId="84" xfId="4" applyFont="1" applyBorder="1" applyAlignment="1">
      <alignment vertical="center"/>
    </xf>
    <xf numFmtId="40" fontId="13" fillId="0" borderId="84" xfId="1" applyNumberFormat="1" applyFont="1" applyBorder="1" applyAlignment="1">
      <alignment vertical="center"/>
    </xf>
    <xf numFmtId="0" fontId="13" fillId="0" borderId="25" xfId="4" applyFont="1" applyBorder="1" applyAlignment="1">
      <alignment vertical="center"/>
    </xf>
    <xf numFmtId="40" fontId="13" fillId="0" borderId="25" xfId="1" applyNumberFormat="1" applyFont="1" applyBorder="1" applyAlignment="1">
      <alignment vertical="center"/>
    </xf>
    <xf numFmtId="0" fontId="13" fillId="0" borderId="25" xfId="4" applyFont="1" applyBorder="1" applyAlignment="1">
      <alignment horizontal="center" vertical="center"/>
    </xf>
    <xf numFmtId="0" fontId="13" fillId="0" borderId="25" xfId="4" applyFont="1" applyBorder="1" applyAlignment="1">
      <alignment horizontal="center" vertical="center" shrinkToFit="1"/>
    </xf>
    <xf numFmtId="0" fontId="13" fillId="0" borderId="77" xfId="4" applyFont="1" applyBorder="1" applyAlignment="1">
      <alignment vertical="center"/>
    </xf>
    <xf numFmtId="0" fontId="13" fillId="0" borderId="78" xfId="4" applyFont="1" applyBorder="1" applyAlignment="1">
      <alignment vertical="center"/>
    </xf>
    <xf numFmtId="0" fontId="13" fillId="0" borderId="88" xfId="4" applyFont="1" applyBorder="1" applyAlignment="1">
      <alignment vertical="center"/>
    </xf>
    <xf numFmtId="40" fontId="13" fillId="0" borderId="88" xfId="1" applyNumberFormat="1" applyFont="1" applyBorder="1" applyAlignment="1">
      <alignment vertical="center"/>
    </xf>
    <xf numFmtId="0" fontId="13" fillId="0" borderId="90" xfId="4" applyFont="1" applyBorder="1" applyAlignment="1">
      <alignment vertical="center"/>
    </xf>
    <xf numFmtId="40" fontId="13" fillId="0" borderId="90" xfId="1" applyNumberFormat="1" applyFont="1" applyBorder="1" applyAlignment="1">
      <alignment vertical="center"/>
    </xf>
    <xf numFmtId="40" fontId="13" fillId="0" borderId="84" xfId="1" applyNumberFormat="1" applyFont="1" applyFill="1" applyBorder="1" applyAlignment="1">
      <alignment vertical="center"/>
    </xf>
    <xf numFmtId="40" fontId="13" fillId="0" borderId="0" xfId="1" applyNumberFormat="1" applyFont="1" applyFill="1" applyBorder="1" applyAlignment="1">
      <alignment vertical="center"/>
    </xf>
    <xf numFmtId="0" fontId="13" fillId="3" borderId="84" xfId="4" applyFont="1" applyFill="1" applyBorder="1" applyAlignment="1">
      <alignment horizontal="center" vertical="center"/>
    </xf>
    <xf numFmtId="40" fontId="13" fillId="3" borderId="84" xfId="1" applyNumberFormat="1" applyFont="1" applyFill="1" applyBorder="1" applyAlignment="1">
      <alignment vertical="center"/>
    </xf>
    <xf numFmtId="0" fontId="13" fillId="3" borderId="84" xfId="4" applyFont="1" applyFill="1" applyBorder="1" applyAlignment="1">
      <alignment vertical="center"/>
    </xf>
    <xf numFmtId="40" fontId="13" fillId="3" borderId="0" xfId="1" applyNumberFormat="1" applyFont="1" applyFill="1" applyBorder="1" applyAlignment="1">
      <alignment vertical="center"/>
    </xf>
    <xf numFmtId="0" fontId="13" fillId="0" borderId="0" xfId="4" applyNumberFormat="1" applyFont="1" applyAlignment="1">
      <alignment vertical="center" shrinkToFit="1"/>
    </xf>
    <xf numFmtId="0" fontId="13" fillId="0" borderId="0" xfId="4" applyNumberFormat="1" applyFont="1" applyAlignment="1">
      <alignment horizontal="left" vertical="center" shrinkToFit="1"/>
    </xf>
    <xf numFmtId="0" fontId="13" fillId="0" borderId="0" xfId="1" applyNumberFormat="1" applyFont="1" applyAlignment="1">
      <alignment vertical="center" shrinkToFit="1"/>
    </xf>
    <xf numFmtId="0" fontId="13" fillId="0" borderId="0" xfId="4" applyFont="1" applyAlignment="1">
      <alignment vertical="center" wrapText="1"/>
    </xf>
    <xf numFmtId="40" fontId="13" fillId="0" borderId="0" xfId="1" applyNumberFormat="1" applyFont="1" applyAlignment="1">
      <alignment vertical="center" wrapText="1"/>
    </xf>
    <xf numFmtId="0" fontId="19" fillId="0" borderId="0" xfId="4" applyFont="1" applyAlignment="1">
      <alignment vertical="center"/>
    </xf>
    <xf numFmtId="0" fontId="22" fillId="0" borderId="0" xfId="5" applyFont="1" applyAlignment="1">
      <alignment vertical="center"/>
    </xf>
    <xf numFmtId="0" fontId="13" fillId="0" borderId="0" xfId="5" applyFont="1" applyAlignment="1">
      <alignment vertical="center"/>
    </xf>
    <xf numFmtId="0" fontId="4" fillId="0" borderId="0" xfId="5" applyFont="1" applyAlignment="1">
      <alignment horizontal="right" vertical="center"/>
    </xf>
    <xf numFmtId="0" fontId="4" fillId="0" borderId="0" xfId="5" applyFont="1" applyAlignment="1">
      <alignment horizontal="left" vertical="center"/>
    </xf>
    <xf numFmtId="0" fontId="13" fillId="0" borderId="0" xfId="5" applyFont="1" applyBorder="1" applyAlignment="1">
      <alignment vertical="center"/>
    </xf>
    <xf numFmtId="0" fontId="5" fillId="0" borderId="0" xfId="5" applyFont="1" applyBorder="1" applyAlignment="1">
      <alignment vertical="center"/>
    </xf>
    <xf numFmtId="0" fontId="13" fillId="0" borderId="0" xfId="5" applyFont="1" applyAlignment="1">
      <alignment horizontal="right" vertical="center"/>
    </xf>
    <xf numFmtId="0" fontId="13" fillId="0" borderId="1" xfId="5" applyFont="1" applyBorder="1" applyAlignment="1">
      <alignment horizontal="center" vertical="center"/>
    </xf>
    <xf numFmtId="0" fontId="13" fillId="0" borderId="1" xfId="5" applyFont="1" applyBorder="1" applyAlignment="1">
      <alignment vertical="center"/>
    </xf>
    <xf numFmtId="0" fontId="13" fillId="0" borderId="79" xfId="5" applyFont="1" applyBorder="1" applyAlignment="1">
      <alignment vertical="center"/>
    </xf>
    <xf numFmtId="0" fontId="13" fillId="0" borderId="27" xfId="5" applyFont="1" applyBorder="1" applyAlignment="1">
      <alignment vertical="center"/>
    </xf>
    <xf numFmtId="0" fontId="13" fillId="0" borderId="22" xfId="5" applyFont="1" applyBorder="1" applyAlignment="1">
      <alignment horizontal="center" vertical="center"/>
    </xf>
    <xf numFmtId="0" fontId="5" fillId="0" borderId="12" xfId="5" applyFont="1" applyBorder="1" applyAlignment="1">
      <alignment horizontal="center" vertical="center"/>
    </xf>
    <xf numFmtId="0" fontId="13" fillId="0" borderId="33" xfId="5" applyFont="1" applyBorder="1" applyAlignment="1">
      <alignment vertical="center"/>
    </xf>
    <xf numFmtId="0" fontId="13" fillId="0" borderId="84" xfId="5" applyFont="1" applyBorder="1" applyAlignment="1">
      <alignment vertical="center"/>
    </xf>
    <xf numFmtId="0" fontId="13" fillId="0" borderId="25" xfId="5" applyFont="1" applyBorder="1" applyAlignment="1">
      <alignment vertical="center"/>
    </xf>
    <xf numFmtId="0" fontId="13" fillId="0" borderId="25" xfId="5" applyFont="1" applyBorder="1" applyAlignment="1">
      <alignment horizontal="center" vertical="center"/>
    </xf>
    <xf numFmtId="0" fontId="13" fillId="0" borderId="25" xfId="5" applyFont="1" applyBorder="1" applyAlignment="1">
      <alignment horizontal="center" vertical="center" shrinkToFit="1"/>
    </xf>
    <xf numFmtId="0" fontId="13" fillId="0" borderId="77" xfId="5" applyFont="1" applyBorder="1" applyAlignment="1">
      <alignment vertical="center"/>
    </xf>
    <xf numFmtId="0" fontId="13" fillId="0" borderId="78" xfId="5" applyFont="1" applyBorder="1" applyAlignment="1">
      <alignment vertical="center"/>
    </xf>
    <xf numFmtId="0" fontId="13" fillId="0" borderId="88" xfId="5" applyFont="1" applyBorder="1" applyAlignment="1">
      <alignment vertical="center"/>
    </xf>
    <xf numFmtId="0" fontId="13" fillId="0" borderId="90" xfId="5" applyFont="1" applyBorder="1" applyAlignment="1">
      <alignment vertical="center"/>
    </xf>
    <xf numFmtId="0" fontId="13" fillId="0" borderId="92" xfId="5" applyFont="1" applyBorder="1" applyAlignment="1">
      <alignment vertical="center"/>
    </xf>
    <xf numFmtId="40" fontId="13" fillId="0" borderId="93" xfId="1" applyNumberFormat="1" applyFont="1" applyBorder="1" applyAlignment="1">
      <alignment vertical="center"/>
    </xf>
    <xf numFmtId="0" fontId="13" fillId="3" borderId="84" xfId="5" applyFont="1" applyFill="1" applyBorder="1" applyAlignment="1">
      <alignment vertical="center"/>
    </xf>
    <xf numFmtId="40" fontId="13" fillId="3" borderId="82" xfId="1" applyNumberFormat="1" applyFont="1" applyFill="1" applyBorder="1" applyAlignment="1">
      <alignment vertical="center"/>
    </xf>
    <xf numFmtId="0" fontId="13" fillId="3" borderId="94" xfId="5" applyFont="1" applyFill="1" applyBorder="1" applyAlignment="1">
      <alignment vertical="center"/>
    </xf>
    <xf numFmtId="40" fontId="13" fillId="3" borderId="95" xfId="1" applyNumberFormat="1" applyFont="1" applyFill="1" applyBorder="1" applyAlignment="1">
      <alignment vertical="center"/>
    </xf>
    <xf numFmtId="0" fontId="13" fillId="3" borderId="96" xfId="5" applyFont="1" applyFill="1" applyBorder="1" applyAlignment="1">
      <alignment vertical="center"/>
    </xf>
    <xf numFmtId="40" fontId="13" fillId="3" borderId="97" xfId="1" applyNumberFormat="1" applyFont="1" applyFill="1" applyBorder="1" applyAlignment="1">
      <alignment vertical="center"/>
    </xf>
    <xf numFmtId="0" fontId="13" fillId="0" borderId="0" xfId="5" applyNumberFormat="1" applyFont="1" applyAlignment="1">
      <alignment vertical="center" shrinkToFit="1"/>
    </xf>
    <xf numFmtId="0" fontId="13" fillId="0" borderId="0" xfId="5" applyNumberFormat="1" applyFont="1" applyAlignment="1">
      <alignment horizontal="left" vertical="center" shrinkToFit="1"/>
    </xf>
    <xf numFmtId="0" fontId="13" fillId="0" borderId="0" xfId="5" applyNumberFormat="1" applyFont="1" applyAlignment="1">
      <alignment vertical="center" wrapText="1"/>
    </xf>
    <xf numFmtId="0" fontId="13" fillId="0" borderId="0" xfId="1" applyNumberFormat="1" applyFont="1" applyAlignment="1">
      <alignment vertical="center" wrapText="1"/>
    </xf>
    <xf numFmtId="0" fontId="24" fillId="0" borderId="0" xfId="6" applyFont="1" applyAlignment="1">
      <alignment vertical="center"/>
    </xf>
    <xf numFmtId="0" fontId="24" fillId="0" borderId="0" xfId="6" applyNumberFormat="1" applyFont="1" applyAlignment="1">
      <alignment vertical="center"/>
    </xf>
    <xf numFmtId="0" fontId="25" fillId="0" borderId="0" xfId="6" applyFont="1" applyAlignment="1">
      <alignment horizontal="center" vertical="top"/>
    </xf>
    <xf numFmtId="0" fontId="26" fillId="0" borderId="0" xfId="0" applyFont="1" applyAlignment="1">
      <alignment horizontal="center" vertical="top"/>
    </xf>
    <xf numFmtId="0" fontId="7" fillId="0" borderId="0" xfId="4" applyFont="1" applyAlignment="1">
      <alignment vertical="center"/>
    </xf>
    <xf numFmtId="0" fontId="7" fillId="0" borderId="0" xfId="4" applyFont="1" applyAlignment="1">
      <alignment horizontal="right" vertical="center"/>
    </xf>
    <xf numFmtId="40" fontId="24" fillId="0" borderId="0" xfId="1" applyNumberFormat="1" applyFont="1" applyAlignment="1">
      <alignment vertical="center"/>
    </xf>
    <xf numFmtId="40" fontId="24" fillId="0" borderId="0" xfId="1" applyNumberFormat="1" applyFont="1" applyAlignment="1">
      <alignment horizontal="right" vertical="center"/>
    </xf>
    <xf numFmtId="178" fontId="24" fillId="0" borderId="105" xfId="1" applyNumberFormat="1" applyFont="1" applyFill="1" applyBorder="1" applyAlignment="1">
      <alignment horizontal="center" vertical="center"/>
    </xf>
    <xf numFmtId="178" fontId="5" fillId="0" borderId="111" xfId="0" applyNumberFormat="1" applyFont="1" applyBorder="1" applyAlignment="1">
      <alignment horizontal="right" vertical="center"/>
    </xf>
    <xf numFmtId="178" fontId="24" fillId="0" borderId="101" xfId="1" applyNumberFormat="1" applyFont="1" applyFill="1" applyBorder="1" applyAlignment="1">
      <alignment vertical="center"/>
    </xf>
    <xf numFmtId="178" fontId="24" fillId="0" borderId="102" xfId="1" applyNumberFormat="1" applyFont="1" applyFill="1" applyBorder="1" applyAlignment="1">
      <alignment vertical="center"/>
    </xf>
    <xf numFmtId="178" fontId="24" fillId="0" borderId="109" xfId="1" applyNumberFormat="1" applyFont="1" applyFill="1" applyBorder="1" applyAlignment="1">
      <alignment vertical="center"/>
    </xf>
    <xf numFmtId="178" fontId="24" fillId="0" borderId="110" xfId="1" applyNumberFormat="1" applyFont="1" applyFill="1" applyBorder="1" applyAlignment="1">
      <alignment vertical="center"/>
    </xf>
    <xf numFmtId="178" fontId="24" fillId="0" borderId="111" xfId="1" applyNumberFormat="1" applyFont="1" applyFill="1" applyBorder="1" applyAlignment="1">
      <alignment vertical="center"/>
    </xf>
    <xf numFmtId="178" fontId="24" fillId="0" borderId="0" xfId="6" applyNumberFormat="1" applyFont="1" applyAlignment="1">
      <alignment vertical="center"/>
    </xf>
    <xf numFmtId="0" fontId="24" fillId="0" borderId="22" xfId="6" applyFont="1" applyBorder="1" applyAlignment="1">
      <alignment horizontal="center" vertical="center" shrinkToFit="1"/>
    </xf>
    <xf numFmtId="40" fontId="24" fillId="0" borderId="101" xfId="1" applyNumberFormat="1" applyFont="1" applyBorder="1" applyAlignment="1">
      <alignment vertical="center"/>
    </xf>
    <xf numFmtId="40" fontId="24" fillId="0" borderId="102" xfId="1" applyNumberFormat="1" applyFont="1" applyBorder="1" applyAlignment="1">
      <alignment vertical="center"/>
    </xf>
    <xf numFmtId="40" fontId="24" fillId="0" borderId="109" xfId="1" applyNumberFormat="1" applyFont="1" applyBorder="1" applyAlignment="1">
      <alignment vertical="center"/>
    </xf>
    <xf numFmtId="40" fontId="24" fillId="0" borderId="110" xfId="1" applyNumberFormat="1" applyFont="1" applyBorder="1" applyAlignment="1">
      <alignment vertical="center"/>
    </xf>
    <xf numFmtId="40" fontId="24" fillId="0" borderId="111" xfId="1" applyNumberFormat="1" applyFont="1" applyBorder="1" applyAlignment="1">
      <alignment vertical="center"/>
    </xf>
    <xf numFmtId="0" fontId="7" fillId="4" borderId="19" xfId="0" applyFont="1" applyFill="1" applyBorder="1" applyAlignment="1">
      <alignment horizontal="left" vertical="center" wrapText="1"/>
    </xf>
    <xf numFmtId="176" fontId="7" fillId="4" borderId="11" xfId="2" applyNumberFormat="1" applyFont="1" applyFill="1" applyBorder="1" applyAlignment="1">
      <alignment horizontal="right" vertical="center" shrinkToFit="1"/>
    </xf>
    <xf numFmtId="0" fontId="7" fillId="4" borderId="1" xfId="0" applyFont="1" applyFill="1" applyBorder="1" applyAlignment="1">
      <alignment horizontal="left" vertical="center" wrapText="1"/>
    </xf>
    <xf numFmtId="176" fontId="7" fillId="4" borderId="25" xfId="2" applyNumberFormat="1" applyFont="1" applyFill="1" applyBorder="1" applyAlignment="1">
      <alignment horizontal="right" vertical="center" shrinkToFit="1"/>
    </xf>
    <xf numFmtId="38" fontId="7" fillId="4" borderId="31" xfId="2" applyFont="1" applyFill="1" applyBorder="1" applyAlignment="1">
      <alignment vertical="center" shrinkToFit="1"/>
    </xf>
    <xf numFmtId="38" fontId="7" fillId="4" borderId="21" xfId="2" applyFont="1" applyFill="1" applyBorder="1" applyAlignment="1">
      <alignment vertical="center" shrinkToFit="1"/>
    </xf>
    <xf numFmtId="38" fontId="7" fillId="4" borderId="8" xfId="2" applyFont="1" applyFill="1" applyBorder="1" applyAlignment="1">
      <alignment vertical="center" shrinkToFit="1"/>
    </xf>
    <xf numFmtId="38" fontId="7" fillId="4" borderId="16" xfId="2" applyFont="1" applyFill="1" applyBorder="1" applyAlignment="1">
      <alignment vertical="center" shrinkToFit="1"/>
    </xf>
    <xf numFmtId="0" fontId="13" fillId="4" borderId="1" xfId="4" applyFont="1" applyFill="1" applyBorder="1" applyAlignment="1">
      <alignment vertical="center"/>
    </xf>
    <xf numFmtId="40" fontId="13" fillId="4" borderId="1" xfId="1" applyNumberFormat="1" applyFont="1" applyFill="1" applyBorder="1" applyAlignment="1">
      <alignment vertical="center"/>
    </xf>
    <xf numFmtId="0" fontId="13" fillId="4" borderId="79" xfId="4" applyFont="1" applyFill="1" applyBorder="1" applyAlignment="1">
      <alignment vertical="center"/>
    </xf>
    <xf numFmtId="40" fontId="13" fillId="4" borderId="79" xfId="1" applyNumberFormat="1" applyFont="1" applyFill="1" applyBorder="1" applyAlignment="1">
      <alignment vertical="center"/>
    </xf>
    <xf numFmtId="0" fontId="13" fillId="4" borderId="27" xfId="4" applyFont="1" applyFill="1" applyBorder="1" applyAlignment="1">
      <alignment vertical="center"/>
    </xf>
    <xf numFmtId="40" fontId="13" fillId="4" borderId="27" xfId="1" applyNumberFormat="1" applyFont="1" applyFill="1" applyBorder="1" applyAlignment="1">
      <alignment vertical="center"/>
    </xf>
    <xf numFmtId="0" fontId="13" fillId="4" borderId="33" xfId="4" applyFont="1" applyFill="1" applyBorder="1" applyAlignment="1">
      <alignment vertical="center"/>
    </xf>
    <xf numFmtId="40" fontId="13" fillId="4" borderId="33" xfId="1" applyNumberFormat="1" applyFont="1" applyFill="1" applyBorder="1" applyAlignment="1">
      <alignment vertical="center"/>
    </xf>
    <xf numFmtId="0" fontId="13" fillId="4" borderId="25" xfId="4" applyFont="1" applyFill="1" applyBorder="1" applyAlignment="1">
      <alignment vertical="center"/>
    </xf>
    <xf numFmtId="40" fontId="13" fillId="4" borderId="25" xfId="1" applyNumberFormat="1" applyFont="1" applyFill="1" applyBorder="1" applyAlignment="1">
      <alignment vertical="center"/>
    </xf>
    <xf numFmtId="40" fontId="13" fillId="4" borderId="25" xfId="1" applyNumberFormat="1" applyFont="1" applyFill="1" applyBorder="1" applyAlignment="1">
      <alignment vertical="center" shrinkToFit="1"/>
    </xf>
    <xf numFmtId="40" fontId="13" fillId="4" borderId="22" xfId="1" applyNumberFormat="1" applyFont="1" applyFill="1" applyBorder="1" applyAlignment="1">
      <alignment vertical="center"/>
    </xf>
    <xf numFmtId="0" fontId="13" fillId="4" borderId="22" xfId="4" applyFont="1" applyFill="1" applyBorder="1" applyAlignment="1">
      <alignment vertical="center"/>
    </xf>
    <xf numFmtId="0" fontId="13" fillId="4" borderId="90" xfId="4" applyFont="1" applyFill="1" applyBorder="1" applyAlignment="1">
      <alignment vertical="center"/>
    </xf>
    <xf numFmtId="40" fontId="13" fillId="4" borderId="90" xfId="1" applyNumberFormat="1" applyFont="1" applyFill="1" applyBorder="1" applyAlignment="1">
      <alignment vertical="center"/>
    </xf>
    <xf numFmtId="0" fontId="13" fillId="4" borderId="1" xfId="5" applyFont="1" applyFill="1" applyBorder="1" applyAlignment="1">
      <alignment vertical="center"/>
    </xf>
    <xf numFmtId="0" fontId="13" fillId="4" borderId="79" xfId="5" applyFont="1" applyFill="1" applyBorder="1" applyAlignment="1">
      <alignment vertical="center"/>
    </xf>
    <xf numFmtId="0" fontId="13" fillId="4" borderId="27" xfId="5" applyFont="1" applyFill="1" applyBorder="1" applyAlignment="1">
      <alignment vertical="center"/>
    </xf>
    <xf numFmtId="0" fontId="13" fillId="4" borderId="33" xfId="5" applyFont="1" applyFill="1" applyBorder="1" applyAlignment="1">
      <alignment vertical="center"/>
    </xf>
    <xf numFmtId="0" fontId="13" fillId="4" borderId="25" xfId="5" applyFont="1" applyFill="1" applyBorder="1" applyAlignment="1">
      <alignment vertical="center"/>
    </xf>
    <xf numFmtId="0" fontId="13" fillId="4" borderId="90" xfId="5" applyFont="1" applyFill="1" applyBorder="1" applyAlignment="1">
      <alignment vertical="center"/>
    </xf>
    <xf numFmtId="0" fontId="24" fillId="4" borderId="101" xfId="0" applyFont="1" applyFill="1" applyBorder="1" applyAlignment="1">
      <alignment horizontal="left" vertical="center" wrapText="1"/>
    </xf>
    <xf numFmtId="0" fontId="24" fillId="4" borderId="102" xfId="6" applyFont="1" applyFill="1" applyBorder="1" applyAlignment="1">
      <alignment vertical="center" wrapText="1"/>
    </xf>
    <xf numFmtId="0" fontId="24" fillId="4" borderId="103" xfId="6" applyFont="1" applyFill="1" applyBorder="1" applyAlignment="1">
      <alignment vertical="center" wrapText="1"/>
    </xf>
    <xf numFmtId="0" fontId="24" fillId="4" borderId="104" xfId="6" applyFont="1" applyFill="1" applyBorder="1" applyAlignment="1">
      <alignment vertical="center" wrapText="1"/>
    </xf>
    <xf numFmtId="178" fontId="24" fillId="4" borderId="101" xfId="1" applyNumberFormat="1" applyFont="1" applyFill="1" applyBorder="1" applyAlignment="1">
      <alignment vertical="center"/>
    </xf>
    <xf numFmtId="178" fontId="24" fillId="4" borderId="102" xfId="1" applyNumberFormat="1" applyFont="1" applyFill="1" applyBorder="1" applyAlignment="1">
      <alignment vertical="center"/>
    </xf>
    <xf numFmtId="178" fontId="24" fillId="4" borderId="109" xfId="1" applyNumberFormat="1" applyFont="1" applyFill="1" applyBorder="1" applyAlignment="1">
      <alignment vertical="center"/>
    </xf>
    <xf numFmtId="178" fontId="24" fillId="4" borderId="110" xfId="1" applyNumberFormat="1" applyFont="1" applyFill="1" applyBorder="1" applyAlignment="1">
      <alignment vertical="center"/>
    </xf>
    <xf numFmtId="178" fontId="24" fillId="4" borderId="113" xfId="1" applyNumberFormat="1" applyFont="1" applyFill="1" applyBorder="1" applyAlignment="1">
      <alignment vertical="center"/>
    </xf>
    <xf numFmtId="178" fontId="24" fillId="4" borderId="20" xfId="1" applyNumberFormat="1" applyFont="1" applyFill="1" applyBorder="1" applyAlignment="1">
      <alignment vertical="center"/>
    </xf>
    <xf numFmtId="178" fontId="24" fillId="4" borderId="27" xfId="1" applyNumberFormat="1" applyFont="1" applyFill="1" applyBorder="1" applyAlignment="1">
      <alignment vertical="center"/>
    </xf>
    <xf numFmtId="178" fontId="24" fillId="4" borderId="26" xfId="1" applyNumberFormat="1" applyFont="1" applyFill="1" applyBorder="1" applyAlignment="1">
      <alignment vertical="center"/>
    </xf>
    <xf numFmtId="178" fontId="24" fillId="4" borderId="114" xfId="1" applyNumberFormat="1" applyFont="1" applyFill="1" applyBorder="1" applyAlignment="1">
      <alignment vertical="center"/>
    </xf>
    <xf numFmtId="178" fontId="24" fillId="4" borderId="115" xfId="1" applyNumberFormat="1" applyFont="1" applyFill="1" applyBorder="1" applyAlignment="1">
      <alignment vertical="center"/>
    </xf>
    <xf numFmtId="178" fontId="24" fillId="4" borderId="15" xfId="1" applyNumberFormat="1" applyFont="1" applyFill="1" applyBorder="1" applyAlignment="1">
      <alignment vertical="center"/>
    </xf>
    <xf numFmtId="178" fontId="24" fillId="4" borderId="1" xfId="1" applyNumberFormat="1" applyFont="1" applyFill="1" applyBorder="1" applyAlignment="1">
      <alignment vertical="center"/>
    </xf>
    <xf numFmtId="178" fontId="24" fillId="4" borderId="13" xfId="1" applyNumberFormat="1" applyFont="1" applyFill="1" applyBorder="1" applyAlignment="1">
      <alignment vertical="center"/>
    </xf>
    <xf numFmtId="178" fontId="24" fillId="4" borderId="116" xfId="1" applyNumberFormat="1" applyFont="1" applyFill="1" applyBorder="1" applyAlignment="1">
      <alignment vertical="center"/>
    </xf>
    <xf numFmtId="178" fontId="24" fillId="4" borderId="117" xfId="1" applyNumberFormat="1" applyFont="1" applyFill="1" applyBorder="1" applyAlignment="1">
      <alignment vertical="center"/>
    </xf>
    <xf numFmtId="178" fontId="24" fillId="4" borderId="12" xfId="1" applyNumberFormat="1" applyFont="1" applyFill="1" applyBorder="1" applyAlignment="1">
      <alignment vertical="center"/>
    </xf>
    <xf numFmtId="178" fontId="24" fillId="4" borderId="25" xfId="1" applyNumberFormat="1" applyFont="1" applyFill="1" applyBorder="1" applyAlignment="1">
      <alignment vertical="center"/>
    </xf>
    <xf numFmtId="178" fontId="24" fillId="4" borderId="22" xfId="1" applyNumberFormat="1" applyFont="1" applyFill="1" applyBorder="1" applyAlignment="1">
      <alignment vertical="center"/>
    </xf>
    <xf numFmtId="178" fontId="24" fillId="4" borderId="118" xfId="1" applyNumberFormat="1" applyFont="1" applyFill="1" applyBorder="1" applyAlignment="1">
      <alignment vertical="center"/>
    </xf>
    <xf numFmtId="178" fontId="24" fillId="4" borderId="119" xfId="1" applyNumberFormat="1" applyFont="1" applyFill="1" applyBorder="1" applyAlignment="1">
      <alignment vertical="center"/>
    </xf>
    <xf numFmtId="178" fontId="24" fillId="4" borderId="40" xfId="1" applyNumberFormat="1" applyFont="1" applyFill="1" applyBorder="1" applyAlignment="1">
      <alignment vertical="center"/>
    </xf>
    <xf numFmtId="178" fontId="24" fillId="4" borderId="41" xfId="1" applyNumberFormat="1" applyFont="1" applyFill="1" applyBorder="1" applyAlignment="1">
      <alignment vertical="center"/>
    </xf>
    <xf numFmtId="178" fontId="24" fillId="4" borderId="35" xfId="1" applyNumberFormat="1" applyFont="1" applyFill="1" applyBorder="1" applyAlignment="1">
      <alignment vertical="center"/>
    </xf>
    <xf numFmtId="178" fontId="24" fillId="4" borderId="120" xfId="1" applyNumberFormat="1" applyFont="1" applyFill="1" applyBorder="1" applyAlignment="1">
      <alignment vertical="center"/>
    </xf>
    <xf numFmtId="0" fontId="7" fillId="0" borderId="54" xfId="0" applyFont="1" applyFill="1" applyBorder="1" applyAlignment="1">
      <alignment horizontal="center" vertical="center" textRotation="255"/>
    </xf>
    <xf numFmtId="0" fontId="7" fillId="0" borderId="32" xfId="0" applyFont="1" applyFill="1" applyBorder="1" applyAlignment="1">
      <alignment horizontal="center" vertical="center" textRotation="255"/>
    </xf>
    <xf numFmtId="0" fontId="7" fillId="0" borderId="47" xfId="0" applyFont="1" applyFill="1" applyBorder="1" applyAlignment="1">
      <alignment horizontal="center" vertical="center" textRotation="255"/>
    </xf>
    <xf numFmtId="0" fontId="7" fillId="0" borderId="55" xfId="0" applyFont="1" applyFill="1" applyBorder="1" applyAlignment="1">
      <alignment vertical="center"/>
    </xf>
    <xf numFmtId="0" fontId="7" fillId="0" borderId="56" xfId="0" applyFont="1" applyFill="1" applyBorder="1" applyAlignment="1">
      <alignment vertical="center"/>
    </xf>
    <xf numFmtId="0" fontId="7" fillId="0" borderId="57" xfId="0" applyFont="1" applyFill="1" applyBorder="1" applyAlignment="1">
      <alignment vertical="center"/>
    </xf>
    <xf numFmtId="177" fontId="7" fillId="0" borderId="35" xfId="0" applyNumberFormat="1" applyFont="1" applyBorder="1" applyAlignment="1">
      <alignment vertical="center"/>
    </xf>
    <xf numFmtId="177" fontId="7" fillId="0" borderId="36" xfId="0" applyNumberFormat="1" applyFont="1" applyBorder="1" applyAlignment="1">
      <alignment vertical="center"/>
    </xf>
    <xf numFmtId="177" fontId="7" fillId="0" borderId="37" xfId="0" applyNumberFormat="1" applyFont="1" applyBorder="1" applyAlignment="1">
      <alignment vertical="center"/>
    </xf>
    <xf numFmtId="177" fontId="7" fillId="0" borderId="48" xfId="0" applyNumberFormat="1" applyFont="1" applyBorder="1" applyAlignment="1">
      <alignment horizontal="center" vertical="center"/>
    </xf>
    <xf numFmtId="177" fontId="7" fillId="0" borderId="49" xfId="0" applyNumberFormat="1" applyFont="1" applyBorder="1" applyAlignment="1">
      <alignment horizontal="center" vertical="center"/>
    </xf>
    <xf numFmtId="177" fontId="7" fillId="0" borderId="50" xfId="0" applyNumberFormat="1" applyFont="1" applyBorder="1" applyAlignment="1">
      <alignment horizontal="center" vertical="center"/>
    </xf>
    <xf numFmtId="0" fontId="2" fillId="0" borderId="0" xfId="0" applyFont="1" applyFill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177" fontId="7" fillId="0" borderId="59" xfId="0" applyNumberFormat="1" applyFont="1" applyBorder="1" applyAlignment="1">
      <alignment horizontal="left" vertical="center"/>
    </xf>
    <xf numFmtId="177" fontId="7" fillId="0" borderId="56" xfId="0" applyNumberFormat="1" applyFont="1" applyBorder="1" applyAlignment="1">
      <alignment horizontal="left" vertical="center"/>
    </xf>
    <xf numFmtId="177" fontId="7" fillId="0" borderId="57" xfId="0" applyNumberFormat="1" applyFont="1" applyBorder="1" applyAlignment="1">
      <alignment horizontal="left" vertical="center"/>
    </xf>
    <xf numFmtId="177" fontId="7" fillId="0" borderId="61" xfId="0" applyNumberFormat="1" applyFont="1" applyBorder="1" applyAlignment="1">
      <alignment horizontal="left" vertical="center"/>
    </xf>
    <xf numFmtId="177" fontId="7" fillId="0" borderId="62" xfId="0" applyNumberFormat="1" applyFont="1" applyBorder="1" applyAlignment="1">
      <alignment horizontal="left" vertical="center"/>
    </xf>
    <xf numFmtId="177" fontId="7" fillId="0" borderId="63" xfId="0" applyNumberFormat="1" applyFont="1" applyBorder="1" applyAlignment="1">
      <alignment horizontal="left" vertical="center"/>
    </xf>
    <xf numFmtId="0" fontId="7" fillId="0" borderId="65" xfId="0" applyFont="1" applyFill="1" applyBorder="1" applyAlignment="1">
      <alignment horizontal="center" vertical="center"/>
    </xf>
    <xf numFmtId="0" fontId="7" fillId="0" borderId="66" xfId="0" applyFont="1" applyFill="1" applyBorder="1" applyAlignment="1">
      <alignment horizontal="center" vertical="center"/>
    </xf>
    <xf numFmtId="0" fontId="7" fillId="0" borderId="67" xfId="0" applyFont="1" applyFill="1" applyBorder="1" applyAlignment="1">
      <alignment horizontal="center" vertical="center"/>
    </xf>
    <xf numFmtId="0" fontId="7" fillId="0" borderId="72" xfId="0" applyFont="1" applyFill="1" applyBorder="1" applyAlignment="1">
      <alignment horizontal="center" vertical="top" wrapText="1" shrinkToFit="1"/>
    </xf>
    <xf numFmtId="0" fontId="5" fillId="0" borderId="73" xfId="0" applyFont="1" applyBorder="1" applyAlignment="1">
      <alignment horizontal="center" vertical="top" wrapText="1" shrinkToFit="1"/>
    </xf>
    <xf numFmtId="0" fontId="7" fillId="0" borderId="44" xfId="0" applyFont="1" applyFill="1" applyBorder="1" applyAlignment="1">
      <alignment horizontal="center" vertical="top" wrapText="1" shrinkToFit="1"/>
    </xf>
    <xf numFmtId="0" fontId="5" fillId="0" borderId="74" xfId="0" applyFont="1" applyBorder="1" applyAlignment="1">
      <alignment horizontal="center" vertical="top" shrinkToFit="1"/>
    </xf>
    <xf numFmtId="177" fontId="7" fillId="2" borderId="75" xfId="0" applyNumberFormat="1" applyFont="1" applyFill="1" applyBorder="1" applyAlignment="1">
      <alignment horizontal="right" vertical="center" shrinkToFit="1"/>
    </xf>
    <xf numFmtId="0" fontId="5" fillId="0" borderId="40" xfId="0" applyFont="1" applyBorder="1" applyAlignment="1">
      <alignment horizontal="right" vertical="center" shrinkToFit="1"/>
    </xf>
    <xf numFmtId="177" fontId="7" fillId="2" borderId="35" xfId="0" applyNumberFormat="1" applyFont="1" applyFill="1" applyBorder="1" applyAlignment="1">
      <alignment horizontal="right" vertical="center" shrinkToFit="1"/>
    </xf>
    <xf numFmtId="0" fontId="5" fillId="0" borderId="76" xfId="0" applyFont="1" applyBorder="1" applyAlignment="1">
      <alignment horizontal="right" vertical="center" shrinkToFit="1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28" xfId="0" applyFont="1" applyBorder="1" applyAlignment="1">
      <alignment horizontal="center" vertical="distributed" textRotation="255" justifyLastLine="1"/>
    </xf>
    <xf numFmtId="0" fontId="7" fillId="0" borderId="32" xfId="0" applyFont="1" applyBorder="1" applyAlignment="1">
      <alignment horizontal="center" vertical="distributed" textRotation="255" justifyLastLine="1"/>
    </xf>
    <xf numFmtId="0" fontId="7" fillId="0" borderId="47" xfId="0" applyFont="1" applyBorder="1" applyAlignment="1">
      <alignment horizontal="center" vertical="distributed" textRotation="255" justifyLastLine="1"/>
    </xf>
    <xf numFmtId="0" fontId="7" fillId="0" borderId="25" xfId="0" applyFont="1" applyFill="1" applyBorder="1" applyAlignment="1">
      <alignment vertical="center" textRotation="255"/>
    </xf>
    <xf numFmtId="0" fontId="7" fillId="0" borderId="33" xfId="0" applyFont="1" applyFill="1" applyBorder="1" applyAlignment="1">
      <alignment vertical="center" textRotation="255"/>
    </xf>
    <xf numFmtId="0" fontId="7" fillId="0" borderId="34" xfId="0" applyFont="1" applyFill="1" applyBorder="1" applyAlignment="1">
      <alignment vertical="center" textRotation="255"/>
    </xf>
    <xf numFmtId="0" fontId="7" fillId="0" borderId="13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7" fillId="0" borderId="29" xfId="0" applyFont="1" applyFill="1" applyBorder="1" applyAlignment="1">
      <alignment horizontal="left" vertical="center" wrapText="1"/>
    </xf>
    <xf numFmtId="0" fontId="7" fillId="4" borderId="13" xfId="0" applyFont="1" applyFill="1" applyBorder="1" applyAlignment="1">
      <alignment vertical="center" shrinkToFit="1"/>
    </xf>
    <xf numFmtId="0" fontId="7" fillId="4" borderId="14" xfId="0" applyFont="1" applyFill="1" applyBorder="1" applyAlignment="1">
      <alignment vertical="center" shrinkToFit="1"/>
    </xf>
    <xf numFmtId="0" fontId="7" fillId="4" borderId="29" xfId="0" applyFont="1" applyFill="1" applyBorder="1" applyAlignment="1">
      <alignment vertical="center" shrinkToFit="1"/>
    </xf>
    <xf numFmtId="0" fontId="7" fillId="0" borderId="35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0" fontId="7" fillId="0" borderId="43" xfId="0" applyFont="1" applyFill="1" applyBorder="1" applyAlignment="1">
      <alignment horizontal="center" vertical="center" textRotation="255" wrapText="1"/>
    </xf>
    <xf numFmtId="0" fontId="7" fillId="0" borderId="33" xfId="0" applyFont="1" applyFill="1" applyBorder="1" applyAlignment="1">
      <alignment horizontal="center" vertical="center" textRotation="255" wrapText="1"/>
    </xf>
    <xf numFmtId="0" fontId="7" fillId="0" borderId="34" xfId="0" applyFont="1" applyFill="1" applyBorder="1" applyAlignment="1">
      <alignment horizontal="center" vertical="center" textRotation="255" wrapText="1"/>
    </xf>
    <xf numFmtId="0" fontId="7" fillId="0" borderId="44" xfId="0" applyFont="1" applyFill="1" applyBorder="1" applyAlignment="1">
      <alignment horizontal="left" vertical="center" wrapText="1"/>
    </xf>
    <xf numFmtId="0" fontId="7" fillId="0" borderId="45" xfId="0" applyFont="1" applyFill="1" applyBorder="1" applyAlignment="1">
      <alignment horizontal="left" vertical="center" wrapText="1"/>
    </xf>
    <xf numFmtId="0" fontId="7" fillId="0" borderId="46" xfId="0" applyFont="1" applyFill="1" applyBorder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shrinkToFit="1"/>
    </xf>
    <xf numFmtId="0" fontId="7" fillId="4" borderId="14" xfId="0" applyFont="1" applyFill="1" applyBorder="1" applyAlignment="1">
      <alignment horizontal="left" vertical="center" shrinkToFit="1"/>
    </xf>
    <xf numFmtId="0" fontId="7" fillId="4" borderId="29" xfId="0" applyFont="1" applyFill="1" applyBorder="1" applyAlignment="1">
      <alignment horizontal="left" vertical="center" shrinkToFit="1"/>
    </xf>
    <xf numFmtId="0" fontId="7" fillId="0" borderId="48" xfId="0" applyFont="1" applyFill="1" applyBorder="1" applyAlignment="1">
      <alignment horizontal="center" vertical="center"/>
    </xf>
    <xf numFmtId="0" fontId="7" fillId="0" borderId="49" xfId="0" applyFont="1" applyFill="1" applyBorder="1" applyAlignment="1">
      <alignment horizontal="center" vertical="center"/>
    </xf>
    <xf numFmtId="0" fontId="7" fillId="0" borderId="5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4" fillId="4" borderId="2" xfId="0" applyFont="1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0" fontId="2" fillId="4" borderId="2" xfId="0" applyFont="1" applyFill="1" applyBorder="1" applyAlignment="1">
      <alignment vertical="center" wrapText="1"/>
    </xf>
    <xf numFmtId="0" fontId="0" fillId="4" borderId="2" xfId="0" applyFill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7" fillId="0" borderId="16" xfId="0" applyFont="1" applyFill="1" applyBorder="1" applyAlignment="1">
      <alignment horizontal="center" vertical="center"/>
    </xf>
    <xf numFmtId="0" fontId="7" fillId="0" borderId="21" xfId="0" applyFont="1" applyBorder="1" applyAlignment="1">
      <alignment vertical="center"/>
    </xf>
    <xf numFmtId="0" fontId="13" fillId="0" borderId="86" xfId="4" applyFont="1" applyBorder="1" applyAlignment="1">
      <alignment vertical="center" shrinkToFit="1"/>
    </xf>
    <xf numFmtId="0" fontId="13" fillId="0" borderId="89" xfId="4" applyFont="1" applyBorder="1" applyAlignment="1">
      <alignment vertical="center" shrinkToFit="1"/>
    </xf>
    <xf numFmtId="0" fontId="13" fillId="0" borderId="87" xfId="4" applyFont="1" applyBorder="1" applyAlignment="1">
      <alignment vertical="center" shrinkToFit="1"/>
    </xf>
    <xf numFmtId="0" fontId="13" fillId="0" borderId="86" xfId="4" applyFont="1" applyBorder="1" applyAlignment="1">
      <alignment horizontal="center" vertical="center"/>
    </xf>
    <xf numFmtId="0" fontId="13" fillId="0" borderId="89" xfId="4" applyFont="1" applyBorder="1" applyAlignment="1">
      <alignment horizontal="center" vertical="center"/>
    </xf>
    <xf numFmtId="0" fontId="13" fillId="0" borderId="87" xfId="4" applyFont="1" applyBorder="1" applyAlignment="1">
      <alignment horizontal="center" vertical="center"/>
    </xf>
    <xf numFmtId="0" fontId="13" fillId="3" borderId="86" xfId="4" applyFont="1" applyFill="1" applyBorder="1" applyAlignment="1">
      <alignment horizontal="center" vertical="center"/>
    </xf>
    <xf numFmtId="0" fontId="13" fillId="3" borderId="89" xfId="4" applyFont="1" applyFill="1" applyBorder="1" applyAlignment="1">
      <alignment horizontal="center" vertical="center"/>
    </xf>
    <xf numFmtId="0" fontId="13" fillId="3" borderId="87" xfId="4" applyFont="1" applyFill="1" applyBorder="1" applyAlignment="1">
      <alignment horizontal="center" vertical="center"/>
    </xf>
    <xf numFmtId="0" fontId="13" fillId="3" borderId="82" xfId="4" applyFont="1" applyFill="1" applyBorder="1" applyAlignment="1">
      <alignment horizontal="center" vertical="center"/>
    </xf>
    <xf numFmtId="0" fontId="13" fillId="3" borderId="91" xfId="4" applyFont="1" applyFill="1" applyBorder="1" applyAlignment="1">
      <alignment horizontal="center" vertical="center"/>
    </xf>
    <xf numFmtId="0" fontId="13" fillId="3" borderId="83" xfId="4" applyFont="1" applyFill="1" applyBorder="1" applyAlignment="1">
      <alignment horizontal="center" vertical="center"/>
    </xf>
    <xf numFmtId="0" fontId="13" fillId="0" borderId="13" xfId="4" applyFont="1" applyBorder="1" applyAlignment="1">
      <alignment horizontal="center" vertical="center"/>
    </xf>
    <xf numFmtId="0" fontId="13" fillId="0" borderId="15" xfId="4" applyFont="1" applyBorder="1" applyAlignment="1">
      <alignment horizontal="center" vertical="center"/>
    </xf>
    <xf numFmtId="0" fontId="13" fillId="0" borderId="25" xfId="4" applyFont="1" applyBorder="1" applyAlignment="1">
      <alignment horizontal="center" vertical="center"/>
    </xf>
    <xf numFmtId="0" fontId="5" fillId="0" borderId="25" xfId="4" applyFont="1" applyBorder="1" applyAlignment="1">
      <alignment horizontal="center" vertical="center"/>
    </xf>
    <xf numFmtId="0" fontId="13" fillId="0" borderId="82" xfId="4" applyFont="1" applyBorder="1" applyAlignment="1">
      <alignment horizontal="center" vertical="center"/>
    </xf>
    <xf numFmtId="0" fontId="13" fillId="0" borderId="83" xfId="4" applyFont="1" applyBorder="1" applyAlignment="1">
      <alignment horizontal="center" vertical="center"/>
    </xf>
    <xf numFmtId="0" fontId="13" fillId="0" borderId="22" xfId="4" applyFont="1" applyBorder="1" applyAlignment="1">
      <alignment horizontal="center" vertical="center" textRotation="255" shrinkToFit="1"/>
    </xf>
    <xf numFmtId="0" fontId="13" fillId="0" borderId="85" xfId="4" applyFont="1" applyBorder="1" applyAlignment="1">
      <alignment horizontal="center" vertical="center" textRotation="255" shrinkToFit="1"/>
    </xf>
    <xf numFmtId="0" fontId="13" fillId="0" borderId="77" xfId="4" applyFont="1" applyBorder="1" applyAlignment="1">
      <alignment horizontal="center" vertical="center" textRotation="255" shrinkToFit="1"/>
    </xf>
    <xf numFmtId="0" fontId="13" fillId="0" borderId="26" xfId="4" applyFont="1" applyBorder="1" applyAlignment="1">
      <alignment vertical="center" shrinkToFit="1"/>
    </xf>
    <xf numFmtId="0" fontId="5" fillId="0" borderId="20" xfId="4" applyFont="1" applyBorder="1" applyAlignment="1">
      <alignment vertical="center" shrinkToFit="1"/>
    </xf>
    <xf numFmtId="0" fontId="13" fillId="0" borderId="22" xfId="4" applyFont="1" applyBorder="1" applyAlignment="1">
      <alignment vertical="center" shrinkToFit="1"/>
    </xf>
    <xf numFmtId="0" fontId="5" fillId="0" borderId="12" xfId="4" applyFont="1" applyBorder="1" applyAlignment="1">
      <alignment vertical="center" shrinkToFit="1"/>
    </xf>
    <xf numFmtId="0" fontId="13" fillId="0" borderId="1" xfId="4" applyFont="1" applyBorder="1" applyAlignment="1">
      <alignment horizontal="center" vertical="center"/>
    </xf>
    <xf numFmtId="0" fontId="5" fillId="0" borderId="1" xfId="4" applyFont="1" applyBorder="1" applyAlignment="1">
      <alignment horizontal="center" vertical="center"/>
    </xf>
    <xf numFmtId="0" fontId="13" fillId="0" borderId="1" xfId="4" applyFont="1" applyBorder="1" applyAlignment="1">
      <alignment horizontal="center" vertical="center" shrinkToFit="1"/>
    </xf>
    <xf numFmtId="0" fontId="13" fillId="0" borderId="15" xfId="4" applyFont="1" applyBorder="1" applyAlignment="1">
      <alignment horizontal="center" vertical="center" shrinkToFit="1"/>
    </xf>
    <xf numFmtId="0" fontId="13" fillId="0" borderId="26" xfId="4" applyFont="1" applyBorder="1" applyAlignment="1">
      <alignment horizontal="center" vertical="center"/>
    </xf>
    <xf numFmtId="0" fontId="5" fillId="0" borderId="20" xfId="4" applyFont="1" applyBorder="1" applyAlignment="1">
      <alignment horizontal="center" vertical="center"/>
    </xf>
    <xf numFmtId="0" fontId="13" fillId="0" borderId="26" xfId="4" applyFont="1" applyBorder="1" applyAlignment="1">
      <alignment horizontal="center" vertical="center" textRotation="255" shrinkToFit="1"/>
    </xf>
    <xf numFmtId="0" fontId="13" fillId="0" borderId="22" xfId="4" applyFont="1" applyBorder="1" applyAlignment="1">
      <alignment horizontal="center" vertical="center" shrinkToFit="1"/>
    </xf>
    <xf numFmtId="0" fontId="5" fillId="0" borderId="12" xfId="4" applyFont="1" applyBorder="1" applyAlignment="1">
      <alignment horizontal="center" vertical="center" shrinkToFit="1"/>
    </xf>
    <xf numFmtId="0" fontId="13" fillId="0" borderId="1" xfId="4" applyFont="1" applyBorder="1" applyAlignment="1">
      <alignment vertical="center" textRotation="255"/>
    </xf>
    <xf numFmtId="0" fontId="13" fillId="0" borderId="22" xfId="4" applyFont="1" applyBorder="1" applyAlignment="1">
      <alignment horizontal="center" vertical="center"/>
    </xf>
    <xf numFmtId="0" fontId="5" fillId="0" borderId="12" xfId="4" applyFont="1" applyBorder="1" applyAlignment="1">
      <alignment vertical="center"/>
    </xf>
    <xf numFmtId="0" fontId="5" fillId="0" borderId="1" xfId="4" applyFont="1" applyBorder="1" applyAlignment="1">
      <alignment vertical="center"/>
    </xf>
    <xf numFmtId="0" fontId="13" fillId="0" borderId="77" xfId="4" applyFont="1" applyBorder="1" applyAlignment="1">
      <alignment horizontal="center" vertical="center"/>
    </xf>
    <xf numFmtId="0" fontId="5" fillId="0" borderId="78" xfId="4" applyFont="1" applyBorder="1" applyAlignment="1">
      <alignment vertical="center"/>
    </xf>
    <xf numFmtId="0" fontId="5" fillId="0" borderId="12" xfId="4" applyFont="1" applyBorder="1" applyAlignment="1">
      <alignment horizontal="center" vertical="center"/>
    </xf>
    <xf numFmtId="0" fontId="5" fillId="0" borderId="20" xfId="4" applyFont="1" applyBorder="1" applyAlignment="1">
      <alignment vertical="center"/>
    </xf>
    <xf numFmtId="0" fontId="13" fillId="0" borderId="25" xfId="4" applyFont="1" applyBorder="1" applyAlignment="1">
      <alignment horizontal="center" vertical="center" textRotation="255" shrinkToFit="1"/>
    </xf>
    <xf numFmtId="0" fontId="13" fillId="0" borderId="33" xfId="4" applyFont="1" applyBorder="1" applyAlignment="1">
      <alignment horizontal="center" vertical="center" textRotation="255" shrinkToFit="1"/>
    </xf>
    <xf numFmtId="0" fontId="13" fillId="0" borderId="27" xfId="4" applyFont="1" applyBorder="1" applyAlignment="1">
      <alignment horizontal="center" vertical="center" textRotation="255" shrinkToFit="1"/>
    </xf>
    <xf numFmtId="0" fontId="13" fillId="0" borderId="13" xfId="4" applyFont="1" applyBorder="1" applyAlignment="1">
      <alignment horizontal="center" vertical="center" shrinkToFit="1"/>
    </xf>
    <xf numFmtId="0" fontId="13" fillId="0" borderId="80" xfId="4" applyFont="1" applyBorder="1" applyAlignment="1">
      <alignment horizontal="center" vertical="center" shrinkToFit="1"/>
    </xf>
    <xf numFmtId="0" fontId="13" fillId="0" borderId="81" xfId="4" applyFont="1" applyBorder="1" applyAlignment="1">
      <alignment horizontal="center" vertical="center" shrinkToFit="1"/>
    </xf>
    <xf numFmtId="0" fontId="5" fillId="0" borderId="78" xfId="4" applyFont="1" applyBorder="1" applyAlignment="1">
      <alignment horizontal="center" vertical="center"/>
    </xf>
    <xf numFmtId="0" fontId="15" fillId="0" borderId="0" xfId="4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4" fillId="0" borderId="0" xfId="4" applyFont="1" applyAlignment="1">
      <alignment vertical="center" shrinkToFit="1"/>
    </xf>
    <xf numFmtId="0" fontId="18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4" fillId="4" borderId="2" xfId="4" applyNumberFormat="1" applyFont="1" applyFill="1" applyBorder="1" applyAlignment="1">
      <alignment vertical="center" wrapText="1"/>
    </xf>
    <xf numFmtId="0" fontId="18" fillId="4" borderId="2" xfId="0" applyNumberFormat="1" applyFont="1" applyFill="1" applyBorder="1" applyAlignment="1">
      <alignment vertical="center" wrapText="1"/>
    </xf>
    <xf numFmtId="0" fontId="13" fillId="0" borderId="25" xfId="0" applyFont="1" applyBorder="1" applyAlignment="1">
      <alignment horizontal="center" vertical="center" textRotation="255" wrapText="1"/>
    </xf>
    <xf numFmtId="0" fontId="13" fillId="0" borderId="27" xfId="0" applyFont="1" applyBorder="1" applyAlignment="1">
      <alignment horizontal="center" vertical="center" textRotation="255" wrapText="1"/>
    </xf>
    <xf numFmtId="0" fontId="13" fillId="0" borderId="22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4" borderId="1" xfId="4" applyFont="1" applyFill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13" fillId="0" borderId="86" xfId="5" applyFont="1" applyBorder="1" applyAlignment="1">
      <alignment horizontal="center" vertical="center"/>
    </xf>
    <xf numFmtId="0" fontId="13" fillId="0" borderId="89" xfId="5" applyFont="1" applyBorder="1" applyAlignment="1">
      <alignment horizontal="center" vertical="center"/>
    </xf>
    <xf numFmtId="0" fontId="13" fillId="0" borderId="87" xfId="5" applyFont="1" applyBorder="1" applyAlignment="1">
      <alignment horizontal="center" vertical="center"/>
    </xf>
    <xf numFmtId="0" fontId="13" fillId="3" borderId="86" xfId="5" applyFont="1" applyFill="1" applyBorder="1" applyAlignment="1">
      <alignment horizontal="center" vertical="center"/>
    </xf>
    <xf numFmtId="0" fontId="13" fillId="3" borderId="89" xfId="5" applyFont="1" applyFill="1" applyBorder="1" applyAlignment="1">
      <alignment horizontal="center" vertical="center"/>
    </xf>
    <xf numFmtId="0" fontId="13" fillId="3" borderId="87" xfId="5" applyFont="1" applyFill="1" applyBorder="1" applyAlignment="1">
      <alignment horizontal="center" vertical="center"/>
    </xf>
    <xf numFmtId="0" fontId="13" fillId="3" borderId="82" xfId="5" applyFont="1" applyFill="1" applyBorder="1" applyAlignment="1">
      <alignment horizontal="center" vertical="center"/>
    </xf>
    <xf numFmtId="0" fontId="13" fillId="3" borderId="91" xfId="5" applyFont="1" applyFill="1" applyBorder="1" applyAlignment="1">
      <alignment horizontal="center" vertical="center"/>
    </xf>
    <xf numFmtId="0" fontId="13" fillId="3" borderId="83" xfId="5" applyFont="1" applyFill="1" applyBorder="1" applyAlignment="1">
      <alignment horizontal="center" vertical="center"/>
    </xf>
    <xf numFmtId="0" fontId="13" fillId="0" borderId="25" xfId="5" applyFont="1" applyBorder="1" applyAlignment="1">
      <alignment horizontal="center" vertical="center"/>
    </xf>
    <xf numFmtId="0" fontId="5" fillId="0" borderId="25" xfId="5" applyFont="1" applyBorder="1" applyAlignment="1">
      <alignment horizontal="center" vertical="center"/>
    </xf>
    <xf numFmtId="0" fontId="13" fillId="0" borderId="82" xfId="5" applyFont="1" applyBorder="1" applyAlignment="1">
      <alignment horizontal="center" vertical="center"/>
    </xf>
    <xf numFmtId="0" fontId="13" fillId="0" borderId="83" xfId="5" applyFont="1" applyBorder="1" applyAlignment="1">
      <alignment horizontal="center" vertical="center"/>
    </xf>
    <xf numFmtId="0" fontId="13" fillId="0" borderId="22" xfId="5" applyFont="1" applyBorder="1" applyAlignment="1">
      <alignment vertical="center" textRotation="255" shrinkToFit="1"/>
    </xf>
    <xf numFmtId="0" fontId="13" fillId="0" borderId="85" xfId="5" applyFont="1" applyBorder="1" applyAlignment="1">
      <alignment vertical="center" textRotation="255" shrinkToFit="1"/>
    </xf>
    <xf numFmtId="0" fontId="13" fillId="0" borderId="77" xfId="5" applyFont="1" applyBorder="1" applyAlignment="1">
      <alignment vertical="center" textRotation="255" shrinkToFit="1"/>
    </xf>
    <xf numFmtId="0" fontId="13" fillId="0" borderId="26" xfId="5" applyFont="1" applyBorder="1" applyAlignment="1">
      <alignment vertical="center" shrinkToFit="1"/>
    </xf>
    <xf numFmtId="0" fontId="5" fillId="0" borderId="20" xfId="5" applyFont="1" applyBorder="1" applyAlignment="1">
      <alignment vertical="center" shrinkToFit="1"/>
    </xf>
    <xf numFmtId="0" fontId="13" fillId="0" borderId="86" xfId="5" applyFont="1" applyBorder="1" applyAlignment="1">
      <alignment vertical="center" shrinkToFit="1"/>
    </xf>
    <xf numFmtId="0" fontId="13" fillId="0" borderId="89" xfId="5" applyFont="1" applyBorder="1" applyAlignment="1">
      <alignment vertical="center" shrinkToFit="1"/>
    </xf>
    <xf numFmtId="0" fontId="13" fillId="0" borderId="87" xfId="5" applyFont="1" applyBorder="1" applyAlignment="1">
      <alignment vertical="center" shrinkToFit="1"/>
    </xf>
    <xf numFmtId="0" fontId="13" fillId="0" borderId="1" xfId="5" applyFont="1" applyBorder="1" applyAlignment="1">
      <alignment horizontal="center" vertical="center"/>
    </xf>
    <xf numFmtId="0" fontId="5" fillId="0" borderId="1" xfId="5" applyFont="1" applyBorder="1" applyAlignment="1">
      <alignment horizontal="center" vertical="center"/>
    </xf>
    <xf numFmtId="0" fontId="13" fillId="0" borderId="22" xfId="5" applyFont="1" applyBorder="1" applyAlignment="1">
      <alignment vertical="center" textRotation="255"/>
    </xf>
    <xf numFmtId="0" fontId="13" fillId="0" borderId="85" xfId="5" applyFont="1" applyBorder="1" applyAlignment="1">
      <alignment vertical="center" textRotation="255"/>
    </xf>
    <xf numFmtId="0" fontId="13" fillId="0" borderId="26" xfId="5" applyFont="1" applyBorder="1" applyAlignment="1">
      <alignment vertical="center" textRotation="255"/>
    </xf>
    <xf numFmtId="0" fontId="13" fillId="0" borderId="22" xfId="5" applyFont="1" applyBorder="1" applyAlignment="1">
      <alignment horizontal="center" vertical="center" shrinkToFit="1"/>
    </xf>
    <xf numFmtId="0" fontId="5" fillId="0" borderId="12" xfId="5" applyFont="1" applyBorder="1" applyAlignment="1">
      <alignment horizontal="center" vertical="center" shrinkToFit="1"/>
    </xf>
    <xf numFmtId="0" fontId="13" fillId="0" borderId="1" xfId="5" applyFont="1" applyBorder="1" applyAlignment="1">
      <alignment vertical="center" textRotation="255"/>
    </xf>
    <xf numFmtId="0" fontId="13" fillId="0" borderId="22" xfId="5" applyFont="1" applyBorder="1" applyAlignment="1">
      <alignment vertical="center" shrinkToFit="1"/>
    </xf>
    <xf numFmtId="0" fontId="5" fillId="0" borderId="12" xfId="5" applyFont="1" applyBorder="1" applyAlignment="1">
      <alignment vertical="center" shrinkToFit="1"/>
    </xf>
    <xf numFmtId="0" fontId="13" fillId="0" borderId="1" xfId="5" applyFont="1" applyBorder="1" applyAlignment="1">
      <alignment horizontal="center" vertical="center" shrinkToFit="1"/>
    </xf>
    <xf numFmtId="0" fontId="5" fillId="0" borderId="1" xfId="5" applyFont="1" applyBorder="1" applyAlignment="1">
      <alignment horizontal="center" vertical="center" shrinkToFit="1"/>
    </xf>
    <xf numFmtId="0" fontId="5" fillId="0" borderId="1" xfId="5" applyFont="1" applyBorder="1" applyAlignment="1">
      <alignment vertical="center"/>
    </xf>
    <xf numFmtId="0" fontId="13" fillId="0" borderId="77" xfId="5" applyFont="1" applyBorder="1" applyAlignment="1">
      <alignment horizontal="center" vertical="center"/>
    </xf>
    <xf numFmtId="0" fontId="5" fillId="0" borderId="78" xfId="5" applyFont="1" applyBorder="1" applyAlignment="1">
      <alignment vertical="center"/>
    </xf>
    <xf numFmtId="0" fontId="13" fillId="0" borderId="26" xfId="5" applyFont="1" applyBorder="1" applyAlignment="1">
      <alignment horizontal="center" vertical="center"/>
    </xf>
    <xf numFmtId="0" fontId="5" fillId="0" borderId="20" xfId="5" applyFont="1" applyBorder="1" applyAlignment="1">
      <alignment vertical="center"/>
    </xf>
    <xf numFmtId="0" fontId="13" fillId="0" borderId="26" xfId="5" applyFont="1" applyBorder="1" applyAlignment="1">
      <alignment vertical="center" textRotation="255" shrinkToFit="1"/>
    </xf>
    <xf numFmtId="0" fontId="13" fillId="0" borderId="22" xfId="5" applyFont="1" applyBorder="1" applyAlignment="1">
      <alignment horizontal="center" vertical="center"/>
    </xf>
    <xf numFmtId="0" fontId="5" fillId="0" borderId="12" xfId="5" applyFont="1" applyBorder="1" applyAlignment="1">
      <alignment vertical="center"/>
    </xf>
    <xf numFmtId="0" fontId="5" fillId="0" borderId="20" xfId="5" applyFont="1" applyBorder="1" applyAlignment="1">
      <alignment horizontal="center" vertical="center"/>
    </xf>
    <xf numFmtId="0" fontId="13" fillId="0" borderId="25" xfId="5" applyFont="1" applyBorder="1" applyAlignment="1">
      <alignment horizontal="center" vertical="center" textRotation="255" shrinkToFit="1"/>
    </xf>
    <xf numFmtId="0" fontId="13" fillId="0" borderId="33" xfId="5" applyFont="1" applyBorder="1" applyAlignment="1">
      <alignment horizontal="center" vertical="center" textRotation="255" shrinkToFit="1"/>
    </xf>
    <xf numFmtId="0" fontId="13" fillId="0" borderId="27" xfId="5" applyFont="1" applyBorder="1" applyAlignment="1">
      <alignment horizontal="center" vertical="center" textRotation="255" shrinkToFit="1"/>
    </xf>
    <xf numFmtId="0" fontId="13" fillId="0" borderId="13" xfId="5" applyFont="1" applyBorder="1" applyAlignment="1">
      <alignment horizontal="center" vertical="center"/>
    </xf>
    <xf numFmtId="0" fontId="13" fillId="0" borderId="15" xfId="5" applyFont="1" applyBorder="1" applyAlignment="1">
      <alignment horizontal="center" vertical="center"/>
    </xf>
    <xf numFmtId="0" fontId="13" fillId="0" borderId="80" xfId="5" applyFont="1" applyBorder="1" applyAlignment="1">
      <alignment horizontal="center" vertical="center"/>
    </xf>
    <xf numFmtId="0" fontId="13" fillId="0" borderId="81" xfId="5" applyFont="1" applyBorder="1" applyAlignment="1">
      <alignment horizontal="center" vertical="center"/>
    </xf>
    <xf numFmtId="0" fontId="5" fillId="0" borderId="12" xfId="5" applyFont="1" applyBorder="1" applyAlignment="1">
      <alignment horizontal="center" vertical="center"/>
    </xf>
    <xf numFmtId="0" fontId="5" fillId="0" borderId="78" xfId="5" applyFont="1" applyBorder="1" applyAlignment="1">
      <alignment horizontal="center" vertical="center"/>
    </xf>
    <xf numFmtId="0" fontId="4" fillId="4" borderId="0" xfId="5" applyFont="1" applyFill="1" applyAlignment="1">
      <alignment horizontal="center" vertical="center" shrinkToFit="1"/>
    </xf>
    <xf numFmtId="0" fontId="18" fillId="4" borderId="0" xfId="0" applyFont="1" applyFill="1" applyAlignment="1">
      <alignment horizontal="center" vertical="center" shrinkToFit="1"/>
    </xf>
    <xf numFmtId="0" fontId="5" fillId="0" borderId="26" xfId="5" applyFont="1" applyBorder="1" applyAlignment="1">
      <alignment horizontal="center" vertical="center"/>
    </xf>
    <xf numFmtId="0" fontId="13" fillId="0" borderId="13" xfId="5" applyFont="1" applyBorder="1" applyAlignment="1">
      <alignment horizontal="right" vertical="center" shrinkToFit="1"/>
    </xf>
    <xf numFmtId="0" fontId="13" fillId="0" borderId="15" xfId="5" applyFont="1" applyBorder="1" applyAlignment="1">
      <alignment horizontal="right" vertical="center" shrinkToFit="1"/>
    </xf>
    <xf numFmtId="0" fontId="24" fillId="0" borderId="13" xfId="6" applyFont="1" applyBorder="1" applyAlignment="1">
      <alignment horizontal="center" vertical="center" shrinkToFit="1"/>
    </xf>
    <xf numFmtId="0" fontId="24" fillId="0" borderId="14" xfId="6" applyFont="1" applyBorder="1" applyAlignment="1">
      <alignment horizontal="center" vertical="center" shrinkToFit="1"/>
    </xf>
    <xf numFmtId="0" fontId="24" fillId="0" borderId="35" xfId="6" applyFont="1" applyBorder="1" applyAlignment="1">
      <alignment horizontal="center" vertical="center" shrinkToFit="1"/>
    </xf>
    <xf numFmtId="0" fontId="24" fillId="0" borderId="36" xfId="6" applyFont="1" applyBorder="1" applyAlignment="1">
      <alignment horizontal="center" vertical="center" shrinkToFit="1"/>
    </xf>
    <xf numFmtId="0" fontId="24" fillId="0" borderId="101" xfId="6" applyFont="1" applyBorder="1" applyAlignment="1">
      <alignment horizontal="center" vertical="center"/>
    </xf>
    <xf numFmtId="0" fontId="24" fillId="0" borderId="109" xfId="6" applyFont="1" applyBorder="1" applyAlignment="1">
      <alignment horizontal="center" vertical="center"/>
    </xf>
    <xf numFmtId="0" fontId="24" fillId="0" borderId="110" xfId="6" applyFont="1" applyBorder="1" applyAlignment="1">
      <alignment horizontal="center" vertical="center"/>
    </xf>
    <xf numFmtId="0" fontId="24" fillId="0" borderId="1" xfId="6" applyFont="1" applyBorder="1" applyAlignment="1">
      <alignment horizontal="center" vertical="center" shrinkToFit="1"/>
    </xf>
    <xf numFmtId="0" fontId="24" fillId="0" borderId="25" xfId="6" applyFont="1" applyBorder="1" applyAlignment="1">
      <alignment horizontal="center" vertical="center" shrinkToFit="1"/>
    </xf>
    <xf numFmtId="0" fontId="24" fillId="0" borderId="22" xfId="6" applyFont="1" applyBorder="1" applyAlignment="1">
      <alignment horizontal="center" vertical="center" shrinkToFit="1"/>
    </xf>
    <xf numFmtId="0" fontId="24" fillId="0" borderId="113" xfId="6" applyFont="1" applyBorder="1" applyAlignment="1">
      <alignment horizontal="center" vertical="center" textRotation="255"/>
    </xf>
    <xf numFmtId="0" fontId="24" fillId="0" borderId="115" xfId="6" applyFont="1" applyBorder="1" applyAlignment="1">
      <alignment horizontal="center" vertical="center" textRotation="255"/>
    </xf>
    <xf numFmtId="0" fontId="24" fillId="0" borderId="119" xfId="6" applyFont="1" applyBorder="1" applyAlignment="1">
      <alignment horizontal="center" vertical="center" textRotation="255"/>
    </xf>
    <xf numFmtId="0" fontId="24" fillId="0" borderId="26" xfId="6" applyFont="1" applyBorder="1" applyAlignment="1">
      <alignment horizontal="center" vertical="center" shrinkToFit="1"/>
    </xf>
    <xf numFmtId="0" fontId="24" fillId="0" borderId="2" xfId="6" applyFont="1" applyBorder="1" applyAlignment="1">
      <alignment horizontal="center" vertical="center" shrinkToFit="1"/>
    </xf>
    <xf numFmtId="0" fontId="24" fillId="0" borderId="13" xfId="6" applyFont="1" applyBorder="1" applyAlignment="1">
      <alignment vertical="center" shrinkToFit="1"/>
    </xf>
    <xf numFmtId="0" fontId="24" fillId="0" borderId="23" xfId="6" applyFont="1" applyBorder="1" applyAlignment="1">
      <alignment vertical="center" shrinkToFit="1"/>
    </xf>
    <xf numFmtId="0" fontId="24" fillId="0" borderId="1" xfId="6" applyFont="1" applyBorder="1" applyAlignment="1">
      <alignment vertical="center" textRotation="255" shrinkToFit="1"/>
    </xf>
    <xf numFmtId="0" fontId="23" fillId="0" borderId="0" xfId="6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7" fillId="0" borderId="0" xfId="0" applyFont="1" applyAlignment="1">
      <alignment vertical="center" shrinkToFit="1"/>
    </xf>
    <xf numFmtId="0" fontId="7" fillId="4" borderId="0" xfId="4" applyNumberFormat="1" applyFont="1" applyFill="1" applyBorder="1" applyAlignment="1">
      <alignment horizontal="left" vertical="center" wrapText="1"/>
    </xf>
    <xf numFmtId="0" fontId="0" fillId="4" borderId="0" xfId="0" applyFill="1" applyBorder="1" applyAlignment="1">
      <alignment horizontal="left" vertical="center" wrapText="1"/>
    </xf>
    <xf numFmtId="0" fontId="0" fillId="4" borderId="0" xfId="0" applyFill="1" applyAlignment="1">
      <alignment horizontal="left" vertical="center" wrapText="1"/>
    </xf>
    <xf numFmtId="0" fontId="24" fillId="0" borderId="98" xfId="6" applyFont="1" applyFill="1" applyBorder="1" applyAlignment="1">
      <alignment horizontal="center" vertical="center"/>
    </xf>
    <xf numFmtId="0" fontId="0" fillId="0" borderId="99" xfId="0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0" fontId="0" fillId="0" borderId="106" xfId="0" applyBorder="1" applyAlignment="1">
      <alignment horizontal="center" vertical="center"/>
    </xf>
    <xf numFmtId="0" fontId="0" fillId="0" borderId="107" xfId="0" applyBorder="1" applyAlignment="1">
      <alignment horizontal="center" vertical="center"/>
    </xf>
    <xf numFmtId="0" fontId="0" fillId="0" borderId="108" xfId="0" applyBorder="1" applyAlignment="1">
      <alignment horizontal="center" vertical="center"/>
    </xf>
    <xf numFmtId="0" fontId="24" fillId="0" borderId="112" xfId="6" applyFont="1" applyFill="1" applyBorder="1" applyAlignment="1">
      <alignment horizontal="center" vertical="center"/>
    </xf>
    <xf numFmtId="0" fontId="24" fillId="0" borderId="103" xfId="6" applyFont="1" applyFill="1" applyBorder="1" applyAlignment="1">
      <alignment horizontal="center" vertical="center"/>
    </xf>
  </cellXfs>
  <cellStyles count="7">
    <cellStyle name="パーセント 2" xfId="3"/>
    <cellStyle name="桁区切り" xfId="1" builtinId="6"/>
    <cellStyle name="桁区切り 5" xfId="2"/>
    <cellStyle name="標準" xfId="0" builtinId="0"/>
    <cellStyle name="標準 19" xfId="4"/>
    <cellStyle name="標準 20" xfId="5"/>
    <cellStyle name="標準 22" xfId="6"/>
  </cellStyles>
  <dxfs count="27">
    <dxf>
      <fill>
        <patternFill>
          <bgColor theme="9" tint="0.79998168889431442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>
          <bgColor theme="9" tint="0.79998168889431442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30"/>
  <sheetViews>
    <sheetView showGridLines="0" tabSelected="1" view="pageBreakPreview" zoomScale="70" zoomScaleNormal="75" zoomScaleSheetLayoutView="70" workbookViewId="0"/>
  </sheetViews>
  <sheetFormatPr defaultRowHeight="14.25"/>
  <cols>
    <col min="1" max="1" width="5.625" style="2" customWidth="1"/>
    <col min="2" max="2" width="11.5" style="2" customWidth="1"/>
    <col min="3" max="3" width="3.125" style="2" customWidth="1"/>
    <col min="4" max="4" width="2.875" style="2" customWidth="1"/>
    <col min="5" max="5" width="11.375" style="2" bestFit="1" customWidth="1"/>
    <col min="6" max="6" width="15.625" style="2" customWidth="1"/>
    <col min="7" max="7" width="20.625" style="3" customWidth="1"/>
    <col min="8" max="10" width="15.625" style="3" customWidth="1"/>
    <col min="11" max="11" width="15.625" style="2" customWidth="1"/>
    <col min="12" max="12" width="8.375" style="2" customWidth="1"/>
    <col min="13" max="19" width="9" style="4"/>
    <col min="20" max="21" width="9" style="2"/>
    <col min="22" max="22" width="96.375" style="2" bestFit="1" customWidth="1"/>
    <col min="23" max="23" width="41" style="2" bestFit="1" customWidth="1"/>
    <col min="24" max="261" width="9" style="2"/>
    <col min="262" max="262" width="5.625" style="2" customWidth="1"/>
    <col min="263" max="263" width="11.5" style="2" customWidth="1"/>
    <col min="264" max="264" width="3.125" style="2" customWidth="1"/>
    <col min="265" max="265" width="2.875" style="2" customWidth="1"/>
    <col min="266" max="266" width="11.375" style="2" bestFit="1" customWidth="1"/>
    <col min="267" max="268" width="15.625" style="2" customWidth="1"/>
    <col min="269" max="269" width="25.625" style="2" customWidth="1"/>
    <col min="270" max="272" width="15.625" style="2" customWidth="1"/>
    <col min="273" max="273" width="25.625" style="2" customWidth="1"/>
    <col min="274" max="274" width="10.25" style="2" bestFit="1" customWidth="1"/>
    <col min="275" max="275" width="8.375" style="2" customWidth="1"/>
    <col min="276" max="517" width="9" style="2"/>
    <col min="518" max="518" width="5.625" style="2" customWidth="1"/>
    <col min="519" max="519" width="11.5" style="2" customWidth="1"/>
    <col min="520" max="520" width="3.125" style="2" customWidth="1"/>
    <col min="521" max="521" width="2.875" style="2" customWidth="1"/>
    <col min="522" max="522" width="11.375" style="2" bestFit="1" customWidth="1"/>
    <col min="523" max="524" width="15.625" style="2" customWidth="1"/>
    <col min="525" max="525" width="25.625" style="2" customWidth="1"/>
    <col min="526" max="528" width="15.625" style="2" customWidth="1"/>
    <col min="529" max="529" width="25.625" style="2" customWidth="1"/>
    <col min="530" max="530" width="10.25" style="2" bestFit="1" customWidth="1"/>
    <col min="531" max="531" width="8.375" style="2" customWidth="1"/>
    <col min="532" max="773" width="9" style="2"/>
    <col min="774" max="774" width="5.625" style="2" customWidth="1"/>
    <col min="775" max="775" width="11.5" style="2" customWidth="1"/>
    <col min="776" max="776" width="3.125" style="2" customWidth="1"/>
    <col min="777" max="777" width="2.875" style="2" customWidth="1"/>
    <col min="778" max="778" width="11.375" style="2" bestFit="1" customWidth="1"/>
    <col min="779" max="780" width="15.625" style="2" customWidth="1"/>
    <col min="781" max="781" width="25.625" style="2" customWidth="1"/>
    <col min="782" max="784" width="15.625" style="2" customWidth="1"/>
    <col min="785" max="785" width="25.625" style="2" customWidth="1"/>
    <col min="786" max="786" width="10.25" style="2" bestFit="1" customWidth="1"/>
    <col min="787" max="787" width="8.375" style="2" customWidth="1"/>
    <col min="788" max="1029" width="9" style="2"/>
    <col min="1030" max="1030" width="5.625" style="2" customWidth="1"/>
    <col min="1031" max="1031" width="11.5" style="2" customWidth="1"/>
    <col min="1032" max="1032" width="3.125" style="2" customWidth="1"/>
    <col min="1033" max="1033" width="2.875" style="2" customWidth="1"/>
    <col min="1034" max="1034" width="11.375" style="2" bestFit="1" customWidth="1"/>
    <col min="1035" max="1036" width="15.625" style="2" customWidth="1"/>
    <col min="1037" max="1037" width="25.625" style="2" customWidth="1"/>
    <col min="1038" max="1040" width="15.625" style="2" customWidth="1"/>
    <col min="1041" max="1041" width="25.625" style="2" customWidth="1"/>
    <col min="1042" max="1042" width="10.25" style="2" bestFit="1" customWidth="1"/>
    <col min="1043" max="1043" width="8.375" style="2" customWidth="1"/>
    <col min="1044" max="1285" width="9" style="2"/>
    <col min="1286" max="1286" width="5.625" style="2" customWidth="1"/>
    <col min="1287" max="1287" width="11.5" style="2" customWidth="1"/>
    <col min="1288" max="1288" width="3.125" style="2" customWidth="1"/>
    <col min="1289" max="1289" width="2.875" style="2" customWidth="1"/>
    <col min="1290" max="1290" width="11.375" style="2" bestFit="1" customWidth="1"/>
    <col min="1291" max="1292" width="15.625" style="2" customWidth="1"/>
    <col min="1293" max="1293" width="25.625" style="2" customWidth="1"/>
    <col min="1294" max="1296" width="15.625" style="2" customWidth="1"/>
    <col min="1297" max="1297" width="25.625" style="2" customWidth="1"/>
    <col min="1298" max="1298" width="10.25" style="2" bestFit="1" customWidth="1"/>
    <col min="1299" max="1299" width="8.375" style="2" customWidth="1"/>
    <col min="1300" max="1541" width="9" style="2"/>
    <col min="1542" max="1542" width="5.625" style="2" customWidth="1"/>
    <col min="1543" max="1543" width="11.5" style="2" customWidth="1"/>
    <col min="1544" max="1544" width="3.125" style="2" customWidth="1"/>
    <col min="1545" max="1545" width="2.875" style="2" customWidth="1"/>
    <col min="1546" max="1546" width="11.375" style="2" bestFit="1" customWidth="1"/>
    <col min="1547" max="1548" width="15.625" style="2" customWidth="1"/>
    <col min="1549" max="1549" width="25.625" style="2" customWidth="1"/>
    <col min="1550" max="1552" width="15.625" style="2" customWidth="1"/>
    <col min="1553" max="1553" width="25.625" style="2" customWidth="1"/>
    <col min="1554" max="1554" width="10.25" style="2" bestFit="1" customWidth="1"/>
    <col min="1555" max="1555" width="8.375" style="2" customWidth="1"/>
    <col min="1556" max="1797" width="9" style="2"/>
    <col min="1798" max="1798" width="5.625" style="2" customWidth="1"/>
    <col min="1799" max="1799" width="11.5" style="2" customWidth="1"/>
    <col min="1800" max="1800" width="3.125" style="2" customWidth="1"/>
    <col min="1801" max="1801" width="2.875" style="2" customWidth="1"/>
    <col min="1802" max="1802" width="11.375" style="2" bestFit="1" customWidth="1"/>
    <col min="1803" max="1804" width="15.625" style="2" customWidth="1"/>
    <col min="1805" max="1805" width="25.625" style="2" customWidth="1"/>
    <col min="1806" max="1808" width="15.625" style="2" customWidth="1"/>
    <col min="1809" max="1809" width="25.625" style="2" customWidth="1"/>
    <col min="1810" max="1810" width="10.25" style="2" bestFit="1" customWidth="1"/>
    <col min="1811" max="1811" width="8.375" style="2" customWidth="1"/>
    <col min="1812" max="2053" width="9" style="2"/>
    <col min="2054" max="2054" width="5.625" style="2" customWidth="1"/>
    <col min="2055" max="2055" width="11.5" style="2" customWidth="1"/>
    <col min="2056" max="2056" width="3.125" style="2" customWidth="1"/>
    <col min="2057" max="2057" width="2.875" style="2" customWidth="1"/>
    <col min="2058" max="2058" width="11.375" style="2" bestFit="1" customWidth="1"/>
    <col min="2059" max="2060" width="15.625" style="2" customWidth="1"/>
    <col min="2061" max="2061" width="25.625" style="2" customWidth="1"/>
    <col min="2062" max="2064" width="15.625" style="2" customWidth="1"/>
    <col min="2065" max="2065" width="25.625" style="2" customWidth="1"/>
    <col min="2066" max="2066" width="10.25" style="2" bestFit="1" customWidth="1"/>
    <col min="2067" max="2067" width="8.375" style="2" customWidth="1"/>
    <col min="2068" max="2309" width="9" style="2"/>
    <col min="2310" max="2310" width="5.625" style="2" customWidth="1"/>
    <col min="2311" max="2311" width="11.5" style="2" customWidth="1"/>
    <col min="2312" max="2312" width="3.125" style="2" customWidth="1"/>
    <col min="2313" max="2313" width="2.875" style="2" customWidth="1"/>
    <col min="2314" max="2314" width="11.375" style="2" bestFit="1" customWidth="1"/>
    <col min="2315" max="2316" width="15.625" style="2" customWidth="1"/>
    <col min="2317" max="2317" width="25.625" style="2" customWidth="1"/>
    <col min="2318" max="2320" width="15.625" style="2" customWidth="1"/>
    <col min="2321" max="2321" width="25.625" style="2" customWidth="1"/>
    <col min="2322" max="2322" width="10.25" style="2" bestFit="1" customWidth="1"/>
    <col min="2323" max="2323" width="8.375" style="2" customWidth="1"/>
    <col min="2324" max="2565" width="9" style="2"/>
    <col min="2566" max="2566" width="5.625" style="2" customWidth="1"/>
    <col min="2567" max="2567" width="11.5" style="2" customWidth="1"/>
    <col min="2568" max="2568" width="3.125" style="2" customWidth="1"/>
    <col min="2569" max="2569" width="2.875" style="2" customWidth="1"/>
    <col min="2570" max="2570" width="11.375" style="2" bestFit="1" customWidth="1"/>
    <col min="2571" max="2572" width="15.625" style="2" customWidth="1"/>
    <col min="2573" max="2573" width="25.625" style="2" customWidth="1"/>
    <col min="2574" max="2576" width="15.625" style="2" customWidth="1"/>
    <col min="2577" max="2577" width="25.625" style="2" customWidth="1"/>
    <col min="2578" max="2578" width="10.25" style="2" bestFit="1" customWidth="1"/>
    <col min="2579" max="2579" width="8.375" style="2" customWidth="1"/>
    <col min="2580" max="2821" width="9" style="2"/>
    <col min="2822" max="2822" width="5.625" style="2" customWidth="1"/>
    <col min="2823" max="2823" width="11.5" style="2" customWidth="1"/>
    <col min="2824" max="2824" width="3.125" style="2" customWidth="1"/>
    <col min="2825" max="2825" width="2.875" style="2" customWidth="1"/>
    <col min="2826" max="2826" width="11.375" style="2" bestFit="1" customWidth="1"/>
    <col min="2827" max="2828" width="15.625" style="2" customWidth="1"/>
    <col min="2829" max="2829" width="25.625" style="2" customWidth="1"/>
    <col min="2830" max="2832" width="15.625" style="2" customWidth="1"/>
    <col min="2833" max="2833" width="25.625" style="2" customWidth="1"/>
    <col min="2834" max="2834" width="10.25" style="2" bestFit="1" customWidth="1"/>
    <col min="2835" max="2835" width="8.375" style="2" customWidth="1"/>
    <col min="2836" max="3077" width="9" style="2"/>
    <col min="3078" max="3078" width="5.625" style="2" customWidth="1"/>
    <col min="3079" max="3079" width="11.5" style="2" customWidth="1"/>
    <col min="3080" max="3080" width="3.125" style="2" customWidth="1"/>
    <col min="3081" max="3081" width="2.875" style="2" customWidth="1"/>
    <col min="3082" max="3082" width="11.375" style="2" bestFit="1" customWidth="1"/>
    <col min="3083" max="3084" width="15.625" style="2" customWidth="1"/>
    <col min="3085" max="3085" width="25.625" style="2" customWidth="1"/>
    <col min="3086" max="3088" width="15.625" style="2" customWidth="1"/>
    <col min="3089" max="3089" width="25.625" style="2" customWidth="1"/>
    <col min="3090" max="3090" width="10.25" style="2" bestFit="1" customWidth="1"/>
    <col min="3091" max="3091" width="8.375" style="2" customWidth="1"/>
    <col min="3092" max="3333" width="9" style="2"/>
    <col min="3334" max="3334" width="5.625" style="2" customWidth="1"/>
    <col min="3335" max="3335" width="11.5" style="2" customWidth="1"/>
    <col min="3336" max="3336" width="3.125" style="2" customWidth="1"/>
    <col min="3337" max="3337" width="2.875" style="2" customWidth="1"/>
    <col min="3338" max="3338" width="11.375" style="2" bestFit="1" customWidth="1"/>
    <col min="3339" max="3340" width="15.625" style="2" customWidth="1"/>
    <col min="3341" max="3341" width="25.625" style="2" customWidth="1"/>
    <col min="3342" max="3344" width="15.625" style="2" customWidth="1"/>
    <col min="3345" max="3345" width="25.625" style="2" customWidth="1"/>
    <col min="3346" max="3346" width="10.25" style="2" bestFit="1" customWidth="1"/>
    <col min="3347" max="3347" width="8.375" style="2" customWidth="1"/>
    <col min="3348" max="3589" width="9" style="2"/>
    <col min="3590" max="3590" width="5.625" style="2" customWidth="1"/>
    <col min="3591" max="3591" width="11.5" style="2" customWidth="1"/>
    <col min="3592" max="3592" width="3.125" style="2" customWidth="1"/>
    <col min="3593" max="3593" width="2.875" style="2" customWidth="1"/>
    <col min="3594" max="3594" width="11.375" style="2" bestFit="1" customWidth="1"/>
    <col min="3595" max="3596" width="15.625" style="2" customWidth="1"/>
    <col min="3597" max="3597" width="25.625" style="2" customWidth="1"/>
    <col min="3598" max="3600" width="15.625" style="2" customWidth="1"/>
    <col min="3601" max="3601" width="25.625" style="2" customWidth="1"/>
    <col min="3602" max="3602" width="10.25" style="2" bestFit="1" customWidth="1"/>
    <col min="3603" max="3603" width="8.375" style="2" customWidth="1"/>
    <col min="3604" max="3845" width="9" style="2"/>
    <col min="3846" max="3846" width="5.625" style="2" customWidth="1"/>
    <col min="3847" max="3847" width="11.5" style="2" customWidth="1"/>
    <col min="3848" max="3848" width="3.125" style="2" customWidth="1"/>
    <col min="3849" max="3849" width="2.875" style="2" customWidth="1"/>
    <col min="3850" max="3850" width="11.375" style="2" bestFit="1" customWidth="1"/>
    <col min="3851" max="3852" width="15.625" style="2" customWidth="1"/>
    <col min="3853" max="3853" width="25.625" style="2" customWidth="1"/>
    <col min="3854" max="3856" width="15.625" style="2" customWidth="1"/>
    <col min="3857" max="3857" width="25.625" style="2" customWidth="1"/>
    <col min="3858" max="3858" width="10.25" style="2" bestFit="1" customWidth="1"/>
    <col min="3859" max="3859" width="8.375" style="2" customWidth="1"/>
    <col min="3860" max="4101" width="9" style="2"/>
    <col min="4102" max="4102" width="5.625" style="2" customWidth="1"/>
    <col min="4103" max="4103" width="11.5" style="2" customWidth="1"/>
    <col min="4104" max="4104" width="3.125" style="2" customWidth="1"/>
    <col min="4105" max="4105" width="2.875" style="2" customWidth="1"/>
    <col min="4106" max="4106" width="11.375" style="2" bestFit="1" customWidth="1"/>
    <col min="4107" max="4108" width="15.625" style="2" customWidth="1"/>
    <col min="4109" max="4109" width="25.625" style="2" customWidth="1"/>
    <col min="4110" max="4112" width="15.625" style="2" customWidth="1"/>
    <col min="4113" max="4113" width="25.625" style="2" customWidth="1"/>
    <col min="4114" max="4114" width="10.25" style="2" bestFit="1" customWidth="1"/>
    <col min="4115" max="4115" width="8.375" style="2" customWidth="1"/>
    <col min="4116" max="4357" width="9" style="2"/>
    <col min="4358" max="4358" width="5.625" style="2" customWidth="1"/>
    <col min="4359" max="4359" width="11.5" style="2" customWidth="1"/>
    <col min="4360" max="4360" width="3.125" style="2" customWidth="1"/>
    <col min="4361" max="4361" width="2.875" style="2" customWidth="1"/>
    <col min="4362" max="4362" width="11.375" style="2" bestFit="1" customWidth="1"/>
    <col min="4363" max="4364" width="15.625" style="2" customWidth="1"/>
    <col min="4365" max="4365" width="25.625" style="2" customWidth="1"/>
    <col min="4366" max="4368" width="15.625" style="2" customWidth="1"/>
    <col min="4369" max="4369" width="25.625" style="2" customWidth="1"/>
    <col min="4370" max="4370" width="10.25" style="2" bestFit="1" customWidth="1"/>
    <col min="4371" max="4371" width="8.375" style="2" customWidth="1"/>
    <col min="4372" max="4613" width="9" style="2"/>
    <col min="4614" max="4614" width="5.625" style="2" customWidth="1"/>
    <col min="4615" max="4615" width="11.5" style="2" customWidth="1"/>
    <col min="4616" max="4616" width="3.125" style="2" customWidth="1"/>
    <col min="4617" max="4617" width="2.875" style="2" customWidth="1"/>
    <col min="4618" max="4618" width="11.375" style="2" bestFit="1" customWidth="1"/>
    <col min="4619" max="4620" width="15.625" style="2" customWidth="1"/>
    <col min="4621" max="4621" width="25.625" style="2" customWidth="1"/>
    <col min="4622" max="4624" width="15.625" style="2" customWidth="1"/>
    <col min="4625" max="4625" width="25.625" style="2" customWidth="1"/>
    <col min="4626" max="4626" width="10.25" style="2" bestFit="1" customWidth="1"/>
    <col min="4627" max="4627" width="8.375" style="2" customWidth="1"/>
    <col min="4628" max="4869" width="9" style="2"/>
    <col min="4870" max="4870" width="5.625" style="2" customWidth="1"/>
    <col min="4871" max="4871" width="11.5" style="2" customWidth="1"/>
    <col min="4872" max="4872" width="3.125" style="2" customWidth="1"/>
    <col min="4873" max="4873" width="2.875" style="2" customWidth="1"/>
    <col min="4874" max="4874" width="11.375" style="2" bestFit="1" customWidth="1"/>
    <col min="4875" max="4876" width="15.625" style="2" customWidth="1"/>
    <col min="4877" max="4877" width="25.625" style="2" customWidth="1"/>
    <col min="4878" max="4880" width="15.625" style="2" customWidth="1"/>
    <col min="4881" max="4881" width="25.625" style="2" customWidth="1"/>
    <col min="4882" max="4882" width="10.25" style="2" bestFit="1" customWidth="1"/>
    <col min="4883" max="4883" width="8.375" style="2" customWidth="1"/>
    <col min="4884" max="5125" width="9" style="2"/>
    <col min="5126" max="5126" width="5.625" style="2" customWidth="1"/>
    <col min="5127" max="5127" width="11.5" style="2" customWidth="1"/>
    <col min="5128" max="5128" width="3.125" style="2" customWidth="1"/>
    <col min="5129" max="5129" width="2.875" style="2" customWidth="1"/>
    <col min="5130" max="5130" width="11.375" style="2" bestFit="1" customWidth="1"/>
    <col min="5131" max="5132" width="15.625" style="2" customWidth="1"/>
    <col min="5133" max="5133" width="25.625" style="2" customWidth="1"/>
    <col min="5134" max="5136" width="15.625" style="2" customWidth="1"/>
    <col min="5137" max="5137" width="25.625" style="2" customWidth="1"/>
    <col min="5138" max="5138" width="10.25" style="2" bestFit="1" customWidth="1"/>
    <col min="5139" max="5139" width="8.375" style="2" customWidth="1"/>
    <col min="5140" max="5381" width="9" style="2"/>
    <col min="5382" max="5382" width="5.625" style="2" customWidth="1"/>
    <col min="5383" max="5383" width="11.5" style="2" customWidth="1"/>
    <col min="5384" max="5384" width="3.125" style="2" customWidth="1"/>
    <col min="5385" max="5385" width="2.875" style="2" customWidth="1"/>
    <col min="5386" max="5386" width="11.375" style="2" bestFit="1" customWidth="1"/>
    <col min="5387" max="5388" width="15.625" style="2" customWidth="1"/>
    <col min="5389" max="5389" width="25.625" style="2" customWidth="1"/>
    <col min="5390" max="5392" width="15.625" style="2" customWidth="1"/>
    <col min="5393" max="5393" width="25.625" style="2" customWidth="1"/>
    <col min="5394" max="5394" width="10.25" style="2" bestFit="1" customWidth="1"/>
    <col min="5395" max="5395" width="8.375" style="2" customWidth="1"/>
    <col min="5396" max="5637" width="9" style="2"/>
    <col min="5638" max="5638" width="5.625" style="2" customWidth="1"/>
    <col min="5639" max="5639" width="11.5" style="2" customWidth="1"/>
    <col min="5640" max="5640" width="3.125" style="2" customWidth="1"/>
    <col min="5641" max="5641" width="2.875" style="2" customWidth="1"/>
    <col min="5642" max="5642" width="11.375" style="2" bestFit="1" customWidth="1"/>
    <col min="5643" max="5644" width="15.625" style="2" customWidth="1"/>
    <col min="5645" max="5645" width="25.625" style="2" customWidth="1"/>
    <col min="5646" max="5648" width="15.625" style="2" customWidth="1"/>
    <col min="5649" max="5649" width="25.625" style="2" customWidth="1"/>
    <col min="5650" max="5650" width="10.25" style="2" bestFit="1" customWidth="1"/>
    <col min="5651" max="5651" width="8.375" style="2" customWidth="1"/>
    <col min="5652" max="5893" width="9" style="2"/>
    <col min="5894" max="5894" width="5.625" style="2" customWidth="1"/>
    <col min="5895" max="5895" width="11.5" style="2" customWidth="1"/>
    <col min="5896" max="5896" width="3.125" style="2" customWidth="1"/>
    <col min="5897" max="5897" width="2.875" style="2" customWidth="1"/>
    <col min="5898" max="5898" width="11.375" style="2" bestFit="1" customWidth="1"/>
    <col min="5899" max="5900" width="15.625" style="2" customWidth="1"/>
    <col min="5901" max="5901" width="25.625" style="2" customWidth="1"/>
    <col min="5902" max="5904" width="15.625" style="2" customWidth="1"/>
    <col min="5905" max="5905" width="25.625" style="2" customWidth="1"/>
    <col min="5906" max="5906" width="10.25" style="2" bestFit="1" customWidth="1"/>
    <col min="5907" max="5907" width="8.375" style="2" customWidth="1"/>
    <col min="5908" max="6149" width="9" style="2"/>
    <col min="6150" max="6150" width="5.625" style="2" customWidth="1"/>
    <col min="6151" max="6151" width="11.5" style="2" customWidth="1"/>
    <col min="6152" max="6152" width="3.125" style="2" customWidth="1"/>
    <col min="6153" max="6153" width="2.875" style="2" customWidth="1"/>
    <col min="6154" max="6154" width="11.375" style="2" bestFit="1" customWidth="1"/>
    <col min="6155" max="6156" width="15.625" style="2" customWidth="1"/>
    <col min="6157" max="6157" width="25.625" style="2" customWidth="1"/>
    <col min="6158" max="6160" width="15.625" style="2" customWidth="1"/>
    <col min="6161" max="6161" width="25.625" style="2" customWidth="1"/>
    <col min="6162" max="6162" width="10.25" style="2" bestFit="1" customWidth="1"/>
    <col min="6163" max="6163" width="8.375" style="2" customWidth="1"/>
    <col min="6164" max="6405" width="9" style="2"/>
    <col min="6406" max="6406" width="5.625" style="2" customWidth="1"/>
    <col min="6407" max="6407" width="11.5" style="2" customWidth="1"/>
    <col min="6408" max="6408" width="3.125" style="2" customWidth="1"/>
    <col min="6409" max="6409" width="2.875" style="2" customWidth="1"/>
    <col min="6410" max="6410" width="11.375" style="2" bestFit="1" customWidth="1"/>
    <col min="6411" max="6412" width="15.625" style="2" customWidth="1"/>
    <col min="6413" max="6413" width="25.625" style="2" customWidth="1"/>
    <col min="6414" max="6416" width="15.625" style="2" customWidth="1"/>
    <col min="6417" max="6417" width="25.625" style="2" customWidth="1"/>
    <col min="6418" max="6418" width="10.25" style="2" bestFit="1" customWidth="1"/>
    <col min="6419" max="6419" width="8.375" style="2" customWidth="1"/>
    <col min="6420" max="6661" width="9" style="2"/>
    <col min="6662" max="6662" width="5.625" style="2" customWidth="1"/>
    <col min="6663" max="6663" width="11.5" style="2" customWidth="1"/>
    <col min="6664" max="6664" width="3.125" style="2" customWidth="1"/>
    <col min="6665" max="6665" width="2.875" style="2" customWidth="1"/>
    <col min="6666" max="6666" width="11.375" style="2" bestFit="1" customWidth="1"/>
    <col min="6667" max="6668" width="15.625" style="2" customWidth="1"/>
    <col min="6669" max="6669" width="25.625" style="2" customWidth="1"/>
    <col min="6670" max="6672" width="15.625" style="2" customWidth="1"/>
    <col min="6673" max="6673" width="25.625" style="2" customWidth="1"/>
    <col min="6674" max="6674" width="10.25" style="2" bestFit="1" customWidth="1"/>
    <col min="6675" max="6675" width="8.375" style="2" customWidth="1"/>
    <col min="6676" max="6917" width="9" style="2"/>
    <col min="6918" max="6918" width="5.625" style="2" customWidth="1"/>
    <col min="6919" max="6919" width="11.5" style="2" customWidth="1"/>
    <col min="6920" max="6920" width="3.125" style="2" customWidth="1"/>
    <col min="6921" max="6921" width="2.875" style="2" customWidth="1"/>
    <col min="6922" max="6922" width="11.375" style="2" bestFit="1" customWidth="1"/>
    <col min="6923" max="6924" width="15.625" style="2" customWidth="1"/>
    <col min="6925" max="6925" width="25.625" style="2" customWidth="1"/>
    <col min="6926" max="6928" width="15.625" style="2" customWidth="1"/>
    <col min="6929" max="6929" width="25.625" style="2" customWidth="1"/>
    <col min="6930" max="6930" width="10.25" style="2" bestFit="1" customWidth="1"/>
    <col min="6931" max="6931" width="8.375" style="2" customWidth="1"/>
    <col min="6932" max="7173" width="9" style="2"/>
    <col min="7174" max="7174" width="5.625" style="2" customWidth="1"/>
    <col min="7175" max="7175" width="11.5" style="2" customWidth="1"/>
    <col min="7176" max="7176" width="3.125" style="2" customWidth="1"/>
    <col min="7177" max="7177" width="2.875" style="2" customWidth="1"/>
    <col min="7178" max="7178" width="11.375" style="2" bestFit="1" customWidth="1"/>
    <col min="7179" max="7180" width="15.625" style="2" customWidth="1"/>
    <col min="7181" max="7181" width="25.625" style="2" customWidth="1"/>
    <col min="7182" max="7184" width="15.625" style="2" customWidth="1"/>
    <col min="7185" max="7185" width="25.625" style="2" customWidth="1"/>
    <col min="7186" max="7186" width="10.25" style="2" bestFit="1" customWidth="1"/>
    <col min="7187" max="7187" width="8.375" style="2" customWidth="1"/>
    <col min="7188" max="7429" width="9" style="2"/>
    <col min="7430" max="7430" width="5.625" style="2" customWidth="1"/>
    <col min="7431" max="7431" width="11.5" style="2" customWidth="1"/>
    <col min="7432" max="7432" width="3.125" style="2" customWidth="1"/>
    <col min="7433" max="7433" width="2.875" style="2" customWidth="1"/>
    <col min="7434" max="7434" width="11.375" style="2" bestFit="1" customWidth="1"/>
    <col min="7435" max="7436" width="15.625" style="2" customWidth="1"/>
    <col min="7437" max="7437" width="25.625" style="2" customWidth="1"/>
    <col min="7438" max="7440" width="15.625" style="2" customWidth="1"/>
    <col min="7441" max="7441" width="25.625" style="2" customWidth="1"/>
    <col min="7442" max="7442" width="10.25" style="2" bestFit="1" customWidth="1"/>
    <col min="7443" max="7443" width="8.375" style="2" customWidth="1"/>
    <col min="7444" max="7685" width="9" style="2"/>
    <col min="7686" max="7686" width="5.625" style="2" customWidth="1"/>
    <col min="7687" max="7687" width="11.5" style="2" customWidth="1"/>
    <col min="7688" max="7688" width="3.125" style="2" customWidth="1"/>
    <col min="7689" max="7689" width="2.875" style="2" customWidth="1"/>
    <col min="7690" max="7690" width="11.375" style="2" bestFit="1" customWidth="1"/>
    <col min="7691" max="7692" width="15.625" style="2" customWidth="1"/>
    <col min="7693" max="7693" width="25.625" style="2" customWidth="1"/>
    <col min="7694" max="7696" width="15.625" style="2" customWidth="1"/>
    <col min="7697" max="7697" width="25.625" style="2" customWidth="1"/>
    <col min="7698" max="7698" width="10.25" style="2" bestFit="1" customWidth="1"/>
    <col min="7699" max="7699" width="8.375" style="2" customWidth="1"/>
    <col min="7700" max="7941" width="9" style="2"/>
    <col min="7942" max="7942" width="5.625" style="2" customWidth="1"/>
    <col min="7943" max="7943" width="11.5" style="2" customWidth="1"/>
    <col min="7944" max="7944" width="3.125" style="2" customWidth="1"/>
    <col min="7945" max="7945" width="2.875" style="2" customWidth="1"/>
    <col min="7946" max="7946" width="11.375" style="2" bestFit="1" customWidth="1"/>
    <col min="7947" max="7948" width="15.625" style="2" customWidth="1"/>
    <col min="7949" max="7949" width="25.625" style="2" customWidth="1"/>
    <col min="7950" max="7952" width="15.625" style="2" customWidth="1"/>
    <col min="7953" max="7953" width="25.625" style="2" customWidth="1"/>
    <col min="7954" max="7954" width="10.25" style="2" bestFit="1" customWidth="1"/>
    <col min="7955" max="7955" width="8.375" style="2" customWidth="1"/>
    <col min="7956" max="8197" width="9" style="2"/>
    <col min="8198" max="8198" width="5.625" style="2" customWidth="1"/>
    <col min="8199" max="8199" width="11.5" style="2" customWidth="1"/>
    <col min="8200" max="8200" width="3.125" style="2" customWidth="1"/>
    <col min="8201" max="8201" width="2.875" style="2" customWidth="1"/>
    <col min="8202" max="8202" width="11.375" style="2" bestFit="1" customWidth="1"/>
    <col min="8203" max="8204" width="15.625" style="2" customWidth="1"/>
    <col min="8205" max="8205" width="25.625" style="2" customWidth="1"/>
    <col min="8206" max="8208" width="15.625" style="2" customWidth="1"/>
    <col min="8209" max="8209" width="25.625" style="2" customWidth="1"/>
    <col min="8210" max="8210" width="10.25" style="2" bestFit="1" customWidth="1"/>
    <col min="8211" max="8211" width="8.375" style="2" customWidth="1"/>
    <col min="8212" max="8453" width="9" style="2"/>
    <col min="8454" max="8454" width="5.625" style="2" customWidth="1"/>
    <col min="8455" max="8455" width="11.5" style="2" customWidth="1"/>
    <col min="8456" max="8456" width="3.125" style="2" customWidth="1"/>
    <col min="8457" max="8457" width="2.875" style="2" customWidth="1"/>
    <col min="8458" max="8458" width="11.375" style="2" bestFit="1" customWidth="1"/>
    <col min="8459" max="8460" width="15.625" style="2" customWidth="1"/>
    <col min="8461" max="8461" width="25.625" style="2" customWidth="1"/>
    <col min="8462" max="8464" width="15.625" style="2" customWidth="1"/>
    <col min="8465" max="8465" width="25.625" style="2" customWidth="1"/>
    <col min="8466" max="8466" width="10.25" style="2" bestFit="1" customWidth="1"/>
    <col min="8467" max="8467" width="8.375" style="2" customWidth="1"/>
    <col min="8468" max="8709" width="9" style="2"/>
    <col min="8710" max="8710" width="5.625" style="2" customWidth="1"/>
    <col min="8711" max="8711" width="11.5" style="2" customWidth="1"/>
    <col min="8712" max="8712" width="3.125" style="2" customWidth="1"/>
    <col min="8713" max="8713" width="2.875" style="2" customWidth="1"/>
    <col min="8714" max="8714" width="11.375" style="2" bestFit="1" customWidth="1"/>
    <col min="8715" max="8716" width="15.625" style="2" customWidth="1"/>
    <col min="8717" max="8717" width="25.625" style="2" customWidth="1"/>
    <col min="8718" max="8720" width="15.625" style="2" customWidth="1"/>
    <col min="8721" max="8721" width="25.625" style="2" customWidth="1"/>
    <col min="8722" max="8722" width="10.25" style="2" bestFit="1" customWidth="1"/>
    <col min="8723" max="8723" width="8.375" style="2" customWidth="1"/>
    <col min="8724" max="8965" width="9" style="2"/>
    <col min="8966" max="8966" width="5.625" style="2" customWidth="1"/>
    <col min="8967" max="8967" width="11.5" style="2" customWidth="1"/>
    <col min="8968" max="8968" width="3.125" style="2" customWidth="1"/>
    <col min="8969" max="8969" width="2.875" style="2" customWidth="1"/>
    <col min="8970" max="8970" width="11.375" style="2" bestFit="1" customWidth="1"/>
    <col min="8971" max="8972" width="15.625" style="2" customWidth="1"/>
    <col min="8973" max="8973" width="25.625" style="2" customWidth="1"/>
    <col min="8974" max="8976" width="15.625" style="2" customWidth="1"/>
    <col min="8977" max="8977" width="25.625" style="2" customWidth="1"/>
    <col min="8978" max="8978" width="10.25" style="2" bestFit="1" customWidth="1"/>
    <col min="8979" max="8979" width="8.375" style="2" customWidth="1"/>
    <col min="8980" max="9221" width="9" style="2"/>
    <col min="9222" max="9222" width="5.625" style="2" customWidth="1"/>
    <col min="9223" max="9223" width="11.5" style="2" customWidth="1"/>
    <col min="9224" max="9224" width="3.125" style="2" customWidth="1"/>
    <col min="9225" max="9225" width="2.875" style="2" customWidth="1"/>
    <col min="9226" max="9226" width="11.375" style="2" bestFit="1" customWidth="1"/>
    <col min="9227" max="9228" width="15.625" style="2" customWidth="1"/>
    <col min="9229" max="9229" width="25.625" style="2" customWidth="1"/>
    <col min="9230" max="9232" width="15.625" style="2" customWidth="1"/>
    <col min="9233" max="9233" width="25.625" style="2" customWidth="1"/>
    <col min="9234" max="9234" width="10.25" style="2" bestFit="1" customWidth="1"/>
    <col min="9235" max="9235" width="8.375" style="2" customWidth="1"/>
    <col min="9236" max="9477" width="9" style="2"/>
    <col min="9478" max="9478" width="5.625" style="2" customWidth="1"/>
    <col min="9479" max="9479" width="11.5" style="2" customWidth="1"/>
    <col min="9480" max="9480" width="3.125" style="2" customWidth="1"/>
    <col min="9481" max="9481" width="2.875" style="2" customWidth="1"/>
    <col min="9482" max="9482" width="11.375" style="2" bestFit="1" customWidth="1"/>
    <col min="9483" max="9484" width="15.625" style="2" customWidth="1"/>
    <col min="9485" max="9485" width="25.625" style="2" customWidth="1"/>
    <col min="9486" max="9488" width="15.625" style="2" customWidth="1"/>
    <col min="9489" max="9489" width="25.625" style="2" customWidth="1"/>
    <col min="9490" max="9490" width="10.25" style="2" bestFit="1" customWidth="1"/>
    <col min="9491" max="9491" width="8.375" style="2" customWidth="1"/>
    <col min="9492" max="9733" width="9" style="2"/>
    <col min="9734" max="9734" width="5.625" style="2" customWidth="1"/>
    <col min="9735" max="9735" width="11.5" style="2" customWidth="1"/>
    <col min="9736" max="9736" width="3.125" style="2" customWidth="1"/>
    <col min="9737" max="9737" width="2.875" style="2" customWidth="1"/>
    <col min="9738" max="9738" width="11.375" style="2" bestFit="1" customWidth="1"/>
    <col min="9739" max="9740" width="15.625" style="2" customWidth="1"/>
    <col min="9741" max="9741" width="25.625" style="2" customWidth="1"/>
    <col min="9742" max="9744" width="15.625" style="2" customWidth="1"/>
    <col min="9745" max="9745" width="25.625" style="2" customWidth="1"/>
    <col min="9746" max="9746" width="10.25" style="2" bestFit="1" customWidth="1"/>
    <col min="9747" max="9747" width="8.375" style="2" customWidth="1"/>
    <col min="9748" max="9989" width="9" style="2"/>
    <col min="9990" max="9990" width="5.625" style="2" customWidth="1"/>
    <col min="9991" max="9991" width="11.5" style="2" customWidth="1"/>
    <col min="9992" max="9992" width="3.125" style="2" customWidth="1"/>
    <col min="9993" max="9993" width="2.875" style="2" customWidth="1"/>
    <col min="9994" max="9994" width="11.375" style="2" bestFit="1" customWidth="1"/>
    <col min="9995" max="9996" width="15.625" style="2" customWidth="1"/>
    <col min="9997" max="9997" width="25.625" style="2" customWidth="1"/>
    <col min="9998" max="10000" width="15.625" style="2" customWidth="1"/>
    <col min="10001" max="10001" width="25.625" style="2" customWidth="1"/>
    <col min="10002" max="10002" width="10.25" style="2" bestFit="1" customWidth="1"/>
    <col min="10003" max="10003" width="8.375" style="2" customWidth="1"/>
    <col min="10004" max="10245" width="9" style="2"/>
    <col min="10246" max="10246" width="5.625" style="2" customWidth="1"/>
    <col min="10247" max="10247" width="11.5" style="2" customWidth="1"/>
    <col min="10248" max="10248" width="3.125" style="2" customWidth="1"/>
    <col min="10249" max="10249" width="2.875" style="2" customWidth="1"/>
    <col min="10250" max="10250" width="11.375" style="2" bestFit="1" customWidth="1"/>
    <col min="10251" max="10252" width="15.625" style="2" customWidth="1"/>
    <col min="10253" max="10253" width="25.625" style="2" customWidth="1"/>
    <col min="10254" max="10256" width="15.625" style="2" customWidth="1"/>
    <col min="10257" max="10257" width="25.625" style="2" customWidth="1"/>
    <col min="10258" max="10258" width="10.25" style="2" bestFit="1" customWidth="1"/>
    <col min="10259" max="10259" width="8.375" style="2" customWidth="1"/>
    <col min="10260" max="10501" width="9" style="2"/>
    <col min="10502" max="10502" width="5.625" style="2" customWidth="1"/>
    <col min="10503" max="10503" width="11.5" style="2" customWidth="1"/>
    <col min="10504" max="10504" width="3.125" style="2" customWidth="1"/>
    <col min="10505" max="10505" width="2.875" style="2" customWidth="1"/>
    <col min="10506" max="10506" width="11.375" style="2" bestFit="1" customWidth="1"/>
    <col min="10507" max="10508" width="15.625" style="2" customWidth="1"/>
    <col min="10509" max="10509" width="25.625" style="2" customWidth="1"/>
    <col min="10510" max="10512" width="15.625" style="2" customWidth="1"/>
    <col min="10513" max="10513" width="25.625" style="2" customWidth="1"/>
    <col min="10514" max="10514" width="10.25" style="2" bestFit="1" customWidth="1"/>
    <col min="10515" max="10515" width="8.375" style="2" customWidth="1"/>
    <col min="10516" max="10757" width="9" style="2"/>
    <col min="10758" max="10758" width="5.625" style="2" customWidth="1"/>
    <col min="10759" max="10759" width="11.5" style="2" customWidth="1"/>
    <col min="10760" max="10760" width="3.125" style="2" customWidth="1"/>
    <col min="10761" max="10761" width="2.875" style="2" customWidth="1"/>
    <col min="10762" max="10762" width="11.375" style="2" bestFit="1" customWidth="1"/>
    <col min="10763" max="10764" width="15.625" style="2" customWidth="1"/>
    <col min="10765" max="10765" width="25.625" style="2" customWidth="1"/>
    <col min="10766" max="10768" width="15.625" style="2" customWidth="1"/>
    <col min="10769" max="10769" width="25.625" style="2" customWidth="1"/>
    <col min="10770" max="10770" width="10.25" style="2" bestFit="1" customWidth="1"/>
    <col min="10771" max="10771" width="8.375" style="2" customWidth="1"/>
    <col min="10772" max="11013" width="9" style="2"/>
    <col min="11014" max="11014" width="5.625" style="2" customWidth="1"/>
    <col min="11015" max="11015" width="11.5" style="2" customWidth="1"/>
    <col min="11016" max="11016" width="3.125" style="2" customWidth="1"/>
    <col min="11017" max="11017" width="2.875" style="2" customWidth="1"/>
    <col min="11018" max="11018" width="11.375" style="2" bestFit="1" customWidth="1"/>
    <col min="11019" max="11020" width="15.625" style="2" customWidth="1"/>
    <col min="11021" max="11021" width="25.625" style="2" customWidth="1"/>
    <col min="11022" max="11024" width="15.625" style="2" customWidth="1"/>
    <col min="11025" max="11025" width="25.625" style="2" customWidth="1"/>
    <col min="11026" max="11026" width="10.25" style="2" bestFit="1" customWidth="1"/>
    <col min="11027" max="11027" width="8.375" style="2" customWidth="1"/>
    <col min="11028" max="11269" width="9" style="2"/>
    <col min="11270" max="11270" width="5.625" style="2" customWidth="1"/>
    <col min="11271" max="11271" width="11.5" style="2" customWidth="1"/>
    <col min="11272" max="11272" width="3.125" style="2" customWidth="1"/>
    <col min="11273" max="11273" width="2.875" style="2" customWidth="1"/>
    <col min="11274" max="11274" width="11.375" style="2" bestFit="1" customWidth="1"/>
    <col min="11275" max="11276" width="15.625" style="2" customWidth="1"/>
    <col min="11277" max="11277" width="25.625" style="2" customWidth="1"/>
    <col min="11278" max="11280" width="15.625" style="2" customWidth="1"/>
    <col min="11281" max="11281" width="25.625" style="2" customWidth="1"/>
    <col min="11282" max="11282" width="10.25" style="2" bestFit="1" customWidth="1"/>
    <col min="11283" max="11283" width="8.375" style="2" customWidth="1"/>
    <col min="11284" max="11525" width="9" style="2"/>
    <col min="11526" max="11526" width="5.625" style="2" customWidth="1"/>
    <col min="11527" max="11527" width="11.5" style="2" customWidth="1"/>
    <col min="11528" max="11528" width="3.125" style="2" customWidth="1"/>
    <col min="11529" max="11529" width="2.875" style="2" customWidth="1"/>
    <col min="11530" max="11530" width="11.375" style="2" bestFit="1" customWidth="1"/>
    <col min="11531" max="11532" width="15.625" style="2" customWidth="1"/>
    <col min="11533" max="11533" width="25.625" style="2" customWidth="1"/>
    <col min="11534" max="11536" width="15.625" style="2" customWidth="1"/>
    <col min="11537" max="11537" width="25.625" style="2" customWidth="1"/>
    <col min="11538" max="11538" width="10.25" style="2" bestFit="1" customWidth="1"/>
    <col min="11539" max="11539" width="8.375" style="2" customWidth="1"/>
    <col min="11540" max="11781" width="9" style="2"/>
    <col min="11782" max="11782" width="5.625" style="2" customWidth="1"/>
    <col min="11783" max="11783" width="11.5" style="2" customWidth="1"/>
    <col min="11784" max="11784" width="3.125" style="2" customWidth="1"/>
    <col min="11785" max="11785" width="2.875" style="2" customWidth="1"/>
    <col min="11786" max="11786" width="11.375" style="2" bestFit="1" customWidth="1"/>
    <col min="11787" max="11788" width="15.625" style="2" customWidth="1"/>
    <col min="11789" max="11789" width="25.625" style="2" customWidth="1"/>
    <col min="11790" max="11792" width="15.625" style="2" customWidth="1"/>
    <col min="11793" max="11793" width="25.625" style="2" customWidth="1"/>
    <col min="11794" max="11794" width="10.25" style="2" bestFit="1" customWidth="1"/>
    <col min="11795" max="11795" width="8.375" style="2" customWidth="1"/>
    <col min="11796" max="12037" width="9" style="2"/>
    <col min="12038" max="12038" width="5.625" style="2" customWidth="1"/>
    <col min="12039" max="12039" width="11.5" style="2" customWidth="1"/>
    <col min="12040" max="12040" width="3.125" style="2" customWidth="1"/>
    <col min="12041" max="12041" width="2.875" style="2" customWidth="1"/>
    <col min="12042" max="12042" width="11.375" style="2" bestFit="1" customWidth="1"/>
    <col min="12043" max="12044" width="15.625" style="2" customWidth="1"/>
    <col min="12045" max="12045" width="25.625" style="2" customWidth="1"/>
    <col min="12046" max="12048" width="15.625" style="2" customWidth="1"/>
    <col min="12049" max="12049" width="25.625" style="2" customWidth="1"/>
    <col min="12050" max="12050" width="10.25" style="2" bestFit="1" customWidth="1"/>
    <col min="12051" max="12051" width="8.375" style="2" customWidth="1"/>
    <col min="12052" max="12293" width="9" style="2"/>
    <col min="12294" max="12294" width="5.625" style="2" customWidth="1"/>
    <col min="12295" max="12295" width="11.5" style="2" customWidth="1"/>
    <col min="12296" max="12296" width="3.125" style="2" customWidth="1"/>
    <col min="12297" max="12297" width="2.875" style="2" customWidth="1"/>
    <col min="12298" max="12298" width="11.375" style="2" bestFit="1" customWidth="1"/>
    <col min="12299" max="12300" width="15.625" style="2" customWidth="1"/>
    <col min="12301" max="12301" width="25.625" style="2" customWidth="1"/>
    <col min="12302" max="12304" width="15.625" style="2" customWidth="1"/>
    <col min="12305" max="12305" width="25.625" style="2" customWidth="1"/>
    <col min="12306" max="12306" width="10.25" style="2" bestFit="1" customWidth="1"/>
    <col min="12307" max="12307" width="8.375" style="2" customWidth="1"/>
    <col min="12308" max="12549" width="9" style="2"/>
    <col min="12550" max="12550" width="5.625" style="2" customWidth="1"/>
    <col min="12551" max="12551" width="11.5" style="2" customWidth="1"/>
    <col min="12552" max="12552" width="3.125" style="2" customWidth="1"/>
    <col min="12553" max="12553" width="2.875" style="2" customWidth="1"/>
    <col min="12554" max="12554" width="11.375" style="2" bestFit="1" customWidth="1"/>
    <col min="12555" max="12556" width="15.625" style="2" customWidth="1"/>
    <col min="12557" max="12557" width="25.625" style="2" customWidth="1"/>
    <col min="12558" max="12560" width="15.625" style="2" customWidth="1"/>
    <col min="12561" max="12561" width="25.625" style="2" customWidth="1"/>
    <col min="12562" max="12562" width="10.25" style="2" bestFit="1" customWidth="1"/>
    <col min="12563" max="12563" width="8.375" style="2" customWidth="1"/>
    <col min="12564" max="12805" width="9" style="2"/>
    <col min="12806" max="12806" width="5.625" style="2" customWidth="1"/>
    <col min="12807" max="12807" width="11.5" style="2" customWidth="1"/>
    <col min="12808" max="12808" width="3.125" style="2" customWidth="1"/>
    <col min="12809" max="12809" width="2.875" style="2" customWidth="1"/>
    <col min="12810" max="12810" width="11.375" style="2" bestFit="1" customWidth="1"/>
    <col min="12811" max="12812" width="15.625" style="2" customWidth="1"/>
    <col min="12813" max="12813" width="25.625" style="2" customWidth="1"/>
    <col min="12814" max="12816" width="15.625" style="2" customWidth="1"/>
    <col min="12817" max="12817" width="25.625" style="2" customWidth="1"/>
    <col min="12818" max="12818" width="10.25" style="2" bestFit="1" customWidth="1"/>
    <col min="12819" max="12819" width="8.375" style="2" customWidth="1"/>
    <col min="12820" max="13061" width="9" style="2"/>
    <col min="13062" max="13062" width="5.625" style="2" customWidth="1"/>
    <col min="13063" max="13063" width="11.5" style="2" customWidth="1"/>
    <col min="13064" max="13064" width="3.125" style="2" customWidth="1"/>
    <col min="13065" max="13065" width="2.875" style="2" customWidth="1"/>
    <col min="13066" max="13066" width="11.375" style="2" bestFit="1" customWidth="1"/>
    <col min="13067" max="13068" width="15.625" style="2" customWidth="1"/>
    <col min="13069" max="13069" width="25.625" style="2" customWidth="1"/>
    <col min="13070" max="13072" width="15.625" style="2" customWidth="1"/>
    <col min="13073" max="13073" width="25.625" style="2" customWidth="1"/>
    <col min="13074" max="13074" width="10.25" style="2" bestFit="1" customWidth="1"/>
    <col min="13075" max="13075" width="8.375" style="2" customWidth="1"/>
    <col min="13076" max="13317" width="9" style="2"/>
    <col min="13318" max="13318" width="5.625" style="2" customWidth="1"/>
    <col min="13319" max="13319" width="11.5" style="2" customWidth="1"/>
    <col min="13320" max="13320" width="3.125" style="2" customWidth="1"/>
    <col min="13321" max="13321" width="2.875" style="2" customWidth="1"/>
    <col min="13322" max="13322" width="11.375" style="2" bestFit="1" customWidth="1"/>
    <col min="13323" max="13324" width="15.625" style="2" customWidth="1"/>
    <col min="13325" max="13325" width="25.625" style="2" customWidth="1"/>
    <col min="13326" max="13328" width="15.625" style="2" customWidth="1"/>
    <col min="13329" max="13329" width="25.625" style="2" customWidth="1"/>
    <col min="13330" max="13330" width="10.25" style="2" bestFit="1" customWidth="1"/>
    <col min="13331" max="13331" width="8.375" style="2" customWidth="1"/>
    <col min="13332" max="13573" width="9" style="2"/>
    <col min="13574" max="13574" width="5.625" style="2" customWidth="1"/>
    <col min="13575" max="13575" width="11.5" style="2" customWidth="1"/>
    <col min="13576" max="13576" width="3.125" style="2" customWidth="1"/>
    <col min="13577" max="13577" width="2.875" style="2" customWidth="1"/>
    <col min="13578" max="13578" width="11.375" style="2" bestFit="1" customWidth="1"/>
    <col min="13579" max="13580" width="15.625" style="2" customWidth="1"/>
    <col min="13581" max="13581" width="25.625" style="2" customWidth="1"/>
    <col min="13582" max="13584" width="15.625" style="2" customWidth="1"/>
    <col min="13585" max="13585" width="25.625" style="2" customWidth="1"/>
    <col min="13586" max="13586" width="10.25" style="2" bestFit="1" customWidth="1"/>
    <col min="13587" max="13587" width="8.375" style="2" customWidth="1"/>
    <col min="13588" max="13829" width="9" style="2"/>
    <col min="13830" max="13830" width="5.625" style="2" customWidth="1"/>
    <col min="13831" max="13831" width="11.5" style="2" customWidth="1"/>
    <col min="13832" max="13832" width="3.125" style="2" customWidth="1"/>
    <col min="13833" max="13833" width="2.875" style="2" customWidth="1"/>
    <col min="13834" max="13834" width="11.375" style="2" bestFit="1" customWidth="1"/>
    <col min="13835" max="13836" width="15.625" style="2" customWidth="1"/>
    <col min="13837" max="13837" width="25.625" style="2" customWidth="1"/>
    <col min="13838" max="13840" width="15.625" style="2" customWidth="1"/>
    <col min="13841" max="13841" width="25.625" style="2" customWidth="1"/>
    <col min="13842" max="13842" width="10.25" style="2" bestFit="1" customWidth="1"/>
    <col min="13843" max="13843" width="8.375" style="2" customWidth="1"/>
    <col min="13844" max="14085" width="9" style="2"/>
    <col min="14086" max="14086" width="5.625" style="2" customWidth="1"/>
    <col min="14087" max="14087" width="11.5" style="2" customWidth="1"/>
    <col min="14088" max="14088" width="3.125" style="2" customWidth="1"/>
    <col min="14089" max="14089" width="2.875" style="2" customWidth="1"/>
    <col min="14090" max="14090" width="11.375" style="2" bestFit="1" customWidth="1"/>
    <col min="14091" max="14092" width="15.625" style="2" customWidth="1"/>
    <col min="14093" max="14093" width="25.625" style="2" customWidth="1"/>
    <col min="14094" max="14096" width="15.625" style="2" customWidth="1"/>
    <col min="14097" max="14097" width="25.625" style="2" customWidth="1"/>
    <col min="14098" max="14098" width="10.25" style="2" bestFit="1" customWidth="1"/>
    <col min="14099" max="14099" width="8.375" style="2" customWidth="1"/>
    <col min="14100" max="14341" width="9" style="2"/>
    <col min="14342" max="14342" width="5.625" style="2" customWidth="1"/>
    <col min="14343" max="14343" width="11.5" style="2" customWidth="1"/>
    <col min="14344" max="14344" width="3.125" style="2" customWidth="1"/>
    <col min="14345" max="14345" width="2.875" style="2" customWidth="1"/>
    <col min="14346" max="14346" width="11.375" style="2" bestFit="1" customWidth="1"/>
    <col min="14347" max="14348" width="15.625" style="2" customWidth="1"/>
    <col min="14349" max="14349" width="25.625" style="2" customWidth="1"/>
    <col min="14350" max="14352" width="15.625" style="2" customWidth="1"/>
    <col min="14353" max="14353" width="25.625" style="2" customWidth="1"/>
    <col min="14354" max="14354" width="10.25" style="2" bestFit="1" customWidth="1"/>
    <col min="14355" max="14355" width="8.375" style="2" customWidth="1"/>
    <col min="14356" max="14597" width="9" style="2"/>
    <col min="14598" max="14598" width="5.625" style="2" customWidth="1"/>
    <col min="14599" max="14599" width="11.5" style="2" customWidth="1"/>
    <col min="14600" max="14600" width="3.125" style="2" customWidth="1"/>
    <col min="14601" max="14601" width="2.875" style="2" customWidth="1"/>
    <col min="14602" max="14602" width="11.375" style="2" bestFit="1" customWidth="1"/>
    <col min="14603" max="14604" width="15.625" style="2" customWidth="1"/>
    <col min="14605" max="14605" width="25.625" style="2" customWidth="1"/>
    <col min="14606" max="14608" width="15.625" style="2" customWidth="1"/>
    <col min="14609" max="14609" width="25.625" style="2" customWidth="1"/>
    <col min="14610" max="14610" width="10.25" style="2" bestFit="1" customWidth="1"/>
    <col min="14611" max="14611" width="8.375" style="2" customWidth="1"/>
    <col min="14612" max="14853" width="9" style="2"/>
    <col min="14854" max="14854" width="5.625" style="2" customWidth="1"/>
    <col min="14855" max="14855" width="11.5" style="2" customWidth="1"/>
    <col min="14856" max="14856" width="3.125" style="2" customWidth="1"/>
    <col min="14857" max="14857" width="2.875" style="2" customWidth="1"/>
    <col min="14858" max="14858" width="11.375" style="2" bestFit="1" customWidth="1"/>
    <col min="14859" max="14860" width="15.625" style="2" customWidth="1"/>
    <col min="14861" max="14861" width="25.625" style="2" customWidth="1"/>
    <col min="14862" max="14864" width="15.625" style="2" customWidth="1"/>
    <col min="14865" max="14865" width="25.625" style="2" customWidth="1"/>
    <col min="14866" max="14866" width="10.25" style="2" bestFit="1" customWidth="1"/>
    <col min="14867" max="14867" width="8.375" style="2" customWidth="1"/>
    <col min="14868" max="15109" width="9" style="2"/>
    <col min="15110" max="15110" width="5.625" style="2" customWidth="1"/>
    <col min="15111" max="15111" width="11.5" style="2" customWidth="1"/>
    <col min="15112" max="15112" width="3.125" style="2" customWidth="1"/>
    <col min="15113" max="15113" width="2.875" style="2" customWidth="1"/>
    <col min="15114" max="15114" width="11.375" style="2" bestFit="1" customWidth="1"/>
    <col min="15115" max="15116" width="15.625" style="2" customWidth="1"/>
    <col min="15117" max="15117" width="25.625" style="2" customWidth="1"/>
    <col min="15118" max="15120" width="15.625" style="2" customWidth="1"/>
    <col min="15121" max="15121" width="25.625" style="2" customWidth="1"/>
    <col min="15122" max="15122" width="10.25" style="2" bestFit="1" customWidth="1"/>
    <col min="15123" max="15123" width="8.375" style="2" customWidth="1"/>
    <col min="15124" max="15365" width="9" style="2"/>
    <col min="15366" max="15366" width="5.625" style="2" customWidth="1"/>
    <col min="15367" max="15367" width="11.5" style="2" customWidth="1"/>
    <col min="15368" max="15368" width="3.125" style="2" customWidth="1"/>
    <col min="15369" max="15369" width="2.875" style="2" customWidth="1"/>
    <col min="15370" max="15370" width="11.375" style="2" bestFit="1" customWidth="1"/>
    <col min="15371" max="15372" width="15.625" style="2" customWidth="1"/>
    <col min="15373" max="15373" width="25.625" style="2" customWidth="1"/>
    <col min="15374" max="15376" width="15.625" style="2" customWidth="1"/>
    <col min="15377" max="15377" width="25.625" style="2" customWidth="1"/>
    <col min="15378" max="15378" width="10.25" style="2" bestFit="1" customWidth="1"/>
    <col min="15379" max="15379" width="8.375" style="2" customWidth="1"/>
    <col min="15380" max="15621" width="9" style="2"/>
    <col min="15622" max="15622" width="5.625" style="2" customWidth="1"/>
    <col min="15623" max="15623" width="11.5" style="2" customWidth="1"/>
    <col min="15624" max="15624" width="3.125" style="2" customWidth="1"/>
    <col min="15625" max="15625" width="2.875" style="2" customWidth="1"/>
    <col min="15626" max="15626" width="11.375" style="2" bestFit="1" customWidth="1"/>
    <col min="15627" max="15628" width="15.625" style="2" customWidth="1"/>
    <col min="15629" max="15629" width="25.625" style="2" customWidth="1"/>
    <col min="15630" max="15632" width="15.625" style="2" customWidth="1"/>
    <col min="15633" max="15633" width="25.625" style="2" customWidth="1"/>
    <col min="15634" max="15634" width="10.25" style="2" bestFit="1" customWidth="1"/>
    <col min="15635" max="15635" width="8.375" style="2" customWidth="1"/>
    <col min="15636" max="15877" width="9" style="2"/>
    <col min="15878" max="15878" width="5.625" style="2" customWidth="1"/>
    <col min="15879" max="15879" width="11.5" style="2" customWidth="1"/>
    <col min="15880" max="15880" width="3.125" style="2" customWidth="1"/>
    <col min="15881" max="15881" width="2.875" style="2" customWidth="1"/>
    <col min="15882" max="15882" width="11.375" style="2" bestFit="1" customWidth="1"/>
    <col min="15883" max="15884" width="15.625" style="2" customWidth="1"/>
    <col min="15885" max="15885" width="25.625" style="2" customWidth="1"/>
    <col min="15886" max="15888" width="15.625" style="2" customWidth="1"/>
    <col min="15889" max="15889" width="25.625" style="2" customWidth="1"/>
    <col min="15890" max="15890" width="10.25" style="2" bestFit="1" customWidth="1"/>
    <col min="15891" max="15891" width="8.375" style="2" customWidth="1"/>
    <col min="15892" max="16133" width="9" style="2"/>
    <col min="16134" max="16134" width="5.625" style="2" customWidth="1"/>
    <col min="16135" max="16135" width="11.5" style="2" customWidth="1"/>
    <col min="16136" max="16136" width="3.125" style="2" customWidth="1"/>
    <col min="16137" max="16137" width="2.875" style="2" customWidth="1"/>
    <col min="16138" max="16138" width="11.375" style="2" bestFit="1" customWidth="1"/>
    <col min="16139" max="16140" width="15.625" style="2" customWidth="1"/>
    <col min="16141" max="16141" width="25.625" style="2" customWidth="1"/>
    <col min="16142" max="16144" width="15.625" style="2" customWidth="1"/>
    <col min="16145" max="16145" width="25.625" style="2" customWidth="1"/>
    <col min="16146" max="16146" width="10.25" style="2" bestFit="1" customWidth="1"/>
    <col min="16147" max="16147" width="8.375" style="2" customWidth="1"/>
    <col min="16148" max="16384" width="9" style="2"/>
  </cols>
  <sheetData>
    <row r="1" spans="1:23" ht="39.950000000000003" customHeight="1">
      <c r="A1" s="1"/>
      <c r="V1" s="5" t="s">
        <v>0</v>
      </c>
      <c r="W1" s="5" t="s">
        <v>1</v>
      </c>
    </row>
    <row r="2" spans="1:23" ht="39.950000000000003" customHeight="1">
      <c r="A2" s="288" t="s">
        <v>2</v>
      </c>
      <c r="B2" s="289"/>
      <c r="C2" s="289"/>
      <c r="D2" s="289"/>
      <c r="E2" s="289"/>
      <c r="F2" s="289"/>
      <c r="G2" s="289"/>
      <c r="H2" s="289"/>
      <c r="I2" s="289"/>
      <c r="J2" s="289"/>
      <c r="K2" s="289"/>
      <c r="V2" s="6" t="s">
        <v>3</v>
      </c>
      <c r="W2" s="6" t="s">
        <v>4</v>
      </c>
    </row>
    <row r="3" spans="1:23" ht="39.950000000000003" customHeight="1">
      <c r="A3" s="7"/>
      <c r="B3" s="7"/>
      <c r="C3" s="7"/>
      <c r="D3" s="7"/>
      <c r="E3" s="7"/>
      <c r="F3" s="7"/>
      <c r="G3" s="7"/>
      <c r="H3" s="8"/>
      <c r="I3" s="9"/>
      <c r="J3" s="9"/>
      <c r="K3" s="9"/>
      <c r="V3" s="6" t="s">
        <v>5</v>
      </c>
      <c r="W3" s="6" t="s">
        <v>6</v>
      </c>
    </row>
    <row r="4" spans="1:23" ht="39.950000000000003" customHeight="1">
      <c r="A4" s="10"/>
      <c r="B4" s="11" t="s">
        <v>7</v>
      </c>
      <c r="C4" s="290"/>
      <c r="D4" s="291"/>
      <c r="E4" s="291"/>
      <c r="F4" s="291"/>
      <c r="G4" s="12" t="s">
        <v>8</v>
      </c>
      <c r="H4" s="292"/>
      <c r="I4" s="293"/>
      <c r="J4" s="293"/>
      <c r="K4" s="293"/>
      <c r="L4" s="4"/>
      <c r="Q4" s="2"/>
      <c r="R4" s="2"/>
      <c r="S4" s="2"/>
      <c r="V4" s="6" t="s">
        <v>9</v>
      </c>
      <c r="W4" s="6" t="s">
        <v>10</v>
      </c>
    </row>
    <row r="5" spans="1:23" ht="39.950000000000003" customHeight="1" thickBot="1">
      <c r="A5" s="13"/>
      <c r="B5" s="13"/>
      <c r="C5" s="13"/>
      <c r="D5" s="13"/>
      <c r="E5" s="13"/>
      <c r="F5" s="13"/>
      <c r="G5" s="14"/>
      <c r="H5" s="14"/>
      <c r="I5" s="14"/>
      <c r="J5" s="14"/>
      <c r="K5" s="15" t="s">
        <v>11</v>
      </c>
      <c r="V5" s="6" t="s">
        <v>12</v>
      </c>
      <c r="W5" s="6" t="s">
        <v>13</v>
      </c>
    </row>
    <row r="6" spans="1:23" s="20" customFormat="1" ht="39.950000000000003" customHeight="1" thickTop="1">
      <c r="A6" s="294" t="s">
        <v>14</v>
      </c>
      <c r="B6" s="295"/>
      <c r="C6" s="295"/>
      <c r="D6" s="295"/>
      <c r="E6" s="296"/>
      <c r="F6" s="16" t="s">
        <v>15</v>
      </c>
      <c r="G6" s="17"/>
      <c r="H6" s="17"/>
      <c r="I6" s="17"/>
      <c r="J6" s="18"/>
      <c r="K6" s="19"/>
      <c r="V6" s="6" t="s">
        <v>16</v>
      </c>
      <c r="W6" s="6" t="s">
        <v>17</v>
      </c>
    </row>
    <row r="7" spans="1:23" s="20" customFormat="1" ht="39.950000000000003" customHeight="1">
      <c r="A7" s="297"/>
      <c r="B7" s="298"/>
      <c r="C7" s="298"/>
      <c r="D7" s="298"/>
      <c r="E7" s="299"/>
      <c r="F7" s="257" t="s">
        <v>18</v>
      </c>
      <c r="G7" s="302"/>
      <c r="H7" s="303" t="s">
        <v>19</v>
      </c>
      <c r="I7" s="304"/>
      <c r="J7" s="305"/>
      <c r="K7" s="306" t="s">
        <v>20</v>
      </c>
      <c r="V7" s="6" t="s">
        <v>21</v>
      </c>
      <c r="W7" s="6" t="s">
        <v>22</v>
      </c>
    </row>
    <row r="8" spans="1:23" s="20" customFormat="1" ht="80.099999999999994" customHeight="1">
      <c r="A8" s="259"/>
      <c r="B8" s="300"/>
      <c r="C8" s="300"/>
      <c r="D8" s="300"/>
      <c r="E8" s="301"/>
      <c r="F8" s="169"/>
      <c r="G8" s="21" t="s">
        <v>23</v>
      </c>
      <c r="H8" s="171"/>
      <c r="I8" s="171"/>
      <c r="J8" s="171"/>
      <c r="K8" s="307"/>
      <c r="V8" s="6" t="s">
        <v>24</v>
      </c>
      <c r="W8" s="6" t="s">
        <v>25</v>
      </c>
    </row>
    <row r="9" spans="1:23" s="20" customFormat="1" ht="39.950000000000003" customHeight="1">
      <c r="A9" s="257" t="s">
        <v>26</v>
      </c>
      <c r="B9" s="258"/>
      <c r="C9" s="22"/>
      <c r="D9" s="23"/>
      <c r="E9" s="24" t="s">
        <v>27</v>
      </c>
      <c r="F9" s="170"/>
      <c r="G9" s="25">
        <f>F9</f>
        <v>0</v>
      </c>
      <c r="H9" s="172"/>
      <c r="I9" s="172"/>
      <c r="J9" s="172"/>
      <c r="K9" s="26">
        <f>SUM(G9:J9)</f>
        <v>0</v>
      </c>
      <c r="V9" s="6" t="s">
        <v>28</v>
      </c>
      <c r="W9" s="6" t="s">
        <v>29</v>
      </c>
    </row>
    <row r="10" spans="1:23" s="20" customFormat="1" ht="39.950000000000003" customHeight="1">
      <c r="A10" s="259"/>
      <c r="B10" s="260"/>
      <c r="C10" s="27"/>
      <c r="D10" s="28"/>
      <c r="E10" s="29" t="s">
        <v>30</v>
      </c>
      <c r="F10" s="30" t="e">
        <f>ROUND(F9/$K$9,10)</f>
        <v>#DIV/0!</v>
      </c>
      <c r="G10" s="31" t="e">
        <f t="shared" ref="G10:G24" si="0">F10</f>
        <v>#DIV/0!</v>
      </c>
      <c r="H10" s="31" t="e">
        <f>ROUND(H9/$K$9,10)</f>
        <v>#DIV/0!</v>
      </c>
      <c r="I10" s="31" t="e">
        <f>ROUND(I9/$K$9,10)</f>
        <v>#DIV/0!</v>
      </c>
      <c r="J10" s="31" t="e">
        <f>ROUND(J9/$K$9,10)</f>
        <v>#DIV/0!</v>
      </c>
      <c r="K10" s="32" t="e">
        <f>SUM(G10:J10)</f>
        <v>#DIV/0!</v>
      </c>
      <c r="V10" s="33"/>
      <c r="W10" s="6" t="s">
        <v>31</v>
      </c>
    </row>
    <row r="11" spans="1:23" s="20" customFormat="1" ht="39.950000000000003" customHeight="1">
      <c r="A11" s="261" t="s">
        <v>32</v>
      </c>
      <c r="B11" s="264" t="s">
        <v>33</v>
      </c>
      <c r="C11" s="267" t="s">
        <v>34</v>
      </c>
      <c r="D11" s="268"/>
      <c r="E11" s="269"/>
      <c r="F11" s="34" t="e">
        <f t="shared" ref="F11:F17" si="1">ROUND(F10/$K$9,10)</f>
        <v>#DIV/0!</v>
      </c>
      <c r="G11" s="35" t="e">
        <f t="shared" si="0"/>
        <v>#DIV/0!</v>
      </c>
      <c r="H11" s="35" t="e">
        <f t="shared" ref="H11:J13" si="2">ROUND(H10/$K$9,10)</f>
        <v>#DIV/0!</v>
      </c>
      <c r="I11" s="35" t="e">
        <f t="shared" si="2"/>
        <v>#DIV/0!</v>
      </c>
      <c r="J11" s="35" t="e">
        <f t="shared" si="2"/>
        <v>#DIV/0!</v>
      </c>
      <c r="K11" s="173"/>
      <c r="V11" s="2"/>
      <c r="W11" s="6" t="s">
        <v>35</v>
      </c>
    </row>
    <row r="12" spans="1:23" s="20" customFormat="1" ht="39.950000000000003" customHeight="1">
      <c r="A12" s="262"/>
      <c r="B12" s="265"/>
      <c r="C12" s="270"/>
      <c r="D12" s="271"/>
      <c r="E12" s="272"/>
      <c r="F12" s="34" t="e">
        <f t="shared" si="1"/>
        <v>#DIV/0!</v>
      </c>
      <c r="G12" s="35" t="e">
        <f t="shared" si="0"/>
        <v>#DIV/0!</v>
      </c>
      <c r="H12" s="35" t="e">
        <f t="shared" si="2"/>
        <v>#DIV/0!</v>
      </c>
      <c r="I12" s="35" t="e">
        <f t="shared" si="2"/>
        <v>#DIV/0!</v>
      </c>
      <c r="J12" s="35" t="e">
        <f t="shared" si="2"/>
        <v>#DIV/0!</v>
      </c>
      <c r="K12" s="173"/>
      <c r="V12" s="2"/>
      <c r="W12" s="6" t="s">
        <v>36</v>
      </c>
    </row>
    <row r="13" spans="1:23" s="20" customFormat="1" ht="39.950000000000003" customHeight="1" thickBot="1">
      <c r="A13" s="262"/>
      <c r="B13" s="265"/>
      <c r="C13" s="270"/>
      <c r="D13" s="271"/>
      <c r="E13" s="272"/>
      <c r="F13" s="34" t="e">
        <f t="shared" si="1"/>
        <v>#DIV/0!</v>
      </c>
      <c r="G13" s="36" t="e">
        <f t="shared" si="0"/>
        <v>#DIV/0!</v>
      </c>
      <c r="H13" s="35" t="e">
        <f t="shared" si="2"/>
        <v>#DIV/0!</v>
      </c>
      <c r="I13" s="35" t="e">
        <f t="shared" si="2"/>
        <v>#DIV/0!</v>
      </c>
      <c r="J13" s="35" t="e">
        <f t="shared" si="2"/>
        <v>#DIV/0!</v>
      </c>
      <c r="K13" s="173"/>
      <c r="V13" s="2"/>
      <c r="W13" s="6" t="s">
        <v>37</v>
      </c>
    </row>
    <row r="14" spans="1:23" s="20" customFormat="1" ht="39.950000000000003" customHeight="1" thickTop="1" thickBot="1">
      <c r="A14" s="262"/>
      <c r="B14" s="266"/>
      <c r="C14" s="273" t="s">
        <v>20</v>
      </c>
      <c r="D14" s="274"/>
      <c r="E14" s="275"/>
      <c r="F14" s="37" t="e">
        <f>SUM(F11:F13)</f>
        <v>#DIV/0!</v>
      </c>
      <c r="G14" s="38" t="e">
        <f t="shared" si="0"/>
        <v>#DIV/0!</v>
      </c>
      <c r="H14" s="39" t="e">
        <f>SUM(H11:H13)</f>
        <v>#DIV/0!</v>
      </c>
      <c r="I14" s="40" t="e">
        <f>SUM(I11:I13)</f>
        <v>#DIV/0!</v>
      </c>
      <c r="J14" s="40" t="e">
        <f>SUM(J11:J13)</f>
        <v>#DIV/0!</v>
      </c>
      <c r="K14" s="41">
        <f>SUM(K11,K12:K13)</f>
        <v>0</v>
      </c>
    </row>
    <row r="15" spans="1:23" s="20" customFormat="1" ht="39.950000000000003" customHeight="1">
      <c r="A15" s="262"/>
      <c r="B15" s="276" t="s">
        <v>38</v>
      </c>
      <c r="C15" s="279" t="s">
        <v>39</v>
      </c>
      <c r="D15" s="280"/>
      <c r="E15" s="281"/>
      <c r="F15" s="34" t="e">
        <f t="shared" si="1"/>
        <v>#DIV/0!</v>
      </c>
      <c r="G15" s="42" t="e">
        <f t="shared" si="0"/>
        <v>#DIV/0!</v>
      </c>
      <c r="H15" s="35" t="e">
        <f t="shared" ref="H15:J17" si="3">ROUND(H14/$K$9,10)</f>
        <v>#DIV/0!</v>
      </c>
      <c r="I15" s="35" t="e">
        <f t="shared" si="3"/>
        <v>#DIV/0!</v>
      </c>
      <c r="J15" s="35" t="e">
        <f t="shared" si="3"/>
        <v>#DIV/0!</v>
      </c>
      <c r="K15" s="174"/>
    </row>
    <row r="16" spans="1:23" s="20" customFormat="1" ht="39.950000000000003" customHeight="1">
      <c r="A16" s="262"/>
      <c r="B16" s="277"/>
      <c r="C16" s="282"/>
      <c r="D16" s="283"/>
      <c r="E16" s="284"/>
      <c r="F16" s="34" t="e">
        <f t="shared" si="1"/>
        <v>#DIV/0!</v>
      </c>
      <c r="G16" s="35" t="e">
        <f t="shared" si="0"/>
        <v>#DIV/0!</v>
      </c>
      <c r="H16" s="35" t="e">
        <f t="shared" si="3"/>
        <v>#DIV/0!</v>
      </c>
      <c r="I16" s="35" t="e">
        <f t="shared" si="3"/>
        <v>#DIV/0!</v>
      </c>
      <c r="J16" s="35" t="e">
        <f t="shared" si="3"/>
        <v>#DIV/0!</v>
      </c>
      <c r="K16" s="173"/>
    </row>
    <row r="17" spans="1:11" s="20" customFormat="1" ht="39.950000000000003" customHeight="1">
      <c r="A17" s="262"/>
      <c r="B17" s="277"/>
      <c r="C17" s="282"/>
      <c r="D17" s="283"/>
      <c r="E17" s="284"/>
      <c r="F17" s="34" t="e">
        <f t="shared" si="1"/>
        <v>#DIV/0!</v>
      </c>
      <c r="G17" s="35" t="e">
        <f t="shared" si="0"/>
        <v>#DIV/0!</v>
      </c>
      <c r="H17" s="35" t="e">
        <f t="shared" si="3"/>
        <v>#DIV/0!</v>
      </c>
      <c r="I17" s="35" t="e">
        <f t="shared" si="3"/>
        <v>#DIV/0!</v>
      </c>
      <c r="J17" s="35" t="e">
        <f t="shared" si="3"/>
        <v>#DIV/0!</v>
      </c>
      <c r="K17" s="173"/>
    </row>
    <row r="18" spans="1:11" s="20" customFormat="1" ht="39.950000000000003" customHeight="1" thickBot="1">
      <c r="A18" s="262"/>
      <c r="B18" s="278"/>
      <c r="C18" s="273" t="s">
        <v>20</v>
      </c>
      <c r="D18" s="274"/>
      <c r="E18" s="275"/>
      <c r="F18" s="43" t="e">
        <f>SUM(F15:F17)</f>
        <v>#DIV/0!</v>
      </c>
      <c r="G18" s="36" t="e">
        <f t="shared" si="0"/>
        <v>#DIV/0!</v>
      </c>
      <c r="H18" s="36" t="e">
        <f>SUM(H15:H17)</f>
        <v>#DIV/0!</v>
      </c>
      <c r="I18" s="36" t="e">
        <f>SUM(I15:I17)</f>
        <v>#DIV/0!</v>
      </c>
      <c r="J18" s="36" t="e">
        <f>SUM(J15:J17)</f>
        <v>#DIV/0!</v>
      </c>
      <c r="K18" s="44">
        <f>SUM(K15:K17)</f>
        <v>0</v>
      </c>
    </row>
    <row r="19" spans="1:11" s="20" customFormat="1" ht="39.950000000000003" customHeight="1" thickBot="1">
      <c r="A19" s="263"/>
      <c r="B19" s="285" t="s">
        <v>40</v>
      </c>
      <c r="C19" s="286"/>
      <c r="D19" s="286"/>
      <c r="E19" s="287"/>
      <c r="F19" s="45" t="e">
        <f>F14+F18</f>
        <v>#DIV/0!</v>
      </c>
      <c r="G19" s="46" t="e">
        <f t="shared" si="0"/>
        <v>#DIV/0!</v>
      </c>
      <c r="H19" s="46" t="e">
        <f>H14+H18</f>
        <v>#DIV/0!</v>
      </c>
      <c r="I19" s="46" t="e">
        <f>I14+I18</f>
        <v>#DIV/0!</v>
      </c>
      <c r="J19" s="46" t="e">
        <f>J14+J18</f>
        <v>#DIV/0!</v>
      </c>
      <c r="K19" s="47">
        <f>K14+K18</f>
        <v>0</v>
      </c>
    </row>
    <row r="20" spans="1:11" s="20" customFormat="1" ht="39.950000000000003" customHeight="1" thickTop="1">
      <c r="A20" s="226" t="s">
        <v>41</v>
      </c>
      <c r="B20" s="229" t="s">
        <v>42</v>
      </c>
      <c r="C20" s="230"/>
      <c r="D20" s="230"/>
      <c r="E20" s="231"/>
      <c r="F20" s="48" t="e">
        <f t="shared" ref="F20:F21" si="4">SUM(F17:F19)</f>
        <v>#DIV/0!</v>
      </c>
      <c r="G20" s="49" t="e">
        <f t="shared" si="0"/>
        <v>#DIV/0!</v>
      </c>
      <c r="H20" s="50" t="e">
        <f t="shared" ref="H20:J21" si="5">SUM(H17:H19)</f>
        <v>#DIV/0!</v>
      </c>
      <c r="I20" s="50" t="e">
        <f t="shared" si="5"/>
        <v>#DIV/0!</v>
      </c>
      <c r="J20" s="50" t="e">
        <f t="shared" si="5"/>
        <v>#DIV/0!</v>
      </c>
      <c r="K20" s="175"/>
    </row>
    <row r="21" spans="1:11" s="51" customFormat="1" ht="39.950000000000003" customHeight="1" thickBot="1">
      <c r="A21" s="227"/>
      <c r="B21" s="232" t="s">
        <v>43</v>
      </c>
      <c r="C21" s="233"/>
      <c r="D21" s="233"/>
      <c r="E21" s="234"/>
      <c r="F21" s="43" t="e">
        <f t="shared" si="4"/>
        <v>#DIV/0!</v>
      </c>
      <c r="G21" s="36" t="e">
        <f t="shared" si="0"/>
        <v>#DIV/0!</v>
      </c>
      <c r="H21" s="40" t="e">
        <f t="shared" si="5"/>
        <v>#DIV/0!</v>
      </c>
      <c r="I21" s="40" t="e">
        <f t="shared" si="5"/>
        <v>#DIV/0!</v>
      </c>
      <c r="J21" s="40" t="e">
        <f t="shared" si="5"/>
        <v>#DIV/0!</v>
      </c>
      <c r="K21" s="176"/>
    </row>
    <row r="22" spans="1:11" s="51" customFormat="1" ht="39.950000000000003" customHeight="1" thickBot="1">
      <c r="A22" s="228"/>
      <c r="B22" s="235" t="s">
        <v>40</v>
      </c>
      <c r="C22" s="236"/>
      <c r="D22" s="236"/>
      <c r="E22" s="237"/>
      <c r="F22" s="45" t="e">
        <f t="shared" ref="F22:J22" si="6">SUM(F20:F21)</f>
        <v>#DIV/0!</v>
      </c>
      <c r="G22" s="46" t="e">
        <f t="shared" si="0"/>
        <v>#DIV/0!</v>
      </c>
      <c r="H22" s="46" t="e">
        <f t="shared" si="6"/>
        <v>#DIV/0!</v>
      </c>
      <c r="I22" s="46" t="e">
        <f>SUM(I20:I21)</f>
        <v>#DIV/0!</v>
      </c>
      <c r="J22" s="46" t="e">
        <f t="shared" si="6"/>
        <v>#DIV/0!</v>
      </c>
      <c r="K22" s="47" t="e">
        <f>SUM(G22:J22)</f>
        <v>#DIV/0!</v>
      </c>
    </row>
    <row r="23" spans="1:11" s="51" customFormat="1" ht="39.950000000000003" customHeight="1" thickTop="1">
      <c r="A23" s="240" t="s">
        <v>44</v>
      </c>
      <c r="B23" s="241"/>
      <c r="C23" s="241"/>
      <c r="D23" s="241"/>
      <c r="E23" s="242"/>
      <c r="F23" s="52" t="e">
        <f t="shared" ref="F23:J23" si="7">SUM(F14,F20)</f>
        <v>#DIV/0!</v>
      </c>
      <c r="G23" s="50" t="e">
        <f t="shared" si="0"/>
        <v>#DIV/0!</v>
      </c>
      <c r="H23" s="50" t="e">
        <f t="shared" si="7"/>
        <v>#DIV/0!</v>
      </c>
      <c r="I23" s="50" t="e">
        <f>SUM(I14,I20)</f>
        <v>#DIV/0!</v>
      </c>
      <c r="J23" s="50" t="e">
        <f t="shared" si="7"/>
        <v>#DIV/0!</v>
      </c>
      <c r="K23" s="53" t="e">
        <f>SUM(G23:J23)</f>
        <v>#DIV/0!</v>
      </c>
    </row>
    <row r="24" spans="1:11" s="51" customFormat="1" ht="39.950000000000003" customHeight="1" thickBot="1">
      <c r="A24" s="243" t="s">
        <v>45</v>
      </c>
      <c r="B24" s="244"/>
      <c r="C24" s="244"/>
      <c r="D24" s="244"/>
      <c r="E24" s="245"/>
      <c r="F24" s="54" t="e">
        <f t="shared" ref="F24:J25" si="8">SUM(F18,F21)</f>
        <v>#DIV/0!</v>
      </c>
      <c r="G24" s="36" t="e">
        <f t="shared" si="0"/>
        <v>#DIV/0!</v>
      </c>
      <c r="H24" s="36" t="e">
        <f t="shared" si="8"/>
        <v>#DIV/0!</v>
      </c>
      <c r="I24" s="36" t="e">
        <f>SUM(I18,I21)</f>
        <v>#DIV/0!</v>
      </c>
      <c r="J24" s="36" t="e">
        <f t="shared" si="8"/>
        <v>#DIV/0!</v>
      </c>
      <c r="K24" s="44" t="e">
        <f>SUM(G24:J24)</f>
        <v>#DIV/0!</v>
      </c>
    </row>
    <row r="25" spans="1:11" s="20" customFormat="1" ht="39.950000000000003" customHeight="1" thickTop="1" thickBot="1">
      <c r="A25" s="246" t="s">
        <v>46</v>
      </c>
      <c r="B25" s="247"/>
      <c r="C25" s="247"/>
      <c r="D25" s="247"/>
      <c r="E25" s="248"/>
      <c r="F25" s="55" t="e">
        <f t="shared" si="8"/>
        <v>#DIV/0!</v>
      </c>
      <c r="G25" s="38" t="e">
        <f>F25</f>
        <v>#DIV/0!</v>
      </c>
      <c r="H25" s="56" t="e">
        <f t="shared" si="8"/>
        <v>#DIV/0!</v>
      </c>
      <c r="I25" s="57" t="e">
        <f>SUM(I19,I22)</f>
        <v>#DIV/0!</v>
      </c>
      <c r="J25" s="57" t="e">
        <f t="shared" si="8"/>
        <v>#DIV/0!</v>
      </c>
      <c r="K25" s="58" t="e">
        <f>SUM(G25:J25)</f>
        <v>#DIV/0!</v>
      </c>
    </row>
    <row r="26" spans="1:11" s="59" customFormat="1" ht="60" customHeight="1" thickTop="1" thickBot="1">
      <c r="G26" s="60"/>
      <c r="H26" s="60"/>
      <c r="I26" s="60"/>
      <c r="J26" s="60"/>
    </row>
    <row r="27" spans="1:11" s="59" customFormat="1" ht="39.950000000000003" customHeight="1">
      <c r="H27" s="249" t="s">
        <v>47</v>
      </c>
      <c r="I27" s="250"/>
      <c r="J27" s="251" t="s">
        <v>48</v>
      </c>
      <c r="K27" s="252"/>
    </row>
    <row r="28" spans="1:11" s="59" customFormat="1" ht="39.950000000000003" customHeight="1" thickBot="1">
      <c r="H28" s="253" t="e">
        <f>G20</f>
        <v>#DIV/0!</v>
      </c>
      <c r="I28" s="254"/>
      <c r="J28" s="255" t="e">
        <f>G14*0.026</f>
        <v>#DIV/0!</v>
      </c>
      <c r="K28" s="256"/>
    </row>
    <row r="29" spans="1:11" s="59" customFormat="1" ht="39.950000000000003" customHeight="1">
      <c r="G29" s="61"/>
      <c r="H29" s="62"/>
      <c r="I29" s="62"/>
      <c r="J29" s="62"/>
      <c r="K29" s="62"/>
    </row>
    <row r="30" spans="1:11" s="64" customFormat="1" ht="48" customHeight="1">
      <c r="A30" s="63" t="s">
        <v>49</v>
      </c>
      <c r="B30" s="238" t="s">
        <v>50</v>
      </c>
      <c r="C30" s="239"/>
      <c r="D30" s="239"/>
      <c r="E30" s="239"/>
      <c r="F30" s="239"/>
      <c r="G30" s="239"/>
      <c r="H30" s="239"/>
      <c r="I30" s="239"/>
      <c r="J30" s="239"/>
      <c r="K30" s="239"/>
    </row>
  </sheetData>
  <sheetProtection formatCells="0" formatColumns="0" formatRows="0" insertColumns="0" insertRows="0" deleteColumns="0" deleteRows="0"/>
  <mergeCells count="32">
    <mergeCell ref="A2:K2"/>
    <mergeCell ref="C4:F4"/>
    <mergeCell ref="H4:K4"/>
    <mergeCell ref="A6:E8"/>
    <mergeCell ref="F7:G7"/>
    <mergeCell ref="H7:J7"/>
    <mergeCell ref="K7:K8"/>
    <mergeCell ref="A9:B10"/>
    <mergeCell ref="A11:A19"/>
    <mergeCell ref="B11:B14"/>
    <mergeCell ref="C11:E11"/>
    <mergeCell ref="C12:E12"/>
    <mergeCell ref="C13:E13"/>
    <mergeCell ref="C14:E14"/>
    <mergeCell ref="B15:B18"/>
    <mergeCell ref="C15:E15"/>
    <mergeCell ref="C16:E16"/>
    <mergeCell ref="C17:E17"/>
    <mergeCell ref="C18:E18"/>
    <mergeCell ref="B19:E19"/>
    <mergeCell ref="A20:A22"/>
    <mergeCell ref="B20:E20"/>
    <mergeCell ref="B21:E21"/>
    <mergeCell ref="B22:E22"/>
    <mergeCell ref="B30:K30"/>
    <mergeCell ref="A23:E23"/>
    <mergeCell ref="A24:E24"/>
    <mergeCell ref="A25:E25"/>
    <mergeCell ref="H27:I27"/>
    <mergeCell ref="J27:K27"/>
    <mergeCell ref="H28:I28"/>
    <mergeCell ref="J28:K28"/>
  </mergeCells>
  <phoneticPr fontId="3"/>
  <conditionalFormatting sqref="K11">
    <cfRule type="expression" dxfId="26" priority="2" stopIfTrue="1">
      <formula>#REF!&lt;&gt;0</formula>
    </cfRule>
  </conditionalFormatting>
  <conditionalFormatting sqref="K12">
    <cfRule type="expression" dxfId="25" priority="3" stopIfTrue="1">
      <formula>#REF!&lt;&gt;0</formula>
    </cfRule>
  </conditionalFormatting>
  <conditionalFormatting sqref="K13">
    <cfRule type="expression" dxfId="24" priority="4" stopIfTrue="1">
      <formula>#REF!&lt;&gt;0</formula>
    </cfRule>
  </conditionalFormatting>
  <conditionalFormatting sqref="K14">
    <cfRule type="expression" dxfId="23" priority="5" stopIfTrue="1">
      <formula>#REF!&lt;&gt;0</formula>
    </cfRule>
  </conditionalFormatting>
  <conditionalFormatting sqref="K15">
    <cfRule type="expression" dxfId="22" priority="6" stopIfTrue="1">
      <formula>#REF!&lt;&gt;0</formula>
    </cfRule>
  </conditionalFormatting>
  <conditionalFormatting sqref="K16">
    <cfRule type="expression" dxfId="21" priority="7" stopIfTrue="1">
      <formula>#REF!&lt;&gt;0</formula>
    </cfRule>
  </conditionalFormatting>
  <conditionalFormatting sqref="K17">
    <cfRule type="expression" dxfId="20" priority="8" stopIfTrue="1">
      <formula>#REF!&lt;&gt;0</formula>
    </cfRule>
  </conditionalFormatting>
  <conditionalFormatting sqref="K18">
    <cfRule type="expression" dxfId="19" priority="9" stopIfTrue="1">
      <formula>#REF!&lt;&gt;0</formula>
    </cfRule>
  </conditionalFormatting>
  <conditionalFormatting sqref="K19">
    <cfRule type="expression" dxfId="18" priority="10" stopIfTrue="1">
      <formula>#REF!&lt;&gt;0</formula>
    </cfRule>
  </conditionalFormatting>
  <conditionalFormatting sqref="K20">
    <cfRule type="expression" dxfId="17" priority="11" stopIfTrue="1">
      <formula>#REF!&lt;&gt;0</formula>
    </cfRule>
  </conditionalFormatting>
  <conditionalFormatting sqref="K21">
    <cfRule type="expression" dxfId="16" priority="12" stopIfTrue="1">
      <formula>#REF!&lt;&gt;0</formula>
    </cfRule>
  </conditionalFormatting>
  <conditionalFormatting sqref="K22">
    <cfRule type="expression" dxfId="15" priority="13" stopIfTrue="1">
      <formula>#REF!&lt;&gt;0</formula>
    </cfRule>
  </conditionalFormatting>
  <conditionalFormatting sqref="K23">
    <cfRule type="expression" dxfId="14" priority="14" stopIfTrue="1">
      <formula>#REF!&lt;&gt;0</formula>
    </cfRule>
  </conditionalFormatting>
  <conditionalFormatting sqref="K24">
    <cfRule type="expression" dxfId="13" priority="15" stopIfTrue="1">
      <formula>#REF!&lt;&gt;0</formula>
    </cfRule>
  </conditionalFormatting>
  <conditionalFormatting sqref="K25">
    <cfRule type="expression" dxfId="12" priority="16" stopIfTrue="1">
      <formula>#REF!&lt;&gt;0</formula>
    </cfRule>
  </conditionalFormatting>
  <conditionalFormatting sqref="F9">
    <cfRule type="expression" dxfId="11" priority="17" stopIfTrue="1">
      <formula>#REF!&lt;&gt;0</formula>
    </cfRule>
  </conditionalFormatting>
  <conditionalFormatting sqref="G9:H9">
    <cfRule type="expression" dxfId="10" priority="18" stopIfTrue="1">
      <formula>#REF!&lt;&gt;0</formula>
    </cfRule>
  </conditionalFormatting>
  <conditionalFormatting sqref="J9">
    <cfRule type="expression" dxfId="9" priority="19" stopIfTrue="1">
      <formula>#REF!&lt;&gt;0</formula>
    </cfRule>
  </conditionalFormatting>
  <conditionalFormatting sqref="K9">
    <cfRule type="expression" dxfId="8" priority="20" stopIfTrue="1">
      <formula>#REF!&lt;&gt;0</formula>
    </cfRule>
  </conditionalFormatting>
  <conditionalFormatting sqref="I9">
    <cfRule type="expression" dxfId="7" priority="1" stopIfTrue="1">
      <formula>#REF!&lt;&gt;0</formula>
    </cfRule>
  </conditionalFormatting>
  <dataValidations count="3">
    <dataValidation type="list" errorStyle="warning" allowBlank="1" showInputMessage="1" showErrorMessage="1" prompt="プルダウンメニューから選択してください。" sqref="F8">
      <formula1>$W$2:$W$13</formula1>
    </dataValidation>
    <dataValidation type="list" allowBlank="1" showInputMessage="1" showErrorMessage="1" prompt="プルダウンメニューから選択してください。" sqref="H4:K4">
      <formula1>$V$2:$V$9</formula1>
    </dataValidation>
    <dataValidation type="list" errorStyle="information" allowBlank="1" showInputMessage="1" prompt="プルダウンメニューから選択してください。_x000a__x000a_プルダウンメニューに無い場合は、施設種別を手入力してください。_x000a_例：「居宅介護」、「訪問介護」、「通所介護」など" sqref="H8:J8">
      <formula1>$W$2:$W$13</formula1>
    </dataValidation>
  </dataValidations>
  <printOptions horizontalCentered="1"/>
  <pageMargins left="0.39370078740157483" right="0.39370078740157483" top="0.78740157480314965" bottom="0.39370078740157483" header="0.39370078740157483" footer="0.19685039370078741"/>
  <pageSetup paperSize="9" scale="65" orientation="portrait" blackAndWhite="1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71"/>
  <sheetViews>
    <sheetView view="pageBreakPreview" zoomScaleNormal="125" zoomScaleSheetLayoutView="100" workbookViewId="0"/>
  </sheetViews>
  <sheetFormatPr defaultRowHeight="14.25"/>
  <cols>
    <col min="1" max="1" width="3" style="66" customWidth="1"/>
    <col min="2" max="2" width="3.25" style="66" customWidth="1"/>
    <col min="3" max="3" width="8" style="66" customWidth="1"/>
    <col min="4" max="4" width="4.375" style="66" customWidth="1"/>
    <col min="5" max="5" width="7.625" style="67" customWidth="1"/>
    <col min="6" max="6" width="4.375" style="66" customWidth="1"/>
    <col min="7" max="7" width="7.625" style="67" customWidth="1"/>
    <col min="8" max="8" width="4.375" style="66" customWidth="1"/>
    <col min="9" max="9" width="7.625" style="67" customWidth="1"/>
    <col min="10" max="10" width="4.375" style="66" customWidth="1"/>
    <col min="11" max="11" width="7.625" style="67" customWidth="1"/>
    <col min="12" max="12" width="4.375" style="66" customWidth="1"/>
    <col min="13" max="13" width="7.625" style="67" customWidth="1"/>
    <col min="14" max="14" width="4.375" style="66" customWidth="1"/>
    <col min="15" max="15" width="7.625" style="67" customWidth="1"/>
    <col min="16" max="16" width="4.375" style="66" customWidth="1"/>
    <col min="17" max="21" width="9" style="67"/>
    <col min="22" max="22" width="9" style="66"/>
    <col min="23" max="23" width="63.75" style="2" bestFit="1" customWidth="1"/>
    <col min="24" max="24" width="27.25" style="2" bestFit="1" customWidth="1"/>
    <col min="25" max="260" width="9" style="66"/>
    <col min="261" max="261" width="3" style="66" customWidth="1"/>
    <col min="262" max="262" width="3.25" style="66" customWidth="1"/>
    <col min="263" max="263" width="8" style="66" customWidth="1"/>
    <col min="264" max="264" width="4.375" style="66" customWidth="1"/>
    <col min="265" max="265" width="7.625" style="66" customWidth="1"/>
    <col min="266" max="266" width="4.375" style="66" customWidth="1"/>
    <col min="267" max="267" width="7.625" style="66" customWidth="1"/>
    <col min="268" max="268" width="4.375" style="66" customWidth="1"/>
    <col min="269" max="269" width="7.625" style="66" customWidth="1"/>
    <col min="270" max="270" width="4.375" style="66" customWidth="1"/>
    <col min="271" max="271" width="7.625" style="66" customWidth="1"/>
    <col min="272" max="272" width="4.375" style="66" customWidth="1"/>
    <col min="273" max="273" width="7.625" style="66" customWidth="1"/>
    <col min="274" max="274" width="4.375" style="66" customWidth="1"/>
    <col min="275" max="275" width="7.625" style="66" customWidth="1"/>
    <col min="276" max="276" width="4.375" style="66" customWidth="1"/>
    <col min="277" max="516" width="9" style="66"/>
    <col min="517" max="517" width="3" style="66" customWidth="1"/>
    <col min="518" max="518" width="3.25" style="66" customWidth="1"/>
    <col min="519" max="519" width="8" style="66" customWidth="1"/>
    <col min="520" max="520" width="4.375" style="66" customWidth="1"/>
    <col min="521" max="521" width="7.625" style="66" customWidth="1"/>
    <col min="522" max="522" width="4.375" style="66" customWidth="1"/>
    <col min="523" max="523" width="7.625" style="66" customWidth="1"/>
    <col min="524" max="524" width="4.375" style="66" customWidth="1"/>
    <col min="525" max="525" width="7.625" style="66" customWidth="1"/>
    <col min="526" max="526" width="4.375" style="66" customWidth="1"/>
    <col min="527" max="527" width="7.625" style="66" customWidth="1"/>
    <col min="528" max="528" width="4.375" style="66" customWidth="1"/>
    <col min="529" max="529" width="7.625" style="66" customWidth="1"/>
    <col min="530" max="530" width="4.375" style="66" customWidth="1"/>
    <col min="531" max="531" width="7.625" style="66" customWidth="1"/>
    <col min="532" max="532" width="4.375" style="66" customWidth="1"/>
    <col min="533" max="772" width="9" style="66"/>
    <col min="773" max="773" width="3" style="66" customWidth="1"/>
    <col min="774" max="774" width="3.25" style="66" customWidth="1"/>
    <col min="775" max="775" width="8" style="66" customWidth="1"/>
    <col min="776" max="776" width="4.375" style="66" customWidth="1"/>
    <col min="777" max="777" width="7.625" style="66" customWidth="1"/>
    <col min="778" max="778" width="4.375" style="66" customWidth="1"/>
    <col min="779" max="779" width="7.625" style="66" customWidth="1"/>
    <col min="780" max="780" width="4.375" style="66" customWidth="1"/>
    <col min="781" max="781" width="7.625" style="66" customWidth="1"/>
    <col min="782" max="782" width="4.375" style="66" customWidth="1"/>
    <col min="783" max="783" width="7.625" style="66" customWidth="1"/>
    <col min="784" max="784" width="4.375" style="66" customWidth="1"/>
    <col min="785" max="785" width="7.625" style="66" customWidth="1"/>
    <col min="786" max="786" width="4.375" style="66" customWidth="1"/>
    <col min="787" max="787" width="7.625" style="66" customWidth="1"/>
    <col min="788" max="788" width="4.375" style="66" customWidth="1"/>
    <col min="789" max="1028" width="9" style="66"/>
    <col min="1029" max="1029" width="3" style="66" customWidth="1"/>
    <col min="1030" max="1030" width="3.25" style="66" customWidth="1"/>
    <col min="1031" max="1031" width="8" style="66" customWidth="1"/>
    <col min="1032" max="1032" width="4.375" style="66" customWidth="1"/>
    <col min="1033" max="1033" width="7.625" style="66" customWidth="1"/>
    <col min="1034" max="1034" width="4.375" style="66" customWidth="1"/>
    <col min="1035" max="1035" width="7.625" style="66" customWidth="1"/>
    <col min="1036" max="1036" width="4.375" style="66" customWidth="1"/>
    <col min="1037" max="1037" width="7.625" style="66" customWidth="1"/>
    <col min="1038" max="1038" width="4.375" style="66" customWidth="1"/>
    <col min="1039" max="1039" width="7.625" style="66" customWidth="1"/>
    <col min="1040" max="1040" width="4.375" style="66" customWidth="1"/>
    <col min="1041" max="1041" width="7.625" style="66" customWidth="1"/>
    <col min="1042" max="1042" width="4.375" style="66" customWidth="1"/>
    <col min="1043" max="1043" width="7.625" style="66" customWidth="1"/>
    <col min="1044" max="1044" width="4.375" style="66" customWidth="1"/>
    <col min="1045" max="1284" width="9" style="66"/>
    <col min="1285" max="1285" width="3" style="66" customWidth="1"/>
    <col min="1286" max="1286" width="3.25" style="66" customWidth="1"/>
    <col min="1287" max="1287" width="8" style="66" customWidth="1"/>
    <col min="1288" max="1288" width="4.375" style="66" customWidth="1"/>
    <col min="1289" max="1289" width="7.625" style="66" customWidth="1"/>
    <col min="1290" max="1290" width="4.375" style="66" customWidth="1"/>
    <col min="1291" max="1291" width="7.625" style="66" customWidth="1"/>
    <col min="1292" max="1292" width="4.375" style="66" customWidth="1"/>
    <col min="1293" max="1293" width="7.625" style="66" customWidth="1"/>
    <col min="1294" max="1294" width="4.375" style="66" customWidth="1"/>
    <col min="1295" max="1295" width="7.625" style="66" customWidth="1"/>
    <col min="1296" max="1296" width="4.375" style="66" customWidth="1"/>
    <col min="1297" max="1297" width="7.625" style="66" customWidth="1"/>
    <col min="1298" max="1298" width="4.375" style="66" customWidth="1"/>
    <col min="1299" max="1299" width="7.625" style="66" customWidth="1"/>
    <col min="1300" max="1300" width="4.375" style="66" customWidth="1"/>
    <col min="1301" max="1540" width="9" style="66"/>
    <col min="1541" max="1541" width="3" style="66" customWidth="1"/>
    <col min="1542" max="1542" width="3.25" style="66" customWidth="1"/>
    <col min="1543" max="1543" width="8" style="66" customWidth="1"/>
    <col min="1544" max="1544" width="4.375" style="66" customWidth="1"/>
    <col min="1545" max="1545" width="7.625" style="66" customWidth="1"/>
    <col min="1546" max="1546" width="4.375" style="66" customWidth="1"/>
    <col min="1547" max="1547" width="7.625" style="66" customWidth="1"/>
    <col min="1548" max="1548" width="4.375" style="66" customWidth="1"/>
    <col min="1549" max="1549" width="7.625" style="66" customWidth="1"/>
    <col min="1550" max="1550" width="4.375" style="66" customWidth="1"/>
    <col min="1551" max="1551" width="7.625" style="66" customWidth="1"/>
    <col min="1552" max="1552" width="4.375" style="66" customWidth="1"/>
    <col min="1553" max="1553" width="7.625" style="66" customWidth="1"/>
    <col min="1554" max="1554" width="4.375" style="66" customWidth="1"/>
    <col min="1555" max="1555" width="7.625" style="66" customWidth="1"/>
    <col min="1556" max="1556" width="4.375" style="66" customWidth="1"/>
    <col min="1557" max="1796" width="9" style="66"/>
    <col min="1797" max="1797" width="3" style="66" customWidth="1"/>
    <col min="1798" max="1798" width="3.25" style="66" customWidth="1"/>
    <col min="1799" max="1799" width="8" style="66" customWidth="1"/>
    <col min="1800" max="1800" width="4.375" style="66" customWidth="1"/>
    <col min="1801" max="1801" width="7.625" style="66" customWidth="1"/>
    <col min="1802" max="1802" width="4.375" style="66" customWidth="1"/>
    <col min="1803" max="1803" width="7.625" style="66" customWidth="1"/>
    <col min="1804" max="1804" width="4.375" style="66" customWidth="1"/>
    <col min="1805" max="1805" width="7.625" style="66" customWidth="1"/>
    <col min="1806" max="1806" width="4.375" style="66" customWidth="1"/>
    <col min="1807" max="1807" width="7.625" style="66" customWidth="1"/>
    <col min="1808" max="1808" width="4.375" style="66" customWidth="1"/>
    <col min="1809" max="1809" width="7.625" style="66" customWidth="1"/>
    <col min="1810" max="1810" width="4.375" style="66" customWidth="1"/>
    <col min="1811" max="1811" width="7.625" style="66" customWidth="1"/>
    <col min="1812" max="1812" width="4.375" style="66" customWidth="1"/>
    <col min="1813" max="2052" width="9" style="66"/>
    <col min="2053" max="2053" width="3" style="66" customWidth="1"/>
    <col min="2054" max="2054" width="3.25" style="66" customWidth="1"/>
    <col min="2055" max="2055" width="8" style="66" customWidth="1"/>
    <col min="2056" max="2056" width="4.375" style="66" customWidth="1"/>
    <col min="2057" max="2057" width="7.625" style="66" customWidth="1"/>
    <col min="2058" max="2058" width="4.375" style="66" customWidth="1"/>
    <col min="2059" max="2059" width="7.625" style="66" customWidth="1"/>
    <col min="2060" max="2060" width="4.375" style="66" customWidth="1"/>
    <col min="2061" max="2061" width="7.625" style="66" customWidth="1"/>
    <col min="2062" max="2062" width="4.375" style="66" customWidth="1"/>
    <col min="2063" max="2063" width="7.625" style="66" customWidth="1"/>
    <col min="2064" max="2064" width="4.375" style="66" customWidth="1"/>
    <col min="2065" max="2065" width="7.625" style="66" customWidth="1"/>
    <col min="2066" max="2066" width="4.375" style="66" customWidth="1"/>
    <col min="2067" max="2067" width="7.625" style="66" customWidth="1"/>
    <col min="2068" max="2068" width="4.375" style="66" customWidth="1"/>
    <col min="2069" max="2308" width="9" style="66"/>
    <col min="2309" max="2309" width="3" style="66" customWidth="1"/>
    <col min="2310" max="2310" width="3.25" style="66" customWidth="1"/>
    <col min="2311" max="2311" width="8" style="66" customWidth="1"/>
    <col min="2312" max="2312" width="4.375" style="66" customWidth="1"/>
    <col min="2313" max="2313" width="7.625" style="66" customWidth="1"/>
    <col min="2314" max="2314" width="4.375" style="66" customWidth="1"/>
    <col min="2315" max="2315" width="7.625" style="66" customWidth="1"/>
    <col min="2316" max="2316" width="4.375" style="66" customWidth="1"/>
    <col min="2317" max="2317" width="7.625" style="66" customWidth="1"/>
    <col min="2318" max="2318" width="4.375" style="66" customWidth="1"/>
    <col min="2319" max="2319" width="7.625" style="66" customWidth="1"/>
    <col min="2320" max="2320" width="4.375" style="66" customWidth="1"/>
    <col min="2321" max="2321" width="7.625" style="66" customWidth="1"/>
    <col min="2322" max="2322" width="4.375" style="66" customWidth="1"/>
    <col min="2323" max="2323" width="7.625" style="66" customWidth="1"/>
    <col min="2324" max="2324" width="4.375" style="66" customWidth="1"/>
    <col min="2325" max="2564" width="9" style="66"/>
    <col min="2565" max="2565" width="3" style="66" customWidth="1"/>
    <col min="2566" max="2566" width="3.25" style="66" customWidth="1"/>
    <col min="2567" max="2567" width="8" style="66" customWidth="1"/>
    <col min="2568" max="2568" width="4.375" style="66" customWidth="1"/>
    <col min="2569" max="2569" width="7.625" style="66" customWidth="1"/>
    <col min="2570" max="2570" width="4.375" style="66" customWidth="1"/>
    <col min="2571" max="2571" width="7.625" style="66" customWidth="1"/>
    <col min="2572" max="2572" width="4.375" style="66" customWidth="1"/>
    <col min="2573" max="2573" width="7.625" style="66" customWidth="1"/>
    <col min="2574" max="2574" width="4.375" style="66" customWidth="1"/>
    <col min="2575" max="2575" width="7.625" style="66" customWidth="1"/>
    <col min="2576" max="2576" width="4.375" style="66" customWidth="1"/>
    <col min="2577" max="2577" width="7.625" style="66" customWidth="1"/>
    <col min="2578" max="2578" width="4.375" style="66" customWidth="1"/>
    <col min="2579" max="2579" width="7.625" style="66" customWidth="1"/>
    <col min="2580" max="2580" width="4.375" style="66" customWidth="1"/>
    <col min="2581" max="2820" width="9" style="66"/>
    <col min="2821" max="2821" width="3" style="66" customWidth="1"/>
    <col min="2822" max="2822" width="3.25" style="66" customWidth="1"/>
    <col min="2823" max="2823" width="8" style="66" customWidth="1"/>
    <col min="2824" max="2824" width="4.375" style="66" customWidth="1"/>
    <col min="2825" max="2825" width="7.625" style="66" customWidth="1"/>
    <col min="2826" max="2826" width="4.375" style="66" customWidth="1"/>
    <col min="2827" max="2827" width="7.625" style="66" customWidth="1"/>
    <col min="2828" max="2828" width="4.375" style="66" customWidth="1"/>
    <col min="2829" max="2829" width="7.625" style="66" customWidth="1"/>
    <col min="2830" max="2830" width="4.375" style="66" customWidth="1"/>
    <col min="2831" max="2831" width="7.625" style="66" customWidth="1"/>
    <col min="2832" max="2832" width="4.375" style="66" customWidth="1"/>
    <col min="2833" max="2833" width="7.625" style="66" customWidth="1"/>
    <col min="2834" max="2834" width="4.375" style="66" customWidth="1"/>
    <col min="2835" max="2835" width="7.625" style="66" customWidth="1"/>
    <col min="2836" max="2836" width="4.375" style="66" customWidth="1"/>
    <col min="2837" max="3076" width="9" style="66"/>
    <col min="3077" max="3077" width="3" style="66" customWidth="1"/>
    <col min="3078" max="3078" width="3.25" style="66" customWidth="1"/>
    <col min="3079" max="3079" width="8" style="66" customWidth="1"/>
    <col min="3080" max="3080" width="4.375" style="66" customWidth="1"/>
    <col min="3081" max="3081" width="7.625" style="66" customWidth="1"/>
    <col min="3082" max="3082" width="4.375" style="66" customWidth="1"/>
    <col min="3083" max="3083" width="7.625" style="66" customWidth="1"/>
    <col min="3084" max="3084" width="4.375" style="66" customWidth="1"/>
    <col min="3085" max="3085" width="7.625" style="66" customWidth="1"/>
    <col min="3086" max="3086" width="4.375" style="66" customWidth="1"/>
    <col min="3087" max="3087" width="7.625" style="66" customWidth="1"/>
    <col min="3088" max="3088" width="4.375" style="66" customWidth="1"/>
    <col min="3089" max="3089" width="7.625" style="66" customWidth="1"/>
    <col min="3090" max="3090" width="4.375" style="66" customWidth="1"/>
    <col min="3091" max="3091" width="7.625" style="66" customWidth="1"/>
    <col min="3092" max="3092" width="4.375" style="66" customWidth="1"/>
    <col min="3093" max="3332" width="9" style="66"/>
    <col min="3333" max="3333" width="3" style="66" customWidth="1"/>
    <col min="3334" max="3334" width="3.25" style="66" customWidth="1"/>
    <col min="3335" max="3335" width="8" style="66" customWidth="1"/>
    <col min="3336" max="3336" width="4.375" style="66" customWidth="1"/>
    <col min="3337" max="3337" width="7.625" style="66" customWidth="1"/>
    <col min="3338" max="3338" width="4.375" style="66" customWidth="1"/>
    <col min="3339" max="3339" width="7.625" style="66" customWidth="1"/>
    <col min="3340" max="3340" width="4.375" style="66" customWidth="1"/>
    <col min="3341" max="3341" width="7.625" style="66" customWidth="1"/>
    <col min="3342" max="3342" width="4.375" style="66" customWidth="1"/>
    <col min="3343" max="3343" width="7.625" style="66" customWidth="1"/>
    <col min="3344" max="3344" width="4.375" style="66" customWidth="1"/>
    <col min="3345" max="3345" width="7.625" style="66" customWidth="1"/>
    <col min="3346" max="3346" width="4.375" style="66" customWidth="1"/>
    <col min="3347" max="3347" width="7.625" style="66" customWidth="1"/>
    <col min="3348" max="3348" width="4.375" style="66" customWidth="1"/>
    <col min="3349" max="3588" width="9" style="66"/>
    <col min="3589" max="3589" width="3" style="66" customWidth="1"/>
    <col min="3590" max="3590" width="3.25" style="66" customWidth="1"/>
    <col min="3591" max="3591" width="8" style="66" customWidth="1"/>
    <col min="3592" max="3592" width="4.375" style="66" customWidth="1"/>
    <col min="3593" max="3593" width="7.625" style="66" customWidth="1"/>
    <col min="3594" max="3594" width="4.375" style="66" customWidth="1"/>
    <col min="3595" max="3595" width="7.625" style="66" customWidth="1"/>
    <col min="3596" max="3596" width="4.375" style="66" customWidth="1"/>
    <col min="3597" max="3597" width="7.625" style="66" customWidth="1"/>
    <col min="3598" max="3598" width="4.375" style="66" customWidth="1"/>
    <col min="3599" max="3599" width="7.625" style="66" customWidth="1"/>
    <col min="3600" max="3600" width="4.375" style="66" customWidth="1"/>
    <col min="3601" max="3601" width="7.625" style="66" customWidth="1"/>
    <col min="3602" max="3602" width="4.375" style="66" customWidth="1"/>
    <col min="3603" max="3603" width="7.625" style="66" customWidth="1"/>
    <col min="3604" max="3604" width="4.375" style="66" customWidth="1"/>
    <col min="3605" max="3844" width="9" style="66"/>
    <col min="3845" max="3845" width="3" style="66" customWidth="1"/>
    <col min="3846" max="3846" width="3.25" style="66" customWidth="1"/>
    <col min="3847" max="3847" width="8" style="66" customWidth="1"/>
    <col min="3848" max="3848" width="4.375" style="66" customWidth="1"/>
    <col min="3849" max="3849" width="7.625" style="66" customWidth="1"/>
    <col min="3850" max="3850" width="4.375" style="66" customWidth="1"/>
    <col min="3851" max="3851" width="7.625" style="66" customWidth="1"/>
    <col min="3852" max="3852" width="4.375" style="66" customWidth="1"/>
    <col min="3853" max="3853" width="7.625" style="66" customWidth="1"/>
    <col min="3854" max="3854" width="4.375" style="66" customWidth="1"/>
    <col min="3855" max="3855" width="7.625" style="66" customWidth="1"/>
    <col min="3856" max="3856" width="4.375" style="66" customWidth="1"/>
    <col min="3857" max="3857" width="7.625" style="66" customWidth="1"/>
    <col min="3858" max="3858" width="4.375" style="66" customWidth="1"/>
    <col min="3859" max="3859" width="7.625" style="66" customWidth="1"/>
    <col min="3860" max="3860" width="4.375" style="66" customWidth="1"/>
    <col min="3861" max="4100" width="9" style="66"/>
    <col min="4101" max="4101" width="3" style="66" customWidth="1"/>
    <col min="4102" max="4102" width="3.25" style="66" customWidth="1"/>
    <col min="4103" max="4103" width="8" style="66" customWidth="1"/>
    <col min="4104" max="4104" width="4.375" style="66" customWidth="1"/>
    <col min="4105" max="4105" width="7.625" style="66" customWidth="1"/>
    <col min="4106" max="4106" width="4.375" style="66" customWidth="1"/>
    <col min="4107" max="4107" width="7.625" style="66" customWidth="1"/>
    <col min="4108" max="4108" width="4.375" style="66" customWidth="1"/>
    <col min="4109" max="4109" width="7.625" style="66" customWidth="1"/>
    <col min="4110" max="4110" width="4.375" style="66" customWidth="1"/>
    <col min="4111" max="4111" width="7.625" style="66" customWidth="1"/>
    <col min="4112" max="4112" width="4.375" style="66" customWidth="1"/>
    <col min="4113" max="4113" width="7.625" style="66" customWidth="1"/>
    <col min="4114" max="4114" width="4.375" style="66" customWidth="1"/>
    <col min="4115" max="4115" width="7.625" style="66" customWidth="1"/>
    <col min="4116" max="4116" width="4.375" style="66" customWidth="1"/>
    <col min="4117" max="4356" width="9" style="66"/>
    <col min="4357" max="4357" width="3" style="66" customWidth="1"/>
    <col min="4358" max="4358" width="3.25" style="66" customWidth="1"/>
    <col min="4359" max="4359" width="8" style="66" customWidth="1"/>
    <col min="4360" max="4360" width="4.375" style="66" customWidth="1"/>
    <col min="4361" max="4361" width="7.625" style="66" customWidth="1"/>
    <col min="4362" max="4362" width="4.375" style="66" customWidth="1"/>
    <col min="4363" max="4363" width="7.625" style="66" customWidth="1"/>
    <col min="4364" max="4364" width="4.375" style="66" customWidth="1"/>
    <col min="4365" max="4365" width="7.625" style="66" customWidth="1"/>
    <col min="4366" max="4366" width="4.375" style="66" customWidth="1"/>
    <col min="4367" max="4367" width="7.625" style="66" customWidth="1"/>
    <col min="4368" max="4368" width="4.375" style="66" customWidth="1"/>
    <col min="4369" max="4369" width="7.625" style="66" customWidth="1"/>
    <col min="4370" max="4370" width="4.375" style="66" customWidth="1"/>
    <col min="4371" max="4371" width="7.625" style="66" customWidth="1"/>
    <col min="4372" max="4372" width="4.375" style="66" customWidth="1"/>
    <col min="4373" max="4612" width="9" style="66"/>
    <col min="4613" max="4613" width="3" style="66" customWidth="1"/>
    <col min="4614" max="4614" width="3.25" style="66" customWidth="1"/>
    <col min="4615" max="4615" width="8" style="66" customWidth="1"/>
    <col min="4616" max="4616" width="4.375" style="66" customWidth="1"/>
    <col min="4617" max="4617" width="7.625" style="66" customWidth="1"/>
    <col min="4618" max="4618" width="4.375" style="66" customWidth="1"/>
    <col min="4619" max="4619" width="7.625" style="66" customWidth="1"/>
    <col min="4620" max="4620" width="4.375" style="66" customWidth="1"/>
    <col min="4621" max="4621" width="7.625" style="66" customWidth="1"/>
    <col min="4622" max="4622" width="4.375" style="66" customWidth="1"/>
    <col min="4623" max="4623" width="7.625" style="66" customWidth="1"/>
    <col min="4624" max="4624" width="4.375" style="66" customWidth="1"/>
    <col min="4625" max="4625" width="7.625" style="66" customWidth="1"/>
    <col min="4626" max="4626" width="4.375" style="66" customWidth="1"/>
    <col min="4627" max="4627" width="7.625" style="66" customWidth="1"/>
    <col min="4628" max="4628" width="4.375" style="66" customWidth="1"/>
    <col min="4629" max="4868" width="9" style="66"/>
    <col min="4869" max="4869" width="3" style="66" customWidth="1"/>
    <col min="4870" max="4870" width="3.25" style="66" customWidth="1"/>
    <col min="4871" max="4871" width="8" style="66" customWidth="1"/>
    <col min="4872" max="4872" width="4.375" style="66" customWidth="1"/>
    <col min="4873" max="4873" width="7.625" style="66" customWidth="1"/>
    <col min="4874" max="4874" width="4.375" style="66" customWidth="1"/>
    <col min="4875" max="4875" width="7.625" style="66" customWidth="1"/>
    <col min="4876" max="4876" width="4.375" style="66" customWidth="1"/>
    <col min="4877" max="4877" width="7.625" style="66" customWidth="1"/>
    <col min="4878" max="4878" width="4.375" style="66" customWidth="1"/>
    <col min="4879" max="4879" width="7.625" style="66" customWidth="1"/>
    <col min="4880" max="4880" width="4.375" style="66" customWidth="1"/>
    <col min="4881" max="4881" width="7.625" style="66" customWidth="1"/>
    <col min="4882" max="4882" width="4.375" style="66" customWidth="1"/>
    <col min="4883" max="4883" width="7.625" style="66" customWidth="1"/>
    <col min="4884" max="4884" width="4.375" style="66" customWidth="1"/>
    <col min="4885" max="5124" width="9" style="66"/>
    <col min="5125" max="5125" width="3" style="66" customWidth="1"/>
    <col min="5126" max="5126" width="3.25" style="66" customWidth="1"/>
    <col min="5127" max="5127" width="8" style="66" customWidth="1"/>
    <col min="5128" max="5128" width="4.375" style="66" customWidth="1"/>
    <col min="5129" max="5129" width="7.625" style="66" customWidth="1"/>
    <col min="5130" max="5130" width="4.375" style="66" customWidth="1"/>
    <col min="5131" max="5131" width="7.625" style="66" customWidth="1"/>
    <col min="5132" max="5132" width="4.375" style="66" customWidth="1"/>
    <col min="5133" max="5133" width="7.625" style="66" customWidth="1"/>
    <col min="5134" max="5134" width="4.375" style="66" customWidth="1"/>
    <col min="5135" max="5135" width="7.625" style="66" customWidth="1"/>
    <col min="5136" max="5136" width="4.375" style="66" customWidth="1"/>
    <col min="5137" max="5137" width="7.625" style="66" customWidth="1"/>
    <col min="5138" max="5138" width="4.375" style="66" customWidth="1"/>
    <col min="5139" max="5139" width="7.625" style="66" customWidth="1"/>
    <col min="5140" max="5140" width="4.375" style="66" customWidth="1"/>
    <col min="5141" max="5380" width="9" style="66"/>
    <col min="5381" max="5381" width="3" style="66" customWidth="1"/>
    <col min="5382" max="5382" width="3.25" style="66" customWidth="1"/>
    <col min="5383" max="5383" width="8" style="66" customWidth="1"/>
    <col min="5384" max="5384" width="4.375" style="66" customWidth="1"/>
    <col min="5385" max="5385" width="7.625" style="66" customWidth="1"/>
    <col min="5386" max="5386" width="4.375" style="66" customWidth="1"/>
    <col min="5387" max="5387" width="7.625" style="66" customWidth="1"/>
    <col min="5388" max="5388" width="4.375" style="66" customWidth="1"/>
    <col min="5389" max="5389" width="7.625" style="66" customWidth="1"/>
    <col min="5390" max="5390" width="4.375" style="66" customWidth="1"/>
    <col min="5391" max="5391" width="7.625" style="66" customWidth="1"/>
    <col min="5392" max="5392" width="4.375" style="66" customWidth="1"/>
    <col min="5393" max="5393" width="7.625" style="66" customWidth="1"/>
    <col min="5394" max="5394" width="4.375" style="66" customWidth="1"/>
    <col min="5395" max="5395" width="7.625" style="66" customWidth="1"/>
    <col min="5396" max="5396" width="4.375" style="66" customWidth="1"/>
    <col min="5397" max="5636" width="9" style="66"/>
    <col min="5637" max="5637" width="3" style="66" customWidth="1"/>
    <col min="5638" max="5638" width="3.25" style="66" customWidth="1"/>
    <col min="5639" max="5639" width="8" style="66" customWidth="1"/>
    <col min="5640" max="5640" width="4.375" style="66" customWidth="1"/>
    <col min="5641" max="5641" width="7.625" style="66" customWidth="1"/>
    <col min="5642" max="5642" width="4.375" style="66" customWidth="1"/>
    <col min="5643" max="5643" width="7.625" style="66" customWidth="1"/>
    <col min="5644" max="5644" width="4.375" style="66" customWidth="1"/>
    <col min="5645" max="5645" width="7.625" style="66" customWidth="1"/>
    <col min="5646" max="5646" width="4.375" style="66" customWidth="1"/>
    <col min="5647" max="5647" width="7.625" style="66" customWidth="1"/>
    <col min="5648" max="5648" width="4.375" style="66" customWidth="1"/>
    <col min="5649" max="5649" width="7.625" style="66" customWidth="1"/>
    <col min="5650" max="5650" width="4.375" style="66" customWidth="1"/>
    <col min="5651" max="5651" width="7.625" style="66" customWidth="1"/>
    <col min="5652" max="5652" width="4.375" style="66" customWidth="1"/>
    <col min="5653" max="5892" width="9" style="66"/>
    <col min="5893" max="5893" width="3" style="66" customWidth="1"/>
    <col min="5894" max="5894" width="3.25" style="66" customWidth="1"/>
    <col min="5895" max="5895" width="8" style="66" customWidth="1"/>
    <col min="5896" max="5896" width="4.375" style="66" customWidth="1"/>
    <col min="5897" max="5897" width="7.625" style="66" customWidth="1"/>
    <col min="5898" max="5898" width="4.375" style="66" customWidth="1"/>
    <col min="5899" max="5899" width="7.625" style="66" customWidth="1"/>
    <col min="5900" max="5900" width="4.375" style="66" customWidth="1"/>
    <col min="5901" max="5901" width="7.625" style="66" customWidth="1"/>
    <col min="5902" max="5902" width="4.375" style="66" customWidth="1"/>
    <col min="5903" max="5903" width="7.625" style="66" customWidth="1"/>
    <col min="5904" max="5904" width="4.375" style="66" customWidth="1"/>
    <col min="5905" max="5905" width="7.625" style="66" customWidth="1"/>
    <col min="5906" max="5906" width="4.375" style="66" customWidth="1"/>
    <col min="5907" max="5907" width="7.625" style="66" customWidth="1"/>
    <col min="5908" max="5908" width="4.375" style="66" customWidth="1"/>
    <col min="5909" max="6148" width="9" style="66"/>
    <col min="6149" max="6149" width="3" style="66" customWidth="1"/>
    <col min="6150" max="6150" width="3.25" style="66" customWidth="1"/>
    <col min="6151" max="6151" width="8" style="66" customWidth="1"/>
    <col min="6152" max="6152" width="4.375" style="66" customWidth="1"/>
    <col min="6153" max="6153" width="7.625" style="66" customWidth="1"/>
    <col min="6154" max="6154" width="4.375" style="66" customWidth="1"/>
    <col min="6155" max="6155" width="7.625" style="66" customWidth="1"/>
    <col min="6156" max="6156" width="4.375" style="66" customWidth="1"/>
    <col min="6157" max="6157" width="7.625" style="66" customWidth="1"/>
    <col min="6158" max="6158" width="4.375" style="66" customWidth="1"/>
    <col min="6159" max="6159" width="7.625" style="66" customWidth="1"/>
    <col min="6160" max="6160" width="4.375" style="66" customWidth="1"/>
    <col min="6161" max="6161" width="7.625" style="66" customWidth="1"/>
    <col min="6162" max="6162" width="4.375" style="66" customWidth="1"/>
    <col min="6163" max="6163" width="7.625" style="66" customWidth="1"/>
    <col min="6164" max="6164" width="4.375" style="66" customWidth="1"/>
    <col min="6165" max="6404" width="9" style="66"/>
    <col min="6405" max="6405" width="3" style="66" customWidth="1"/>
    <col min="6406" max="6406" width="3.25" style="66" customWidth="1"/>
    <col min="6407" max="6407" width="8" style="66" customWidth="1"/>
    <col min="6408" max="6408" width="4.375" style="66" customWidth="1"/>
    <col min="6409" max="6409" width="7.625" style="66" customWidth="1"/>
    <col min="6410" max="6410" width="4.375" style="66" customWidth="1"/>
    <col min="6411" max="6411" width="7.625" style="66" customWidth="1"/>
    <col min="6412" max="6412" width="4.375" style="66" customWidth="1"/>
    <col min="6413" max="6413" width="7.625" style="66" customWidth="1"/>
    <col min="6414" max="6414" width="4.375" style="66" customWidth="1"/>
    <col min="6415" max="6415" width="7.625" style="66" customWidth="1"/>
    <col min="6416" max="6416" width="4.375" style="66" customWidth="1"/>
    <col min="6417" max="6417" width="7.625" style="66" customWidth="1"/>
    <col min="6418" max="6418" width="4.375" style="66" customWidth="1"/>
    <col min="6419" max="6419" width="7.625" style="66" customWidth="1"/>
    <col min="6420" max="6420" width="4.375" style="66" customWidth="1"/>
    <col min="6421" max="6660" width="9" style="66"/>
    <col min="6661" max="6661" width="3" style="66" customWidth="1"/>
    <col min="6662" max="6662" width="3.25" style="66" customWidth="1"/>
    <col min="6663" max="6663" width="8" style="66" customWidth="1"/>
    <col min="6664" max="6664" width="4.375" style="66" customWidth="1"/>
    <col min="6665" max="6665" width="7.625" style="66" customWidth="1"/>
    <col min="6666" max="6666" width="4.375" style="66" customWidth="1"/>
    <col min="6667" max="6667" width="7.625" style="66" customWidth="1"/>
    <col min="6668" max="6668" width="4.375" style="66" customWidth="1"/>
    <col min="6669" max="6669" width="7.625" style="66" customWidth="1"/>
    <col min="6670" max="6670" width="4.375" style="66" customWidth="1"/>
    <col min="6671" max="6671" width="7.625" style="66" customWidth="1"/>
    <col min="6672" max="6672" width="4.375" style="66" customWidth="1"/>
    <col min="6673" max="6673" width="7.625" style="66" customWidth="1"/>
    <col min="6674" max="6674" width="4.375" style="66" customWidth="1"/>
    <col min="6675" max="6675" width="7.625" style="66" customWidth="1"/>
    <col min="6676" max="6676" width="4.375" style="66" customWidth="1"/>
    <col min="6677" max="6916" width="9" style="66"/>
    <col min="6917" max="6917" width="3" style="66" customWidth="1"/>
    <col min="6918" max="6918" width="3.25" style="66" customWidth="1"/>
    <col min="6919" max="6919" width="8" style="66" customWidth="1"/>
    <col min="6920" max="6920" width="4.375" style="66" customWidth="1"/>
    <col min="6921" max="6921" width="7.625" style="66" customWidth="1"/>
    <col min="6922" max="6922" width="4.375" style="66" customWidth="1"/>
    <col min="6923" max="6923" width="7.625" style="66" customWidth="1"/>
    <col min="6924" max="6924" width="4.375" style="66" customWidth="1"/>
    <col min="6925" max="6925" width="7.625" style="66" customWidth="1"/>
    <col min="6926" max="6926" width="4.375" style="66" customWidth="1"/>
    <col min="6927" max="6927" width="7.625" style="66" customWidth="1"/>
    <col min="6928" max="6928" width="4.375" style="66" customWidth="1"/>
    <col min="6929" max="6929" width="7.625" style="66" customWidth="1"/>
    <col min="6930" max="6930" width="4.375" style="66" customWidth="1"/>
    <col min="6931" max="6931" width="7.625" style="66" customWidth="1"/>
    <col min="6932" max="6932" width="4.375" style="66" customWidth="1"/>
    <col min="6933" max="7172" width="9" style="66"/>
    <col min="7173" max="7173" width="3" style="66" customWidth="1"/>
    <col min="7174" max="7174" width="3.25" style="66" customWidth="1"/>
    <col min="7175" max="7175" width="8" style="66" customWidth="1"/>
    <col min="7176" max="7176" width="4.375" style="66" customWidth="1"/>
    <col min="7177" max="7177" width="7.625" style="66" customWidth="1"/>
    <col min="7178" max="7178" width="4.375" style="66" customWidth="1"/>
    <col min="7179" max="7179" width="7.625" style="66" customWidth="1"/>
    <col min="7180" max="7180" width="4.375" style="66" customWidth="1"/>
    <col min="7181" max="7181" width="7.625" style="66" customWidth="1"/>
    <col min="7182" max="7182" width="4.375" style="66" customWidth="1"/>
    <col min="7183" max="7183" width="7.625" style="66" customWidth="1"/>
    <col min="7184" max="7184" width="4.375" style="66" customWidth="1"/>
    <col min="7185" max="7185" width="7.625" style="66" customWidth="1"/>
    <col min="7186" max="7186" width="4.375" style="66" customWidth="1"/>
    <col min="7187" max="7187" width="7.625" style="66" customWidth="1"/>
    <col min="7188" max="7188" width="4.375" style="66" customWidth="1"/>
    <col min="7189" max="7428" width="9" style="66"/>
    <col min="7429" max="7429" width="3" style="66" customWidth="1"/>
    <col min="7430" max="7430" width="3.25" style="66" customWidth="1"/>
    <col min="7431" max="7431" width="8" style="66" customWidth="1"/>
    <col min="7432" max="7432" width="4.375" style="66" customWidth="1"/>
    <col min="7433" max="7433" width="7.625" style="66" customWidth="1"/>
    <col min="7434" max="7434" width="4.375" style="66" customWidth="1"/>
    <col min="7435" max="7435" width="7.625" style="66" customWidth="1"/>
    <col min="7436" max="7436" width="4.375" style="66" customWidth="1"/>
    <col min="7437" max="7437" width="7.625" style="66" customWidth="1"/>
    <col min="7438" max="7438" width="4.375" style="66" customWidth="1"/>
    <col min="7439" max="7439" width="7.625" style="66" customWidth="1"/>
    <col min="7440" max="7440" width="4.375" style="66" customWidth="1"/>
    <col min="7441" max="7441" width="7.625" style="66" customWidth="1"/>
    <col min="7442" max="7442" width="4.375" style="66" customWidth="1"/>
    <col min="7443" max="7443" width="7.625" style="66" customWidth="1"/>
    <col min="7444" max="7444" width="4.375" style="66" customWidth="1"/>
    <col min="7445" max="7684" width="9" style="66"/>
    <col min="7685" max="7685" width="3" style="66" customWidth="1"/>
    <col min="7686" max="7686" width="3.25" style="66" customWidth="1"/>
    <col min="7687" max="7687" width="8" style="66" customWidth="1"/>
    <col min="7688" max="7688" width="4.375" style="66" customWidth="1"/>
    <col min="7689" max="7689" width="7.625" style="66" customWidth="1"/>
    <col min="7690" max="7690" width="4.375" style="66" customWidth="1"/>
    <col min="7691" max="7691" width="7.625" style="66" customWidth="1"/>
    <col min="7692" max="7692" width="4.375" style="66" customWidth="1"/>
    <col min="7693" max="7693" width="7.625" style="66" customWidth="1"/>
    <col min="7694" max="7694" width="4.375" style="66" customWidth="1"/>
    <col min="7695" max="7695" width="7.625" style="66" customWidth="1"/>
    <col min="7696" max="7696" width="4.375" style="66" customWidth="1"/>
    <col min="7697" max="7697" width="7.625" style="66" customWidth="1"/>
    <col min="7698" max="7698" width="4.375" style="66" customWidth="1"/>
    <col min="7699" max="7699" width="7.625" style="66" customWidth="1"/>
    <col min="7700" max="7700" width="4.375" style="66" customWidth="1"/>
    <col min="7701" max="7940" width="9" style="66"/>
    <col min="7941" max="7941" width="3" style="66" customWidth="1"/>
    <col min="7942" max="7942" width="3.25" style="66" customWidth="1"/>
    <col min="7943" max="7943" width="8" style="66" customWidth="1"/>
    <col min="7944" max="7944" width="4.375" style="66" customWidth="1"/>
    <col min="7945" max="7945" width="7.625" style="66" customWidth="1"/>
    <col min="7946" max="7946" width="4.375" style="66" customWidth="1"/>
    <col min="7947" max="7947" width="7.625" style="66" customWidth="1"/>
    <col min="7948" max="7948" width="4.375" style="66" customWidth="1"/>
    <col min="7949" max="7949" width="7.625" style="66" customWidth="1"/>
    <col min="7950" max="7950" width="4.375" style="66" customWidth="1"/>
    <col min="7951" max="7951" width="7.625" style="66" customWidth="1"/>
    <col min="7952" max="7952" width="4.375" style="66" customWidth="1"/>
    <col min="7953" max="7953" width="7.625" style="66" customWidth="1"/>
    <col min="7954" max="7954" width="4.375" style="66" customWidth="1"/>
    <col min="7955" max="7955" width="7.625" style="66" customWidth="1"/>
    <col min="7956" max="7956" width="4.375" style="66" customWidth="1"/>
    <col min="7957" max="8196" width="9" style="66"/>
    <col min="8197" max="8197" width="3" style="66" customWidth="1"/>
    <col min="8198" max="8198" width="3.25" style="66" customWidth="1"/>
    <col min="8199" max="8199" width="8" style="66" customWidth="1"/>
    <col min="8200" max="8200" width="4.375" style="66" customWidth="1"/>
    <col min="8201" max="8201" width="7.625" style="66" customWidth="1"/>
    <col min="8202" max="8202" width="4.375" style="66" customWidth="1"/>
    <col min="8203" max="8203" width="7.625" style="66" customWidth="1"/>
    <col min="8204" max="8204" width="4.375" style="66" customWidth="1"/>
    <col min="8205" max="8205" width="7.625" style="66" customWidth="1"/>
    <col min="8206" max="8206" width="4.375" style="66" customWidth="1"/>
    <col min="8207" max="8207" width="7.625" style="66" customWidth="1"/>
    <col min="8208" max="8208" width="4.375" style="66" customWidth="1"/>
    <col min="8209" max="8209" width="7.625" style="66" customWidth="1"/>
    <col min="8210" max="8210" width="4.375" style="66" customWidth="1"/>
    <col min="8211" max="8211" width="7.625" style="66" customWidth="1"/>
    <col min="8212" max="8212" width="4.375" style="66" customWidth="1"/>
    <col min="8213" max="8452" width="9" style="66"/>
    <col min="8453" max="8453" width="3" style="66" customWidth="1"/>
    <col min="8454" max="8454" width="3.25" style="66" customWidth="1"/>
    <col min="8455" max="8455" width="8" style="66" customWidth="1"/>
    <col min="8456" max="8456" width="4.375" style="66" customWidth="1"/>
    <col min="8457" max="8457" width="7.625" style="66" customWidth="1"/>
    <col min="8458" max="8458" width="4.375" style="66" customWidth="1"/>
    <col min="8459" max="8459" width="7.625" style="66" customWidth="1"/>
    <col min="8460" max="8460" width="4.375" style="66" customWidth="1"/>
    <col min="8461" max="8461" width="7.625" style="66" customWidth="1"/>
    <col min="8462" max="8462" width="4.375" style="66" customWidth="1"/>
    <col min="8463" max="8463" width="7.625" style="66" customWidth="1"/>
    <col min="8464" max="8464" width="4.375" style="66" customWidth="1"/>
    <col min="8465" max="8465" width="7.625" style="66" customWidth="1"/>
    <col min="8466" max="8466" width="4.375" style="66" customWidth="1"/>
    <col min="8467" max="8467" width="7.625" style="66" customWidth="1"/>
    <col min="8468" max="8468" width="4.375" style="66" customWidth="1"/>
    <col min="8469" max="8708" width="9" style="66"/>
    <col min="8709" max="8709" width="3" style="66" customWidth="1"/>
    <col min="8710" max="8710" width="3.25" style="66" customWidth="1"/>
    <col min="8711" max="8711" width="8" style="66" customWidth="1"/>
    <col min="8712" max="8712" width="4.375" style="66" customWidth="1"/>
    <col min="8713" max="8713" width="7.625" style="66" customWidth="1"/>
    <col min="8714" max="8714" width="4.375" style="66" customWidth="1"/>
    <col min="8715" max="8715" width="7.625" style="66" customWidth="1"/>
    <col min="8716" max="8716" width="4.375" style="66" customWidth="1"/>
    <col min="8717" max="8717" width="7.625" style="66" customWidth="1"/>
    <col min="8718" max="8718" width="4.375" style="66" customWidth="1"/>
    <col min="8719" max="8719" width="7.625" style="66" customWidth="1"/>
    <col min="8720" max="8720" width="4.375" style="66" customWidth="1"/>
    <col min="8721" max="8721" width="7.625" style="66" customWidth="1"/>
    <col min="8722" max="8722" width="4.375" style="66" customWidth="1"/>
    <col min="8723" max="8723" width="7.625" style="66" customWidth="1"/>
    <col min="8724" max="8724" width="4.375" style="66" customWidth="1"/>
    <col min="8725" max="8964" width="9" style="66"/>
    <col min="8965" max="8965" width="3" style="66" customWidth="1"/>
    <col min="8966" max="8966" width="3.25" style="66" customWidth="1"/>
    <col min="8967" max="8967" width="8" style="66" customWidth="1"/>
    <col min="8968" max="8968" width="4.375" style="66" customWidth="1"/>
    <col min="8969" max="8969" width="7.625" style="66" customWidth="1"/>
    <col min="8970" max="8970" width="4.375" style="66" customWidth="1"/>
    <col min="8971" max="8971" width="7.625" style="66" customWidth="1"/>
    <col min="8972" max="8972" width="4.375" style="66" customWidth="1"/>
    <col min="8973" max="8973" width="7.625" style="66" customWidth="1"/>
    <col min="8974" max="8974" width="4.375" style="66" customWidth="1"/>
    <col min="8975" max="8975" width="7.625" style="66" customWidth="1"/>
    <col min="8976" max="8976" width="4.375" style="66" customWidth="1"/>
    <col min="8977" max="8977" width="7.625" style="66" customWidth="1"/>
    <col min="8978" max="8978" width="4.375" style="66" customWidth="1"/>
    <col min="8979" max="8979" width="7.625" style="66" customWidth="1"/>
    <col min="8980" max="8980" width="4.375" style="66" customWidth="1"/>
    <col min="8981" max="9220" width="9" style="66"/>
    <col min="9221" max="9221" width="3" style="66" customWidth="1"/>
    <col min="9222" max="9222" width="3.25" style="66" customWidth="1"/>
    <col min="9223" max="9223" width="8" style="66" customWidth="1"/>
    <col min="9224" max="9224" width="4.375" style="66" customWidth="1"/>
    <col min="9225" max="9225" width="7.625" style="66" customWidth="1"/>
    <col min="9226" max="9226" width="4.375" style="66" customWidth="1"/>
    <col min="9227" max="9227" width="7.625" style="66" customWidth="1"/>
    <col min="9228" max="9228" width="4.375" style="66" customWidth="1"/>
    <col min="9229" max="9229" width="7.625" style="66" customWidth="1"/>
    <col min="9230" max="9230" width="4.375" style="66" customWidth="1"/>
    <col min="9231" max="9231" width="7.625" style="66" customWidth="1"/>
    <col min="9232" max="9232" width="4.375" style="66" customWidth="1"/>
    <col min="9233" max="9233" width="7.625" style="66" customWidth="1"/>
    <col min="9234" max="9234" width="4.375" style="66" customWidth="1"/>
    <col min="9235" max="9235" width="7.625" style="66" customWidth="1"/>
    <col min="9236" max="9236" width="4.375" style="66" customWidth="1"/>
    <col min="9237" max="9476" width="9" style="66"/>
    <col min="9477" max="9477" width="3" style="66" customWidth="1"/>
    <col min="9478" max="9478" width="3.25" style="66" customWidth="1"/>
    <col min="9479" max="9479" width="8" style="66" customWidth="1"/>
    <col min="9480" max="9480" width="4.375" style="66" customWidth="1"/>
    <col min="9481" max="9481" width="7.625" style="66" customWidth="1"/>
    <col min="9482" max="9482" width="4.375" style="66" customWidth="1"/>
    <col min="9483" max="9483" width="7.625" style="66" customWidth="1"/>
    <col min="9484" max="9484" width="4.375" style="66" customWidth="1"/>
    <col min="9485" max="9485" width="7.625" style="66" customWidth="1"/>
    <col min="9486" max="9486" width="4.375" style="66" customWidth="1"/>
    <col min="9487" max="9487" width="7.625" style="66" customWidth="1"/>
    <col min="9488" max="9488" width="4.375" style="66" customWidth="1"/>
    <col min="9489" max="9489" width="7.625" style="66" customWidth="1"/>
    <col min="9490" max="9490" width="4.375" style="66" customWidth="1"/>
    <col min="9491" max="9491" width="7.625" style="66" customWidth="1"/>
    <col min="9492" max="9492" width="4.375" style="66" customWidth="1"/>
    <col min="9493" max="9732" width="9" style="66"/>
    <col min="9733" max="9733" width="3" style="66" customWidth="1"/>
    <col min="9734" max="9734" width="3.25" style="66" customWidth="1"/>
    <col min="9735" max="9735" width="8" style="66" customWidth="1"/>
    <col min="9736" max="9736" width="4.375" style="66" customWidth="1"/>
    <col min="9737" max="9737" width="7.625" style="66" customWidth="1"/>
    <col min="9738" max="9738" width="4.375" style="66" customWidth="1"/>
    <col min="9739" max="9739" width="7.625" style="66" customWidth="1"/>
    <col min="9740" max="9740" width="4.375" style="66" customWidth="1"/>
    <col min="9741" max="9741" width="7.625" style="66" customWidth="1"/>
    <col min="9742" max="9742" width="4.375" style="66" customWidth="1"/>
    <col min="9743" max="9743" width="7.625" style="66" customWidth="1"/>
    <col min="9744" max="9744" width="4.375" style="66" customWidth="1"/>
    <col min="9745" max="9745" width="7.625" style="66" customWidth="1"/>
    <col min="9746" max="9746" width="4.375" style="66" customWidth="1"/>
    <col min="9747" max="9747" width="7.625" style="66" customWidth="1"/>
    <col min="9748" max="9748" width="4.375" style="66" customWidth="1"/>
    <col min="9749" max="9988" width="9" style="66"/>
    <col min="9989" max="9989" width="3" style="66" customWidth="1"/>
    <col min="9990" max="9990" width="3.25" style="66" customWidth="1"/>
    <col min="9991" max="9991" width="8" style="66" customWidth="1"/>
    <col min="9992" max="9992" width="4.375" style="66" customWidth="1"/>
    <col min="9993" max="9993" width="7.625" style="66" customWidth="1"/>
    <col min="9994" max="9994" width="4.375" style="66" customWidth="1"/>
    <col min="9995" max="9995" width="7.625" style="66" customWidth="1"/>
    <col min="9996" max="9996" width="4.375" style="66" customWidth="1"/>
    <col min="9997" max="9997" width="7.625" style="66" customWidth="1"/>
    <col min="9998" max="9998" width="4.375" style="66" customWidth="1"/>
    <col min="9999" max="9999" width="7.625" style="66" customWidth="1"/>
    <col min="10000" max="10000" width="4.375" style="66" customWidth="1"/>
    <col min="10001" max="10001" width="7.625" style="66" customWidth="1"/>
    <col min="10002" max="10002" width="4.375" style="66" customWidth="1"/>
    <col min="10003" max="10003" width="7.625" style="66" customWidth="1"/>
    <col min="10004" max="10004" width="4.375" style="66" customWidth="1"/>
    <col min="10005" max="10244" width="9" style="66"/>
    <col min="10245" max="10245" width="3" style="66" customWidth="1"/>
    <col min="10246" max="10246" width="3.25" style="66" customWidth="1"/>
    <col min="10247" max="10247" width="8" style="66" customWidth="1"/>
    <col min="10248" max="10248" width="4.375" style="66" customWidth="1"/>
    <col min="10249" max="10249" width="7.625" style="66" customWidth="1"/>
    <col min="10250" max="10250" width="4.375" style="66" customWidth="1"/>
    <col min="10251" max="10251" width="7.625" style="66" customWidth="1"/>
    <col min="10252" max="10252" width="4.375" style="66" customWidth="1"/>
    <col min="10253" max="10253" width="7.625" style="66" customWidth="1"/>
    <col min="10254" max="10254" width="4.375" style="66" customWidth="1"/>
    <col min="10255" max="10255" width="7.625" style="66" customWidth="1"/>
    <col min="10256" max="10256" width="4.375" style="66" customWidth="1"/>
    <col min="10257" max="10257" width="7.625" style="66" customWidth="1"/>
    <col min="10258" max="10258" width="4.375" style="66" customWidth="1"/>
    <col min="10259" max="10259" width="7.625" style="66" customWidth="1"/>
    <col min="10260" max="10260" width="4.375" style="66" customWidth="1"/>
    <col min="10261" max="10500" width="9" style="66"/>
    <col min="10501" max="10501" width="3" style="66" customWidth="1"/>
    <col min="10502" max="10502" width="3.25" style="66" customWidth="1"/>
    <col min="10503" max="10503" width="8" style="66" customWidth="1"/>
    <col min="10504" max="10504" width="4.375" style="66" customWidth="1"/>
    <col min="10505" max="10505" width="7.625" style="66" customWidth="1"/>
    <col min="10506" max="10506" width="4.375" style="66" customWidth="1"/>
    <col min="10507" max="10507" width="7.625" style="66" customWidth="1"/>
    <col min="10508" max="10508" width="4.375" style="66" customWidth="1"/>
    <col min="10509" max="10509" width="7.625" style="66" customWidth="1"/>
    <col min="10510" max="10510" width="4.375" style="66" customWidth="1"/>
    <col min="10511" max="10511" width="7.625" style="66" customWidth="1"/>
    <col min="10512" max="10512" width="4.375" style="66" customWidth="1"/>
    <col min="10513" max="10513" width="7.625" style="66" customWidth="1"/>
    <col min="10514" max="10514" width="4.375" style="66" customWidth="1"/>
    <col min="10515" max="10515" width="7.625" style="66" customWidth="1"/>
    <col min="10516" max="10516" width="4.375" style="66" customWidth="1"/>
    <col min="10517" max="10756" width="9" style="66"/>
    <col min="10757" max="10757" width="3" style="66" customWidth="1"/>
    <col min="10758" max="10758" width="3.25" style="66" customWidth="1"/>
    <col min="10759" max="10759" width="8" style="66" customWidth="1"/>
    <col min="10760" max="10760" width="4.375" style="66" customWidth="1"/>
    <col min="10761" max="10761" width="7.625" style="66" customWidth="1"/>
    <col min="10762" max="10762" width="4.375" style="66" customWidth="1"/>
    <col min="10763" max="10763" width="7.625" style="66" customWidth="1"/>
    <col min="10764" max="10764" width="4.375" style="66" customWidth="1"/>
    <col min="10765" max="10765" width="7.625" style="66" customWidth="1"/>
    <col min="10766" max="10766" width="4.375" style="66" customWidth="1"/>
    <col min="10767" max="10767" width="7.625" style="66" customWidth="1"/>
    <col min="10768" max="10768" width="4.375" style="66" customWidth="1"/>
    <col min="10769" max="10769" width="7.625" style="66" customWidth="1"/>
    <col min="10770" max="10770" width="4.375" style="66" customWidth="1"/>
    <col min="10771" max="10771" width="7.625" style="66" customWidth="1"/>
    <col min="10772" max="10772" width="4.375" style="66" customWidth="1"/>
    <col min="10773" max="11012" width="9" style="66"/>
    <col min="11013" max="11013" width="3" style="66" customWidth="1"/>
    <col min="11014" max="11014" width="3.25" style="66" customWidth="1"/>
    <col min="11015" max="11015" width="8" style="66" customWidth="1"/>
    <col min="11016" max="11016" width="4.375" style="66" customWidth="1"/>
    <col min="11017" max="11017" width="7.625" style="66" customWidth="1"/>
    <col min="11018" max="11018" width="4.375" style="66" customWidth="1"/>
    <col min="11019" max="11019" width="7.625" style="66" customWidth="1"/>
    <col min="11020" max="11020" width="4.375" style="66" customWidth="1"/>
    <col min="11021" max="11021" width="7.625" style="66" customWidth="1"/>
    <col min="11022" max="11022" width="4.375" style="66" customWidth="1"/>
    <col min="11023" max="11023" width="7.625" style="66" customWidth="1"/>
    <col min="11024" max="11024" width="4.375" style="66" customWidth="1"/>
    <col min="11025" max="11025" width="7.625" style="66" customWidth="1"/>
    <col min="11026" max="11026" width="4.375" style="66" customWidth="1"/>
    <col min="11027" max="11027" width="7.625" style="66" customWidth="1"/>
    <col min="11028" max="11028" width="4.375" style="66" customWidth="1"/>
    <col min="11029" max="11268" width="9" style="66"/>
    <col min="11269" max="11269" width="3" style="66" customWidth="1"/>
    <col min="11270" max="11270" width="3.25" style="66" customWidth="1"/>
    <col min="11271" max="11271" width="8" style="66" customWidth="1"/>
    <col min="11272" max="11272" width="4.375" style="66" customWidth="1"/>
    <col min="11273" max="11273" width="7.625" style="66" customWidth="1"/>
    <col min="11274" max="11274" width="4.375" style="66" customWidth="1"/>
    <col min="11275" max="11275" width="7.625" style="66" customWidth="1"/>
    <col min="11276" max="11276" width="4.375" style="66" customWidth="1"/>
    <col min="11277" max="11277" width="7.625" style="66" customWidth="1"/>
    <col min="11278" max="11278" width="4.375" style="66" customWidth="1"/>
    <col min="11279" max="11279" width="7.625" style="66" customWidth="1"/>
    <col min="11280" max="11280" width="4.375" style="66" customWidth="1"/>
    <col min="11281" max="11281" width="7.625" style="66" customWidth="1"/>
    <col min="11282" max="11282" width="4.375" style="66" customWidth="1"/>
    <col min="11283" max="11283" width="7.625" style="66" customWidth="1"/>
    <col min="11284" max="11284" width="4.375" style="66" customWidth="1"/>
    <col min="11285" max="11524" width="9" style="66"/>
    <col min="11525" max="11525" width="3" style="66" customWidth="1"/>
    <col min="11526" max="11526" width="3.25" style="66" customWidth="1"/>
    <col min="11527" max="11527" width="8" style="66" customWidth="1"/>
    <col min="11528" max="11528" width="4.375" style="66" customWidth="1"/>
    <col min="11529" max="11529" width="7.625" style="66" customWidth="1"/>
    <col min="11530" max="11530" width="4.375" style="66" customWidth="1"/>
    <col min="11531" max="11531" width="7.625" style="66" customWidth="1"/>
    <col min="11532" max="11532" width="4.375" style="66" customWidth="1"/>
    <col min="11533" max="11533" width="7.625" style="66" customWidth="1"/>
    <col min="11534" max="11534" width="4.375" style="66" customWidth="1"/>
    <col min="11535" max="11535" width="7.625" style="66" customWidth="1"/>
    <col min="11536" max="11536" width="4.375" style="66" customWidth="1"/>
    <col min="11537" max="11537" width="7.625" style="66" customWidth="1"/>
    <col min="11538" max="11538" width="4.375" style="66" customWidth="1"/>
    <col min="11539" max="11539" width="7.625" style="66" customWidth="1"/>
    <col min="11540" max="11540" width="4.375" style="66" customWidth="1"/>
    <col min="11541" max="11780" width="9" style="66"/>
    <col min="11781" max="11781" width="3" style="66" customWidth="1"/>
    <col min="11782" max="11782" width="3.25" style="66" customWidth="1"/>
    <col min="11783" max="11783" width="8" style="66" customWidth="1"/>
    <col min="11784" max="11784" width="4.375" style="66" customWidth="1"/>
    <col min="11785" max="11785" width="7.625" style="66" customWidth="1"/>
    <col min="11786" max="11786" width="4.375" style="66" customWidth="1"/>
    <col min="11787" max="11787" width="7.625" style="66" customWidth="1"/>
    <col min="11788" max="11788" width="4.375" style="66" customWidth="1"/>
    <col min="11789" max="11789" width="7.625" style="66" customWidth="1"/>
    <col min="11790" max="11790" width="4.375" style="66" customWidth="1"/>
    <col min="11791" max="11791" width="7.625" style="66" customWidth="1"/>
    <col min="11792" max="11792" width="4.375" style="66" customWidth="1"/>
    <col min="11793" max="11793" width="7.625" style="66" customWidth="1"/>
    <col min="11794" max="11794" width="4.375" style="66" customWidth="1"/>
    <col min="11795" max="11795" width="7.625" style="66" customWidth="1"/>
    <col min="11796" max="11796" width="4.375" style="66" customWidth="1"/>
    <col min="11797" max="12036" width="9" style="66"/>
    <col min="12037" max="12037" width="3" style="66" customWidth="1"/>
    <col min="12038" max="12038" width="3.25" style="66" customWidth="1"/>
    <col min="12039" max="12039" width="8" style="66" customWidth="1"/>
    <col min="12040" max="12040" width="4.375" style="66" customWidth="1"/>
    <col min="12041" max="12041" width="7.625" style="66" customWidth="1"/>
    <col min="12042" max="12042" width="4.375" style="66" customWidth="1"/>
    <col min="12043" max="12043" width="7.625" style="66" customWidth="1"/>
    <col min="12044" max="12044" width="4.375" style="66" customWidth="1"/>
    <col min="12045" max="12045" width="7.625" style="66" customWidth="1"/>
    <col min="12046" max="12046" width="4.375" style="66" customWidth="1"/>
    <col min="12047" max="12047" width="7.625" style="66" customWidth="1"/>
    <col min="12048" max="12048" width="4.375" style="66" customWidth="1"/>
    <col min="12049" max="12049" width="7.625" style="66" customWidth="1"/>
    <col min="12050" max="12050" width="4.375" style="66" customWidth="1"/>
    <col min="12051" max="12051" width="7.625" style="66" customWidth="1"/>
    <col min="12052" max="12052" width="4.375" style="66" customWidth="1"/>
    <col min="12053" max="12292" width="9" style="66"/>
    <col min="12293" max="12293" width="3" style="66" customWidth="1"/>
    <col min="12294" max="12294" width="3.25" style="66" customWidth="1"/>
    <col min="12295" max="12295" width="8" style="66" customWidth="1"/>
    <col min="12296" max="12296" width="4.375" style="66" customWidth="1"/>
    <col min="12297" max="12297" width="7.625" style="66" customWidth="1"/>
    <col min="12298" max="12298" width="4.375" style="66" customWidth="1"/>
    <col min="12299" max="12299" width="7.625" style="66" customWidth="1"/>
    <col min="12300" max="12300" width="4.375" style="66" customWidth="1"/>
    <col min="12301" max="12301" width="7.625" style="66" customWidth="1"/>
    <col min="12302" max="12302" width="4.375" style="66" customWidth="1"/>
    <col min="12303" max="12303" width="7.625" style="66" customWidth="1"/>
    <col min="12304" max="12304" width="4.375" style="66" customWidth="1"/>
    <col min="12305" max="12305" width="7.625" style="66" customWidth="1"/>
    <col min="12306" max="12306" width="4.375" style="66" customWidth="1"/>
    <col min="12307" max="12307" width="7.625" style="66" customWidth="1"/>
    <col min="12308" max="12308" width="4.375" style="66" customWidth="1"/>
    <col min="12309" max="12548" width="9" style="66"/>
    <col min="12549" max="12549" width="3" style="66" customWidth="1"/>
    <col min="12550" max="12550" width="3.25" style="66" customWidth="1"/>
    <col min="12551" max="12551" width="8" style="66" customWidth="1"/>
    <col min="12552" max="12552" width="4.375" style="66" customWidth="1"/>
    <col min="12553" max="12553" width="7.625" style="66" customWidth="1"/>
    <col min="12554" max="12554" width="4.375" style="66" customWidth="1"/>
    <col min="12555" max="12555" width="7.625" style="66" customWidth="1"/>
    <col min="12556" max="12556" width="4.375" style="66" customWidth="1"/>
    <col min="12557" max="12557" width="7.625" style="66" customWidth="1"/>
    <col min="12558" max="12558" width="4.375" style="66" customWidth="1"/>
    <col min="12559" max="12559" width="7.625" style="66" customWidth="1"/>
    <col min="12560" max="12560" width="4.375" style="66" customWidth="1"/>
    <col min="12561" max="12561" width="7.625" style="66" customWidth="1"/>
    <col min="12562" max="12562" width="4.375" style="66" customWidth="1"/>
    <col min="12563" max="12563" width="7.625" style="66" customWidth="1"/>
    <col min="12564" max="12564" width="4.375" style="66" customWidth="1"/>
    <col min="12565" max="12804" width="9" style="66"/>
    <col min="12805" max="12805" width="3" style="66" customWidth="1"/>
    <col min="12806" max="12806" width="3.25" style="66" customWidth="1"/>
    <col min="12807" max="12807" width="8" style="66" customWidth="1"/>
    <col min="12808" max="12808" width="4.375" style="66" customWidth="1"/>
    <col min="12809" max="12809" width="7.625" style="66" customWidth="1"/>
    <col min="12810" max="12810" width="4.375" style="66" customWidth="1"/>
    <col min="12811" max="12811" width="7.625" style="66" customWidth="1"/>
    <col min="12812" max="12812" width="4.375" style="66" customWidth="1"/>
    <col min="12813" max="12813" width="7.625" style="66" customWidth="1"/>
    <col min="12814" max="12814" width="4.375" style="66" customWidth="1"/>
    <col min="12815" max="12815" width="7.625" style="66" customWidth="1"/>
    <col min="12816" max="12816" width="4.375" style="66" customWidth="1"/>
    <col min="12817" max="12817" width="7.625" style="66" customWidth="1"/>
    <col min="12818" max="12818" width="4.375" style="66" customWidth="1"/>
    <col min="12819" max="12819" width="7.625" style="66" customWidth="1"/>
    <col min="12820" max="12820" width="4.375" style="66" customWidth="1"/>
    <col min="12821" max="13060" width="9" style="66"/>
    <col min="13061" max="13061" width="3" style="66" customWidth="1"/>
    <col min="13062" max="13062" width="3.25" style="66" customWidth="1"/>
    <col min="13063" max="13063" width="8" style="66" customWidth="1"/>
    <col min="13064" max="13064" width="4.375" style="66" customWidth="1"/>
    <col min="13065" max="13065" width="7.625" style="66" customWidth="1"/>
    <col min="13066" max="13066" width="4.375" style="66" customWidth="1"/>
    <col min="13067" max="13067" width="7.625" style="66" customWidth="1"/>
    <col min="13068" max="13068" width="4.375" style="66" customWidth="1"/>
    <col min="13069" max="13069" width="7.625" style="66" customWidth="1"/>
    <col min="13070" max="13070" width="4.375" style="66" customWidth="1"/>
    <col min="13071" max="13071" width="7.625" style="66" customWidth="1"/>
    <col min="13072" max="13072" width="4.375" style="66" customWidth="1"/>
    <col min="13073" max="13073" width="7.625" style="66" customWidth="1"/>
    <col min="13074" max="13074" width="4.375" style="66" customWidth="1"/>
    <col min="13075" max="13075" width="7.625" style="66" customWidth="1"/>
    <col min="13076" max="13076" width="4.375" style="66" customWidth="1"/>
    <col min="13077" max="13316" width="9" style="66"/>
    <col min="13317" max="13317" width="3" style="66" customWidth="1"/>
    <col min="13318" max="13318" width="3.25" style="66" customWidth="1"/>
    <col min="13319" max="13319" width="8" style="66" customWidth="1"/>
    <col min="13320" max="13320" width="4.375" style="66" customWidth="1"/>
    <col min="13321" max="13321" width="7.625" style="66" customWidth="1"/>
    <col min="13322" max="13322" width="4.375" style="66" customWidth="1"/>
    <col min="13323" max="13323" width="7.625" style="66" customWidth="1"/>
    <col min="13324" max="13324" width="4.375" style="66" customWidth="1"/>
    <col min="13325" max="13325" width="7.625" style="66" customWidth="1"/>
    <col min="13326" max="13326" width="4.375" style="66" customWidth="1"/>
    <col min="13327" max="13327" width="7.625" style="66" customWidth="1"/>
    <col min="13328" max="13328" width="4.375" style="66" customWidth="1"/>
    <col min="13329" max="13329" width="7.625" style="66" customWidth="1"/>
    <col min="13330" max="13330" width="4.375" style="66" customWidth="1"/>
    <col min="13331" max="13331" width="7.625" style="66" customWidth="1"/>
    <col min="13332" max="13332" width="4.375" style="66" customWidth="1"/>
    <col min="13333" max="13572" width="9" style="66"/>
    <col min="13573" max="13573" width="3" style="66" customWidth="1"/>
    <col min="13574" max="13574" width="3.25" style="66" customWidth="1"/>
    <col min="13575" max="13575" width="8" style="66" customWidth="1"/>
    <col min="13576" max="13576" width="4.375" style="66" customWidth="1"/>
    <col min="13577" max="13577" width="7.625" style="66" customWidth="1"/>
    <col min="13578" max="13578" width="4.375" style="66" customWidth="1"/>
    <col min="13579" max="13579" width="7.625" style="66" customWidth="1"/>
    <col min="13580" max="13580" width="4.375" style="66" customWidth="1"/>
    <col min="13581" max="13581" width="7.625" style="66" customWidth="1"/>
    <col min="13582" max="13582" width="4.375" style="66" customWidth="1"/>
    <col min="13583" max="13583" width="7.625" style="66" customWidth="1"/>
    <col min="13584" max="13584" width="4.375" style="66" customWidth="1"/>
    <col min="13585" max="13585" width="7.625" style="66" customWidth="1"/>
    <col min="13586" max="13586" width="4.375" style="66" customWidth="1"/>
    <col min="13587" max="13587" width="7.625" style="66" customWidth="1"/>
    <col min="13588" max="13588" width="4.375" style="66" customWidth="1"/>
    <col min="13589" max="13828" width="9" style="66"/>
    <col min="13829" max="13829" width="3" style="66" customWidth="1"/>
    <col min="13830" max="13830" width="3.25" style="66" customWidth="1"/>
    <col min="13831" max="13831" width="8" style="66" customWidth="1"/>
    <col min="13832" max="13832" width="4.375" style="66" customWidth="1"/>
    <col min="13833" max="13833" width="7.625" style="66" customWidth="1"/>
    <col min="13834" max="13834" width="4.375" style="66" customWidth="1"/>
    <col min="13835" max="13835" width="7.625" style="66" customWidth="1"/>
    <col min="13836" max="13836" width="4.375" style="66" customWidth="1"/>
    <col min="13837" max="13837" width="7.625" style="66" customWidth="1"/>
    <col min="13838" max="13838" width="4.375" style="66" customWidth="1"/>
    <col min="13839" max="13839" width="7.625" style="66" customWidth="1"/>
    <col min="13840" max="13840" width="4.375" style="66" customWidth="1"/>
    <col min="13841" max="13841" width="7.625" style="66" customWidth="1"/>
    <col min="13842" max="13842" width="4.375" style="66" customWidth="1"/>
    <col min="13843" max="13843" width="7.625" style="66" customWidth="1"/>
    <col min="13844" max="13844" width="4.375" style="66" customWidth="1"/>
    <col min="13845" max="14084" width="9" style="66"/>
    <col min="14085" max="14085" width="3" style="66" customWidth="1"/>
    <col min="14086" max="14086" width="3.25" style="66" customWidth="1"/>
    <col min="14087" max="14087" width="8" style="66" customWidth="1"/>
    <col min="14088" max="14088" width="4.375" style="66" customWidth="1"/>
    <col min="14089" max="14089" width="7.625" style="66" customWidth="1"/>
    <col min="14090" max="14090" width="4.375" style="66" customWidth="1"/>
    <col min="14091" max="14091" width="7.625" style="66" customWidth="1"/>
    <col min="14092" max="14092" width="4.375" style="66" customWidth="1"/>
    <col min="14093" max="14093" width="7.625" style="66" customWidth="1"/>
    <col min="14094" max="14094" width="4.375" style="66" customWidth="1"/>
    <col min="14095" max="14095" width="7.625" style="66" customWidth="1"/>
    <col min="14096" max="14096" width="4.375" style="66" customWidth="1"/>
    <col min="14097" max="14097" width="7.625" style="66" customWidth="1"/>
    <col min="14098" max="14098" width="4.375" style="66" customWidth="1"/>
    <col min="14099" max="14099" width="7.625" style="66" customWidth="1"/>
    <col min="14100" max="14100" width="4.375" style="66" customWidth="1"/>
    <col min="14101" max="14340" width="9" style="66"/>
    <col min="14341" max="14341" width="3" style="66" customWidth="1"/>
    <col min="14342" max="14342" width="3.25" style="66" customWidth="1"/>
    <col min="14343" max="14343" width="8" style="66" customWidth="1"/>
    <col min="14344" max="14344" width="4.375" style="66" customWidth="1"/>
    <col min="14345" max="14345" width="7.625" style="66" customWidth="1"/>
    <col min="14346" max="14346" width="4.375" style="66" customWidth="1"/>
    <col min="14347" max="14347" width="7.625" style="66" customWidth="1"/>
    <col min="14348" max="14348" width="4.375" style="66" customWidth="1"/>
    <col min="14349" max="14349" width="7.625" style="66" customWidth="1"/>
    <col min="14350" max="14350" width="4.375" style="66" customWidth="1"/>
    <col min="14351" max="14351" width="7.625" style="66" customWidth="1"/>
    <col min="14352" max="14352" width="4.375" style="66" customWidth="1"/>
    <col min="14353" max="14353" width="7.625" style="66" customWidth="1"/>
    <col min="14354" max="14354" width="4.375" style="66" customWidth="1"/>
    <col min="14355" max="14355" width="7.625" style="66" customWidth="1"/>
    <col min="14356" max="14356" width="4.375" style="66" customWidth="1"/>
    <col min="14357" max="14596" width="9" style="66"/>
    <col min="14597" max="14597" width="3" style="66" customWidth="1"/>
    <col min="14598" max="14598" width="3.25" style="66" customWidth="1"/>
    <col min="14599" max="14599" width="8" style="66" customWidth="1"/>
    <col min="14600" max="14600" width="4.375" style="66" customWidth="1"/>
    <col min="14601" max="14601" width="7.625" style="66" customWidth="1"/>
    <col min="14602" max="14602" width="4.375" style="66" customWidth="1"/>
    <col min="14603" max="14603" width="7.625" style="66" customWidth="1"/>
    <col min="14604" max="14604" width="4.375" style="66" customWidth="1"/>
    <col min="14605" max="14605" width="7.625" style="66" customWidth="1"/>
    <col min="14606" max="14606" width="4.375" style="66" customWidth="1"/>
    <col min="14607" max="14607" width="7.625" style="66" customWidth="1"/>
    <col min="14608" max="14608" width="4.375" style="66" customWidth="1"/>
    <col min="14609" max="14609" width="7.625" style="66" customWidth="1"/>
    <col min="14610" max="14610" width="4.375" style="66" customWidth="1"/>
    <col min="14611" max="14611" width="7.625" style="66" customWidth="1"/>
    <col min="14612" max="14612" width="4.375" style="66" customWidth="1"/>
    <col min="14613" max="14852" width="9" style="66"/>
    <col min="14853" max="14853" width="3" style="66" customWidth="1"/>
    <col min="14854" max="14854" width="3.25" style="66" customWidth="1"/>
    <col min="14855" max="14855" width="8" style="66" customWidth="1"/>
    <col min="14856" max="14856" width="4.375" style="66" customWidth="1"/>
    <col min="14857" max="14857" width="7.625" style="66" customWidth="1"/>
    <col min="14858" max="14858" width="4.375" style="66" customWidth="1"/>
    <col min="14859" max="14859" width="7.625" style="66" customWidth="1"/>
    <col min="14860" max="14860" width="4.375" style="66" customWidth="1"/>
    <col min="14861" max="14861" width="7.625" style="66" customWidth="1"/>
    <col min="14862" max="14862" width="4.375" style="66" customWidth="1"/>
    <col min="14863" max="14863" width="7.625" style="66" customWidth="1"/>
    <col min="14864" max="14864" width="4.375" style="66" customWidth="1"/>
    <col min="14865" max="14865" width="7.625" style="66" customWidth="1"/>
    <col min="14866" max="14866" width="4.375" style="66" customWidth="1"/>
    <col min="14867" max="14867" width="7.625" style="66" customWidth="1"/>
    <col min="14868" max="14868" width="4.375" style="66" customWidth="1"/>
    <col min="14869" max="15108" width="9" style="66"/>
    <col min="15109" max="15109" width="3" style="66" customWidth="1"/>
    <col min="15110" max="15110" width="3.25" style="66" customWidth="1"/>
    <col min="15111" max="15111" width="8" style="66" customWidth="1"/>
    <col min="15112" max="15112" width="4.375" style="66" customWidth="1"/>
    <col min="15113" max="15113" width="7.625" style="66" customWidth="1"/>
    <col min="15114" max="15114" width="4.375" style="66" customWidth="1"/>
    <col min="15115" max="15115" width="7.625" style="66" customWidth="1"/>
    <col min="15116" max="15116" width="4.375" style="66" customWidth="1"/>
    <col min="15117" max="15117" width="7.625" style="66" customWidth="1"/>
    <col min="15118" max="15118" width="4.375" style="66" customWidth="1"/>
    <col min="15119" max="15119" width="7.625" style="66" customWidth="1"/>
    <col min="15120" max="15120" width="4.375" style="66" customWidth="1"/>
    <col min="15121" max="15121" width="7.625" style="66" customWidth="1"/>
    <col min="15122" max="15122" width="4.375" style="66" customWidth="1"/>
    <col min="15123" max="15123" width="7.625" style="66" customWidth="1"/>
    <col min="15124" max="15124" width="4.375" style="66" customWidth="1"/>
    <col min="15125" max="15364" width="9" style="66"/>
    <col min="15365" max="15365" width="3" style="66" customWidth="1"/>
    <col min="15366" max="15366" width="3.25" style="66" customWidth="1"/>
    <col min="15367" max="15367" width="8" style="66" customWidth="1"/>
    <col min="15368" max="15368" width="4.375" style="66" customWidth="1"/>
    <col min="15369" max="15369" width="7.625" style="66" customWidth="1"/>
    <col min="15370" max="15370" width="4.375" style="66" customWidth="1"/>
    <col min="15371" max="15371" width="7.625" style="66" customWidth="1"/>
    <col min="15372" max="15372" width="4.375" style="66" customWidth="1"/>
    <col min="15373" max="15373" width="7.625" style="66" customWidth="1"/>
    <col min="15374" max="15374" width="4.375" style="66" customWidth="1"/>
    <col min="15375" max="15375" width="7.625" style="66" customWidth="1"/>
    <col min="15376" max="15376" width="4.375" style="66" customWidth="1"/>
    <col min="15377" max="15377" width="7.625" style="66" customWidth="1"/>
    <col min="15378" max="15378" width="4.375" style="66" customWidth="1"/>
    <col min="15379" max="15379" width="7.625" style="66" customWidth="1"/>
    <col min="15380" max="15380" width="4.375" style="66" customWidth="1"/>
    <col min="15381" max="15620" width="9" style="66"/>
    <col min="15621" max="15621" width="3" style="66" customWidth="1"/>
    <col min="15622" max="15622" width="3.25" style="66" customWidth="1"/>
    <col min="15623" max="15623" width="8" style="66" customWidth="1"/>
    <col min="15624" max="15624" width="4.375" style="66" customWidth="1"/>
    <col min="15625" max="15625" width="7.625" style="66" customWidth="1"/>
    <col min="15626" max="15626" width="4.375" style="66" customWidth="1"/>
    <col min="15627" max="15627" width="7.625" style="66" customWidth="1"/>
    <col min="15628" max="15628" width="4.375" style="66" customWidth="1"/>
    <col min="15629" max="15629" width="7.625" style="66" customWidth="1"/>
    <col min="15630" max="15630" width="4.375" style="66" customWidth="1"/>
    <col min="15631" max="15631" width="7.625" style="66" customWidth="1"/>
    <col min="15632" max="15632" width="4.375" style="66" customWidth="1"/>
    <col min="15633" max="15633" width="7.625" style="66" customWidth="1"/>
    <col min="15634" max="15634" width="4.375" style="66" customWidth="1"/>
    <col min="15635" max="15635" width="7.625" style="66" customWidth="1"/>
    <col min="15636" max="15636" width="4.375" style="66" customWidth="1"/>
    <col min="15637" max="15876" width="9" style="66"/>
    <col min="15877" max="15877" width="3" style="66" customWidth="1"/>
    <col min="15878" max="15878" width="3.25" style="66" customWidth="1"/>
    <col min="15879" max="15879" width="8" style="66" customWidth="1"/>
    <col min="15880" max="15880" width="4.375" style="66" customWidth="1"/>
    <col min="15881" max="15881" width="7.625" style="66" customWidth="1"/>
    <col min="15882" max="15882" width="4.375" style="66" customWidth="1"/>
    <col min="15883" max="15883" width="7.625" style="66" customWidth="1"/>
    <col min="15884" max="15884" width="4.375" style="66" customWidth="1"/>
    <col min="15885" max="15885" width="7.625" style="66" customWidth="1"/>
    <col min="15886" max="15886" width="4.375" style="66" customWidth="1"/>
    <col min="15887" max="15887" width="7.625" style="66" customWidth="1"/>
    <col min="15888" max="15888" width="4.375" style="66" customWidth="1"/>
    <col min="15889" max="15889" width="7.625" style="66" customWidth="1"/>
    <col min="15890" max="15890" width="4.375" style="66" customWidth="1"/>
    <col min="15891" max="15891" width="7.625" style="66" customWidth="1"/>
    <col min="15892" max="15892" width="4.375" style="66" customWidth="1"/>
    <col min="15893" max="16132" width="9" style="66"/>
    <col min="16133" max="16133" width="3" style="66" customWidth="1"/>
    <col min="16134" max="16134" width="3.25" style="66" customWidth="1"/>
    <col min="16135" max="16135" width="8" style="66" customWidth="1"/>
    <col min="16136" max="16136" width="4.375" style="66" customWidth="1"/>
    <col min="16137" max="16137" width="7.625" style="66" customWidth="1"/>
    <col min="16138" max="16138" width="4.375" style="66" customWidth="1"/>
    <col min="16139" max="16139" width="7.625" style="66" customWidth="1"/>
    <col min="16140" max="16140" width="4.375" style="66" customWidth="1"/>
    <col min="16141" max="16141" width="7.625" style="66" customWidth="1"/>
    <col min="16142" max="16142" width="4.375" style="66" customWidth="1"/>
    <col min="16143" max="16143" width="7.625" style="66" customWidth="1"/>
    <col min="16144" max="16144" width="4.375" style="66" customWidth="1"/>
    <col min="16145" max="16145" width="7.625" style="66" customWidth="1"/>
    <col min="16146" max="16146" width="4.375" style="66" customWidth="1"/>
    <col min="16147" max="16147" width="7.625" style="66" customWidth="1"/>
    <col min="16148" max="16148" width="4.375" style="66" customWidth="1"/>
    <col min="16149" max="16384" width="9" style="66"/>
  </cols>
  <sheetData>
    <row r="1" spans="1:24">
      <c r="A1" s="65"/>
      <c r="W1" s="68" t="s">
        <v>0</v>
      </c>
      <c r="X1" s="68" t="s">
        <v>1</v>
      </c>
    </row>
    <row r="2" spans="1:24" ht="11.25">
      <c r="W2" s="69" t="s">
        <v>3</v>
      </c>
      <c r="X2" s="69" t="s">
        <v>4</v>
      </c>
    </row>
    <row r="3" spans="1:24" ht="20.100000000000001" customHeight="1">
      <c r="A3" s="357" t="s">
        <v>51</v>
      </c>
      <c r="B3" s="358"/>
      <c r="C3" s="358"/>
      <c r="D3" s="358"/>
      <c r="E3" s="358"/>
      <c r="F3" s="358"/>
      <c r="G3" s="358"/>
      <c r="H3" s="358"/>
      <c r="I3" s="358"/>
      <c r="J3" s="358"/>
      <c r="K3" s="358"/>
      <c r="L3" s="358"/>
      <c r="M3" s="358"/>
      <c r="N3" s="358"/>
      <c r="O3" s="358"/>
      <c r="P3" s="358"/>
      <c r="Q3" s="358"/>
      <c r="R3" s="70"/>
      <c r="S3" s="70"/>
      <c r="T3" s="70"/>
      <c r="U3" s="70"/>
      <c r="W3" s="69" t="s">
        <v>52</v>
      </c>
      <c r="X3" s="69" t="s">
        <v>6</v>
      </c>
    </row>
    <row r="4" spans="1:24">
      <c r="A4" s="71"/>
      <c r="Q4" s="72" t="s">
        <v>53</v>
      </c>
      <c r="R4" s="72"/>
      <c r="S4" s="72"/>
      <c r="T4" s="72"/>
      <c r="U4" s="72"/>
      <c r="W4" s="69" t="s">
        <v>9</v>
      </c>
      <c r="X4" s="69" t="s">
        <v>10</v>
      </c>
    </row>
    <row r="5" spans="1:24" ht="20.100000000000001" customHeight="1">
      <c r="A5" s="71"/>
      <c r="D5" s="359" t="str">
        <f>IF(D6="耐震化整備","認知症高齢者グループホーム等防災改修等支援事業",IF(D6="大規模修繕等","認知症高齢者グループホーム等防災改修等支援事業",IF(D6="非常用自家発電設備整備事業","認知症高齢者グループホーム等防災改修等支援事業",IF(D6="水害対策強化事業","認知症高齢者グループホーム等防災改修等支援事業"," "))))</f>
        <v xml:space="preserve"> </v>
      </c>
      <c r="E5" s="360"/>
      <c r="F5" s="360"/>
      <c r="G5" s="360"/>
      <c r="H5" s="361"/>
      <c r="I5" s="361"/>
      <c r="J5" s="361"/>
      <c r="K5" s="361"/>
      <c r="Q5" s="72"/>
      <c r="R5" s="72"/>
      <c r="S5" s="72"/>
      <c r="T5" s="72"/>
      <c r="U5" s="72"/>
      <c r="W5" s="69" t="s">
        <v>12</v>
      </c>
      <c r="X5" s="69" t="s">
        <v>13</v>
      </c>
    </row>
    <row r="6" spans="1:24" ht="30" customHeight="1">
      <c r="C6" s="73" t="s">
        <v>54</v>
      </c>
      <c r="D6" s="362"/>
      <c r="E6" s="363"/>
      <c r="F6" s="293"/>
      <c r="G6" s="293"/>
      <c r="H6" s="293"/>
      <c r="I6" s="293"/>
      <c r="J6" s="293"/>
      <c r="K6" s="293"/>
      <c r="L6" s="74"/>
      <c r="M6" s="75"/>
      <c r="N6" s="74"/>
      <c r="O6" s="75"/>
      <c r="W6" s="69" t="s">
        <v>16</v>
      </c>
      <c r="X6" s="69" t="s">
        <v>17</v>
      </c>
    </row>
    <row r="7" spans="1:24" ht="12">
      <c r="Q7" s="76" t="s">
        <v>55</v>
      </c>
      <c r="R7" s="76"/>
      <c r="S7" s="76"/>
      <c r="T7" s="76"/>
      <c r="U7" s="76"/>
      <c r="W7" s="69" t="s">
        <v>21</v>
      </c>
      <c r="X7" s="69" t="s">
        <v>22</v>
      </c>
    </row>
    <row r="8" spans="1:24" ht="20.100000000000001" customHeight="1">
      <c r="A8" s="364" t="s">
        <v>56</v>
      </c>
      <c r="B8" s="366" t="s">
        <v>57</v>
      </c>
      <c r="C8" s="367"/>
      <c r="D8" s="370"/>
      <c r="E8" s="370"/>
      <c r="F8" s="370"/>
      <c r="G8" s="370"/>
      <c r="H8" s="370"/>
      <c r="I8" s="370"/>
      <c r="J8" s="370"/>
      <c r="K8" s="370"/>
      <c r="L8" s="370"/>
      <c r="M8" s="370"/>
      <c r="N8" s="370"/>
      <c r="O8" s="370"/>
      <c r="P8" s="371"/>
      <c r="Q8" s="372"/>
      <c r="R8" s="77"/>
      <c r="S8" s="77"/>
      <c r="T8" s="77"/>
      <c r="U8" s="77"/>
      <c r="W8" s="69" t="s">
        <v>24</v>
      </c>
      <c r="X8" s="69" t="s">
        <v>25</v>
      </c>
    </row>
    <row r="9" spans="1:24" ht="15" customHeight="1">
      <c r="A9" s="365"/>
      <c r="B9" s="368"/>
      <c r="C9" s="369"/>
      <c r="D9" s="78" t="s">
        <v>58</v>
      </c>
      <c r="E9" s="79" t="s">
        <v>59</v>
      </c>
      <c r="F9" s="78" t="s">
        <v>58</v>
      </c>
      <c r="G9" s="79" t="s">
        <v>59</v>
      </c>
      <c r="H9" s="78" t="s">
        <v>58</v>
      </c>
      <c r="I9" s="79" t="s">
        <v>59</v>
      </c>
      <c r="J9" s="78" t="s">
        <v>58</v>
      </c>
      <c r="K9" s="79" t="s">
        <v>59</v>
      </c>
      <c r="L9" s="78" t="s">
        <v>58</v>
      </c>
      <c r="M9" s="79" t="s">
        <v>59</v>
      </c>
      <c r="N9" s="78" t="s">
        <v>58</v>
      </c>
      <c r="O9" s="79" t="s">
        <v>59</v>
      </c>
      <c r="P9" s="78" t="s">
        <v>58</v>
      </c>
      <c r="Q9" s="79" t="s">
        <v>59</v>
      </c>
      <c r="R9" s="80"/>
      <c r="S9" s="80"/>
      <c r="T9" s="80"/>
      <c r="U9" s="80"/>
      <c r="W9" s="69" t="s">
        <v>28</v>
      </c>
      <c r="X9" s="69" t="s">
        <v>29</v>
      </c>
    </row>
    <row r="10" spans="1:24" ht="15" customHeight="1">
      <c r="A10" s="350" t="s">
        <v>60</v>
      </c>
      <c r="B10" s="343" t="s">
        <v>61</v>
      </c>
      <c r="C10" s="348"/>
      <c r="D10" s="177"/>
      <c r="E10" s="178"/>
      <c r="F10" s="177"/>
      <c r="G10" s="178"/>
      <c r="H10" s="177"/>
      <c r="I10" s="178"/>
      <c r="J10" s="177"/>
      <c r="K10" s="178"/>
      <c r="L10" s="177"/>
      <c r="M10" s="178"/>
      <c r="N10" s="177"/>
      <c r="O10" s="178"/>
      <c r="P10" s="81">
        <f>SUM(D10,F10,H10,J10,L1,L10,N100)</f>
        <v>0</v>
      </c>
      <c r="Q10" s="82">
        <f>SUM(E10,G10,I10,K10,M10,O10)</f>
        <v>0</v>
      </c>
      <c r="R10" s="75"/>
      <c r="S10" s="75"/>
      <c r="T10" s="75"/>
      <c r="U10" s="75"/>
      <c r="W10" s="33"/>
      <c r="X10" s="69" t="s">
        <v>31</v>
      </c>
    </row>
    <row r="11" spans="1:24" ht="15" customHeight="1">
      <c r="A11" s="351"/>
      <c r="B11" s="333" t="s">
        <v>62</v>
      </c>
      <c r="C11" s="334"/>
      <c r="D11" s="177"/>
      <c r="E11" s="178"/>
      <c r="F11" s="177"/>
      <c r="G11" s="178"/>
      <c r="H11" s="177"/>
      <c r="I11" s="178"/>
      <c r="J11" s="177"/>
      <c r="K11" s="178"/>
      <c r="L11" s="177"/>
      <c r="M11" s="178"/>
      <c r="N11" s="177"/>
      <c r="O11" s="178"/>
      <c r="P11" s="81">
        <f t="shared" ref="P11:P68" si="0">SUM(D11,F11,H11,J11,L2,L11,N101)</f>
        <v>0</v>
      </c>
      <c r="Q11" s="82">
        <f t="shared" ref="Q11:Q68" si="1">SUM(E11,G11,I11,K11,M11,O11)</f>
        <v>0</v>
      </c>
      <c r="R11" s="75"/>
      <c r="S11" s="75"/>
      <c r="T11" s="75"/>
      <c r="U11" s="75"/>
      <c r="X11" s="69" t="s">
        <v>35</v>
      </c>
    </row>
    <row r="12" spans="1:24" ht="15" customHeight="1">
      <c r="A12" s="351"/>
      <c r="B12" s="333" t="s">
        <v>63</v>
      </c>
      <c r="C12" s="334"/>
      <c r="D12" s="177"/>
      <c r="E12" s="178"/>
      <c r="F12" s="177"/>
      <c r="G12" s="178"/>
      <c r="H12" s="177"/>
      <c r="I12" s="178"/>
      <c r="J12" s="177"/>
      <c r="K12" s="178"/>
      <c r="L12" s="177"/>
      <c r="M12" s="178"/>
      <c r="N12" s="177"/>
      <c r="O12" s="178"/>
      <c r="P12" s="81">
        <f t="shared" si="0"/>
        <v>0</v>
      </c>
      <c r="Q12" s="82">
        <f t="shared" si="1"/>
        <v>0</v>
      </c>
      <c r="R12" s="75"/>
      <c r="S12" s="75"/>
      <c r="T12" s="75"/>
      <c r="U12" s="75"/>
      <c r="X12" s="69" t="s">
        <v>36</v>
      </c>
    </row>
    <row r="13" spans="1:24" ht="15" customHeight="1" thickBot="1">
      <c r="A13" s="351"/>
      <c r="B13" s="346" t="s">
        <v>64</v>
      </c>
      <c r="C13" s="356"/>
      <c r="D13" s="179"/>
      <c r="E13" s="180"/>
      <c r="F13" s="179"/>
      <c r="G13" s="180"/>
      <c r="H13" s="179"/>
      <c r="I13" s="180"/>
      <c r="J13" s="179"/>
      <c r="K13" s="180"/>
      <c r="L13" s="179"/>
      <c r="M13" s="180"/>
      <c r="N13" s="179"/>
      <c r="O13" s="180"/>
      <c r="P13" s="83">
        <f t="shared" si="0"/>
        <v>0</v>
      </c>
      <c r="Q13" s="84">
        <f t="shared" si="1"/>
        <v>0</v>
      </c>
      <c r="R13" s="75"/>
      <c r="S13" s="75"/>
      <c r="T13" s="75"/>
      <c r="U13" s="75"/>
      <c r="X13" s="69" t="s">
        <v>37</v>
      </c>
    </row>
    <row r="14" spans="1:24" ht="15" customHeight="1" thickTop="1">
      <c r="A14" s="352"/>
      <c r="B14" s="337" t="s">
        <v>65</v>
      </c>
      <c r="C14" s="338"/>
      <c r="D14" s="85">
        <f t="shared" ref="D14:O14" si="2">SUM(D10:D13)</f>
        <v>0</v>
      </c>
      <c r="E14" s="86">
        <f t="shared" si="2"/>
        <v>0</v>
      </c>
      <c r="F14" s="85">
        <f t="shared" si="2"/>
        <v>0</v>
      </c>
      <c r="G14" s="86">
        <f t="shared" si="2"/>
        <v>0</v>
      </c>
      <c r="H14" s="85">
        <f t="shared" si="2"/>
        <v>0</v>
      </c>
      <c r="I14" s="86">
        <f t="shared" si="2"/>
        <v>0</v>
      </c>
      <c r="J14" s="85">
        <f t="shared" si="2"/>
        <v>0</v>
      </c>
      <c r="K14" s="86">
        <f t="shared" si="2"/>
        <v>0</v>
      </c>
      <c r="L14" s="85">
        <f t="shared" si="2"/>
        <v>0</v>
      </c>
      <c r="M14" s="86">
        <f t="shared" si="2"/>
        <v>0</v>
      </c>
      <c r="N14" s="85">
        <f t="shared" si="2"/>
        <v>0</v>
      </c>
      <c r="O14" s="86">
        <f t="shared" si="2"/>
        <v>0</v>
      </c>
      <c r="P14" s="85">
        <f t="shared" si="0"/>
        <v>0</v>
      </c>
      <c r="Q14" s="86">
        <f t="shared" si="1"/>
        <v>0</v>
      </c>
      <c r="R14" s="75"/>
      <c r="S14" s="75"/>
      <c r="T14" s="75"/>
      <c r="U14" s="75"/>
      <c r="W14" s="20"/>
      <c r="X14" s="20"/>
    </row>
    <row r="15" spans="1:24" ht="15" customHeight="1">
      <c r="A15" s="350" t="s">
        <v>66</v>
      </c>
      <c r="B15" s="320" t="s">
        <v>67</v>
      </c>
      <c r="C15" s="321"/>
      <c r="D15" s="181"/>
      <c r="E15" s="182"/>
      <c r="F15" s="181"/>
      <c r="G15" s="182"/>
      <c r="H15" s="181"/>
      <c r="I15" s="182"/>
      <c r="J15" s="181"/>
      <c r="K15" s="182"/>
      <c r="L15" s="181"/>
      <c r="M15" s="182"/>
      <c r="N15" s="181"/>
      <c r="O15" s="182"/>
      <c r="P15" s="85">
        <f t="shared" si="0"/>
        <v>0</v>
      </c>
      <c r="Q15" s="86">
        <f t="shared" si="1"/>
        <v>0</v>
      </c>
      <c r="R15" s="75"/>
      <c r="S15" s="75"/>
      <c r="T15" s="75"/>
      <c r="U15" s="75"/>
      <c r="W15" s="20"/>
      <c r="X15" s="20"/>
    </row>
    <row r="16" spans="1:24" ht="15" customHeight="1">
      <c r="A16" s="351"/>
      <c r="B16" s="353"/>
      <c r="C16" s="305"/>
      <c r="D16" s="183"/>
      <c r="E16" s="184"/>
      <c r="F16" s="183"/>
      <c r="G16" s="184"/>
      <c r="H16" s="183"/>
      <c r="I16" s="184"/>
      <c r="J16" s="183"/>
      <c r="K16" s="184"/>
      <c r="L16" s="183"/>
      <c r="M16" s="184"/>
      <c r="N16" s="183"/>
      <c r="O16" s="184"/>
      <c r="P16" s="87">
        <f t="shared" si="0"/>
        <v>0</v>
      </c>
      <c r="Q16" s="88">
        <f t="shared" si="1"/>
        <v>0</v>
      </c>
      <c r="R16" s="75"/>
      <c r="S16" s="75"/>
      <c r="T16" s="75"/>
      <c r="U16" s="75"/>
      <c r="W16" s="20"/>
      <c r="X16" s="20"/>
    </row>
    <row r="17" spans="1:24" ht="15" customHeight="1">
      <c r="A17" s="351"/>
      <c r="B17" s="353"/>
      <c r="C17" s="305"/>
      <c r="D17" s="177"/>
      <c r="E17" s="178"/>
      <c r="F17" s="177"/>
      <c r="G17" s="178"/>
      <c r="H17" s="177"/>
      <c r="I17" s="178"/>
      <c r="J17" s="177"/>
      <c r="K17" s="178"/>
      <c r="L17" s="177"/>
      <c r="M17" s="178"/>
      <c r="N17" s="177"/>
      <c r="O17" s="178"/>
      <c r="P17" s="81">
        <f t="shared" si="0"/>
        <v>0</v>
      </c>
      <c r="Q17" s="82">
        <f t="shared" si="1"/>
        <v>0</v>
      </c>
      <c r="R17" s="75"/>
      <c r="S17" s="75"/>
      <c r="T17" s="75"/>
      <c r="U17" s="75"/>
      <c r="W17" s="20"/>
      <c r="X17" s="20"/>
    </row>
    <row r="18" spans="1:24" ht="15" customHeight="1" thickBot="1">
      <c r="A18" s="351"/>
      <c r="B18" s="354"/>
      <c r="C18" s="355"/>
      <c r="D18" s="183"/>
      <c r="E18" s="184"/>
      <c r="F18" s="183"/>
      <c r="G18" s="184"/>
      <c r="H18" s="183"/>
      <c r="I18" s="184"/>
      <c r="J18" s="183"/>
      <c r="K18" s="184"/>
      <c r="L18" s="183"/>
      <c r="M18" s="184"/>
      <c r="N18" s="183"/>
      <c r="O18" s="184"/>
      <c r="P18" s="87">
        <f t="shared" si="0"/>
        <v>0</v>
      </c>
      <c r="Q18" s="88">
        <f t="shared" si="1"/>
        <v>0</v>
      </c>
      <c r="R18" s="75"/>
      <c r="S18" s="75"/>
      <c r="T18" s="75"/>
      <c r="U18" s="75"/>
      <c r="W18" s="20"/>
      <c r="X18" s="20"/>
    </row>
    <row r="19" spans="1:24" ht="15" customHeight="1" thickTop="1">
      <c r="A19" s="352"/>
      <c r="B19" s="324" t="s">
        <v>68</v>
      </c>
      <c r="C19" s="325"/>
      <c r="D19" s="89">
        <f t="shared" ref="D19:O19" si="3">SUM(D15:D18)</f>
        <v>0</v>
      </c>
      <c r="E19" s="90">
        <f t="shared" si="3"/>
        <v>0</v>
      </c>
      <c r="F19" s="89">
        <f t="shared" si="3"/>
        <v>0</v>
      </c>
      <c r="G19" s="90">
        <f t="shared" si="3"/>
        <v>0</v>
      </c>
      <c r="H19" s="89">
        <f t="shared" si="3"/>
        <v>0</v>
      </c>
      <c r="I19" s="90">
        <f t="shared" si="3"/>
        <v>0</v>
      </c>
      <c r="J19" s="89">
        <f t="shared" si="3"/>
        <v>0</v>
      </c>
      <c r="K19" s="90">
        <f t="shared" si="3"/>
        <v>0</v>
      </c>
      <c r="L19" s="89">
        <f t="shared" si="3"/>
        <v>0</v>
      </c>
      <c r="M19" s="90">
        <f t="shared" si="3"/>
        <v>0</v>
      </c>
      <c r="N19" s="89">
        <f t="shared" si="3"/>
        <v>0</v>
      </c>
      <c r="O19" s="90">
        <f t="shared" si="3"/>
        <v>0</v>
      </c>
      <c r="P19" s="89">
        <f t="shared" si="0"/>
        <v>0</v>
      </c>
      <c r="Q19" s="90">
        <f t="shared" si="1"/>
        <v>0</v>
      </c>
      <c r="R19" s="75"/>
      <c r="S19" s="75"/>
      <c r="T19" s="75"/>
      <c r="U19" s="75"/>
      <c r="W19" s="20"/>
      <c r="X19" s="20"/>
    </row>
    <row r="20" spans="1:24" ht="15" customHeight="1">
      <c r="A20" s="326" t="s">
        <v>69</v>
      </c>
      <c r="B20" s="343" t="s">
        <v>70</v>
      </c>
      <c r="C20" s="348"/>
      <c r="D20" s="177"/>
      <c r="E20" s="178"/>
      <c r="F20" s="177"/>
      <c r="G20" s="178"/>
      <c r="H20" s="177"/>
      <c r="I20" s="178"/>
      <c r="J20" s="177"/>
      <c r="K20" s="178"/>
      <c r="L20" s="177"/>
      <c r="M20" s="178"/>
      <c r="N20" s="177"/>
      <c r="O20" s="178"/>
      <c r="P20" s="81">
        <f t="shared" si="0"/>
        <v>0</v>
      </c>
      <c r="Q20" s="82">
        <f t="shared" si="1"/>
        <v>0</v>
      </c>
      <c r="R20" s="75"/>
      <c r="S20" s="75"/>
      <c r="T20" s="75"/>
      <c r="U20" s="75"/>
      <c r="W20" s="20"/>
      <c r="X20" s="20"/>
    </row>
    <row r="21" spans="1:24" ht="15" customHeight="1">
      <c r="A21" s="327"/>
      <c r="B21" s="322" t="s">
        <v>71</v>
      </c>
      <c r="C21" s="323"/>
      <c r="D21" s="185"/>
      <c r="E21" s="186"/>
      <c r="F21" s="185"/>
      <c r="G21" s="186"/>
      <c r="H21" s="185"/>
      <c r="I21" s="186"/>
      <c r="J21" s="185"/>
      <c r="K21" s="186"/>
      <c r="L21" s="185"/>
      <c r="M21" s="186"/>
      <c r="N21" s="185"/>
      <c r="O21" s="186"/>
      <c r="P21" s="91">
        <f t="shared" si="0"/>
        <v>0</v>
      </c>
      <c r="Q21" s="92">
        <f t="shared" si="1"/>
        <v>0</v>
      </c>
      <c r="R21" s="75"/>
      <c r="S21" s="75"/>
      <c r="T21" s="75"/>
      <c r="U21" s="75"/>
      <c r="W21" s="51"/>
      <c r="X21" s="51"/>
    </row>
    <row r="22" spans="1:24" ht="15" customHeight="1">
      <c r="A22" s="327"/>
      <c r="B22" s="333" t="s">
        <v>72</v>
      </c>
      <c r="C22" s="334"/>
      <c r="D22" s="177"/>
      <c r="E22" s="178"/>
      <c r="F22" s="177"/>
      <c r="G22" s="178"/>
      <c r="H22" s="177"/>
      <c r="I22" s="178"/>
      <c r="J22" s="177"/>
      <c r="K22" s="178"/>
      <c r="L22" s="177"/>
      <c r="M22" s="178"/>
      <c r="N22" s="177"/>
      <c r="O22" s="178"/>
      <c r="P22" s="81">
        <f t="shared" si="0"/>
        <v>0</v>
      </c>
      <c r="Q22" s="82">
        <f t="shared" si="1"/>
        <v>0</v>
      </c>
      <c r="R22" s="75"/>
      <c r="S22" s="75"/>
      <c r="T22" s="75"/>
      <c r="U22" s="75"/>
      <c r="W22" s="51"/>
      <c r="X22" s="51"/>
    </row>
    <row r="23" spans="1:24" ht="15" customHeight="1">
      <c r="A23" s="327"/>
      <c r="B23" s="333" t="s">
        <v>73</v>
      </c>
      <c r="C23" s="334"/>
      <c r="D23" s="177"/>
      <c r="E23" s="178"/>
      <c r="F23" s="177"/>
      <c r="G23" s="178"/>
      <c r="H23" s="177"/>
      <c r="I23" s="178"/>
      <c r="J23" s="177"/>
      <c r="K23" s="178"/>
      <c r="L23" s="177"/>
      <c r="M23" s="178"/>
      <c r="N23" s="177"/>
      <c r="O23" s="178"/>
      <c r="P23" s="81">
        <f t="shared" si="0"/>
        <v>0</v>
      </c>
      <c r="Q23" s="82">
        <f t="shared" si="1"/>
        <v>0</v>
      </c>
      <c r="R23" s="75"/>
      <c r="S23" s="75"/>
      <c r="T23" s="75"/>
      <c r="U23" s="75"/>
      <c r="W23" s="51"/>
      <c r="X23" s="51"/>
    </row>
    <row r="24" spans="1:24" ht="15" customHeight="1">
      <c r="A24" s="327"/>
      <c r="B24" s="333" t="s">
        <v>74</v>
      </c>
      <c r="C24" s="334"/>
      <c r="D24" s="177"/>
      <c r="E24" s="178"/>
      <c r="F24" s="177"/>
      <c r="G24" s="178"/>
      <c r="H24" s="177"/>
      <c r="I24" s="178"/>
      <c r="J24" s="177"/>
      <c r="K24" s="178"/>
      <c r="L24" s="177"/>
      <c r="M24" s="178"/>
      <c r="N24" s="177"/>
      <c r="O24" s="178"/>
      <c r="P24" s="81">
        <f t="shared" si="0"/>
        <v>0</v>
      </c>
      <c r="Q24" s="82">
        <f t="shared" si="1"/>
        <v>0</v>
      </c>
      <c r="R24" s="75"/>
      <c r="S24" s="75"/>
      <c r="T24" s="75"/>
      <c r="U24" s="75"/>
      <c r="W24" s="51"/>
      <c r="X24" s="51"/>
    </row>
    <row r="25" spans="1:24" ht="15" customHeight="1">
      <c r="A25" s="327"/>
      <c r="B25" s="333" t="s">
        <v>75</v>
      </c>
      <c r="C25" s="334"/>
      <c r="D25" s="177"/>
      <c r="E25" s="178"/>
      <c r="F25" s="177"/>
      <c r="G25" s="178"/>
      <c r="H25" s="177"/>
      <c r="I25" s="178"/>
      <c r="J25" s="177"/>
      <c r="K25" s="178"/>
      <c r="L25" s="177"/>
      <c r="M25" s="178"/>
      <c r="N25" s="177"/>
      <c r="O25" s="178"/>
      <c r="P25" s="81">
        <f t="shared" si="0"/>
        <v>0</v>
      </c>
      <c r="Q25" s="82">
        <f t="shared" si="1"/>
        <v>0</v>
      </c>
      <c r="R25" s="75"/>
      <c r="S25" s="75"/>
      <c r="T25" s="75"/>
      <c r="U25" s="75"/>
      <c r="W25" s="20"/>
      <c r="X25" s="20"/>
    </row>
    <row r="26" spans="1:24" ht="15" customHeight="1">
      <c r="A26" s="327"/>
      <c r="B26" s="333" t="s">
        <v>76</v>
      </c>
      <c r="C26" s="334"/>
      <c r="D26" s="177"/>
      <c r="E26" s="178"/>
      <c r="F26" s="177"/>
      <c r="G26" s="178"/>
      <c r="H26" s="177"/>
      <c r="I26" s="178"/>
      <c r="J26" s="177"/>
      <c r="K26" s="178"/>
      <c r="L26" s="177"/>
      <c r="M26" s="178"/>
      <c r="N26" s="177"/>
      <c r="O26" s="178"/>
      <c r="P26" s="81">
        <f t="shared" si="0"/>
        <v>0</v>
      </c>
      <c r="Q26" s="82">
        <f t="shared" si="1"/>
        <v>0</v>
      </c>
      <c r="R26" s="75"/>
      <c r="S26" s="75"/>
      <c r="T26" s="75"/>
      <c r="U26" s="75"/>
      <c r="W26" s="59"/>
      <c r="X26" s="59"/>
    </row>
    <row r="27" spans="1:24" ht="15" customHeight="1">
      <c r="A27" s="327"/>
      <c r="B27" s="333" t="s">
        <v>77</v>
      </c>
      <c r="C27" s="334"/>
      <c r="D27" s="177"/>
      <c r="E27" s="178"/>
      <c r="F27" s="177"/>
      <c r="G27" s="178"/>
      <c r="H27" s="177"/>
      <c r="I27" s="178"/>
      <c r="J27" s="177"/>
      <c r="K27" s="178"/>
      <c r="L27" s="177"/>
      <c r="M27" s="178"/>
      <c r="N27" s="177"/>
      <c r="O27" s="178"/>
      <c r="P27" s="81">
        <f t="shared" si="0"/>
        <v>0</v>
      </c>
      <c r="Q27" s="82">
        <f t="shared" si="1"/>
        <v>0</v>
      </c>
      <c r="R27" s="75"/>
      <c r="S27" s="75"/>
      <c r="T27" s="75"/>
      <c r="U27" s="75"/>
      <c r="W27" s="59"/>
      <c r="X27" s="59"/>
    </row>
    <row r="28" spans="1:24" ht="15" customHeight="1">
      <c r="A28" s="327"/>
      <c r="B28" s="333" t="s">
        <v>78</v>
      </c>
      <c r="C28" s="334"/>
      <c r="D28" s="177"/>
      <c r="E28" s="178"/>
      <c r="F28" s="177"/>
      <c r="G28" s="178"/>
      <c r="H28" s="177"/>
      <c r="I28" s="178"/>
      <c r="J28" s="177"/>
      <c r="K28" s="178"/>
      <c r="L28" s="177"/>
      <c r="M28" s="178"/>
      <c r="N28" s="177"/>
      <c r="O28" s="178"/>
      <c r="P28" s="81">
        <f t="shared" si="0"/>
        <v>0</v>
      </c>
      <c r="Q28" s="82">
        <f t="shared" si="1"/>
        <v>0</v>
      </c>
      <c r="R28" s="75"/>
      <c r="S28" s="75"/>
      <c r="T28" s="75"/>
      <c r="U28" s="75"/>
      <c r="W28" s="59"/>
      <c r="X28" s="59"/>
    </row>
    <row r="29" spans="1:24" ht="15" customHeight="1">
      <c r="A29" s="327"/>
      <c r="B29" s="333" t="s">
        <v>79</v>
      </c>
      <c r="C29" s="334"/>
      <c r="D29" s="177"/>
      <c r="E29" s="178"/>
      <c r="F29" s="177"/>
      <c r="G29" s="178"/>
      <c r="H29" s="177"/>
      <c r="I29" s="178"/>
      <c r="J29" s="177"/>
      <c r="K29" s="178"/>
      <c r="L29" s="177"/>
      <c r="M29" s="178"/>
      <c r="N29" s="177"/>
      <c r="O29" s="178"/>
      <c r="P29" s="81">
        <f t="shared" si="0"/>
        <v>0</v>
      </c>
      <c r="Q29" s="82">
        <f t="shared" si="1"/>
        <v>0</v>
      </c>
      <c r="R29" s="75"/>
      <c r="S29" s="75"/>
      <c r="T29" s="75"/>
      <c r="U29" s="75"/>
      <c r="W29" s="59"/>
      <c r="X29" s="59"/>
    </row>
    <row r="30" spans="1:24" ht="15" customHeight="1">
      <c r="A30" s="327"/>
      <c r="B30" s="333" t="s">
        <v>80</v>
      </c>
      <c r="C30" s="345"/>
      <c r="D30" s="177"/>
      <c r="E30" s="178"/>
      <c r="F30" s="177"/>
      <c r="G30" s="178"/>
      <c r="H30" s="177"/>
      <c r="I30" s="178"/>
      <c r="J30" s="177"/>
      <c r="K30" s="178"/>
      <c r="L30" s="177"/>
      <c r="M30" s="178"/>
      <c r="N30" s="177"/>
      <c r="O30" s="178"/>
      <c r="P30" s="81">
        <f t="shared" si="0"/>
        <v>0</v>
      </c>
      <c r="Q30" s="82">
        <f t="shared" si="1"/>
        <v>0</v>
      </c>
      <c r="R30" s="75"/>
      <c r="S30" s="75"/>
      <c r="T30" s="75"/>
      <c r="U30" s="75"/>
      <c r="W30" s="64"/>
      <c r="X30" s="64"/>
    </row>
    <row r="31" spans="1:24" ht="15" customHeight="1">
      <c r="A31" s="327"/>
      <c r="B31" s="333" t="s">
        <v>81</v>
      </c>
      <c r="C31" s="345"/>
      <c r="D31" s="177"/>
      <c r="E31" s="178"/>
      <c r="F31" s="177"/>
      <c r="G31" s="178"/>
      <c r="H31" s="177"/>
      <c r="I31" s="178"/>
      <c r="J31" s="177"/>
      <c r="K31" s="178"/>
      <c r="L31" s="177"/>
      <c r="M31" s="178"/>
      <c r="N31" s="177"/>
      <c r="O31" s="178"/>
      <c r="P31" s="81">
        <f t="shared" si="0"/>
        <v>0</v>
      </c>
      <c r="Q31" s="82">
        <f t="shared" si="1"/>
        <v>0</v>
      </c>
      <c r="R31" s="75"/>
      <c r="S31" s="75"/>
      <c r="T31" s="75"/>
      <c r="U31" s="75"/>
    </row>
    <row r="32" spans="1:24" ht="15" customHeight="1" thickBot="1">
      <c r="A32" s="327"/>
      <c r="B32" s="346" t="s">
        <v>82</v>
      </c>
      <c r="C32" s="347"/>
      <c r="D32" s="179"/>
      <c r="E32" s="180"/>
      <c r="F32" s="179"/>
      <c r="G32" s="180"/>
      <c r="H32" s="179"/>
      <c r="I32" s="180"/>
      <c r="J32" s="179"/>
      <c r="K32" s="180"/>
      <c r="L32" s="179"/>
      <c r="M32" s="180"/>
      <c r="N32" s="179"/>
      <c r="O32" s="180"/>
      <c r="P32" s="83">
        <f t="shared" si="0"/>
        <v>0</v>
      </c>
      <c r="Q32" s="84">
        <f t="shared" si="1"/>
        <v>0</v>
      </c>
      <c r="R32" s="75"/>
      <c r="S32" s="75"/>
      <c r="T32" s="75"/>
      <c r="U32" s="75"/>
    </row>
    <row r="33" spans="1:21" ht="15" customHeight="1" thickTop="1">
      <c r="A33" s="339"/>
      <c r="B33" s="337" t="s">
        <v>83</v>
      </c>
      <c r="C33" s="349"/>
      <c r="D33" s="89">
        <f t="shared" ref="D33:O33" si="4">SUM(D20:D32)</f>
        <v>0</v>
      </c>
      <c r="E33" s="90">
        <f t="shared" si="4"/>
        <v>0</v>
      </c>
      <c r="F33" s="89">
        <f t="shared" si="4"/>
        <v>0</v>
      </c>
      <c r="G33" s="90">
        <f t="shared" si="4"/>
        <v>0</v>
      </c>
      <c r="H33" s="89">
        <f t="shared" si="4"/>
        <v>0</v>
      </c>
      <c r="I33" s="90">
        <f t="shared" si="4"/>
        <v>0</v>
      </c>
      <c r="J33" s="89">
        <f t="shared" si="4"/>
        <v>0</v>
      </c>
      <c r="K33" s="90">
        <f t="shared" si="4"/>
        <v>0</v>
      </c>
      <c r="L33" s="89">
        <f t="shared" si="4"/>
        <v>0</v>
      </c>
      <c r="M33" s="90">
        <f t="shared" si="4"/>
        <v>0</v>
      </c>
      <c r="N33" s="89">
        <f t="shared" si="4"/>
        <v>0</v>
      </c>
      <c r="O33" s="90">
        <f t="shared" si="4"/>
        <v>0</v>
      </c>
      <c r="P33" s="89">
        <f t="shared" si="0"/>
        <v>0</v>
      </c>
      <c r="Q33" s="90">
        <f t="shared" si="1"/>
        <v>0</v>
      </c>
      <c r="R33" s="75"/>
      <c r="S33" s="75"/>
      <c r="T33" s="75"/>
      <c r="U33" s="75"/>
    </row>
    <row r="34" spans="1:21" ht="15" customHeight="1">
      <c r="A34" s="326" t="s">
        <v>84</v>
      </c>
      <c r="B34" s="343" t="s">
        <v>85</v>
      </c>
      <c r="C34" s="344"/>
      <c r="D34" s="177"/>
      <c r="E34" s="178"/>
      <c r="F34" s="177"/>
      <c r="G34" s="178"/>
      <c r="H34" s="177"/>
      <c r="I34" s="178"/>
      <c r="J34" s="177"/>
      <c r="K34" s="178"/>
      <c r="L34" s="177"/>
      <c r="M34" s="178"/>
      <c r="N34" s="177"/>
      <c r="O34" s="178"/>
      <c r="P34" s="81">
        <f t="shared" si="0"/>
        <v>0</v>
      </c>
      <c r="Q34" s="82">
        <f t="shared" si="1"/>
        <v>0</v>
      </c>
      <c r="R34" s="75"/>
      <c r="S34" s="75"/>
      <c r="T34" s="75"/>
      <c r="U34" s="75"/>
    </row>
    <row r="35" spans="1:21" ht="15" customHeight="1">
      <c r="A35" s="327"/>
      <c r="B35" s="333" t="s">
        <v>86</v>
      </c>
      <c r="C35" s="345"/>
      <c r="D35" s="177"/>
      <c r="E35" s="178"/>
      <c r="F35" s="177"/>
      <c r="G35" s="178"/>
      <c r="H35" s="177"/>
      <c r="I35" s="178"/>
      <c r="J35" s="177"/>
      <c r="K35" s="178"/>
      <c r="L35" s="177"/>
      <c r="M35" s="178"/>
      <c r="N35" s="177"/>
      <c r="O35" s="178"/>
      <c r="P35" s="81">
        <f t="shared" si="0"/>
        <v>0</v>
      </c>
      <c r="Q35" s="82">
        <f t="shared" si="1"/>
        <v>0</v>
      </c>
      <c r="R35" s="75"/>
      <c r="S35" s="75"/>
      <c r="T35" s="75"/>
      <c r="U35" s="75"/>
    </row>
    <row r="36" spans="1:21" ht="15" customHeight="1">
      <c r="A36" s="327"/>
      <c r="B36" s="333" t="s">
        <v>87</v>
      </c>
      <c r="C36" s="345"/>
      <c r="D36" s="177"/>
      <c r="E36" s="178"/>
      <c r="F36" s="177"/>
      <c r="G36" s="178"/>
      <c r="H36" s="177"/>
      <c r="I36" s="178"/>
      <c r="J36" s="177"/>
      <c r="K36" s="178"/>
      <c r="L36" s="177"/>
      <c r="M36" s="178"/>
      <c r="N36" s="177"/>
      <c r="O36" s="178"/>
      <c r="P36" s="81">
        <f t="shared" si="0"/>
        <v>0</v>
      </c>
      <c r="Q36" s="82">
        <f t="shared" si="1"/>
        <v>0</v>
      </c>
      <c r="R36" s="75"/>
      <c r="S36" s="75"/>
      <c r="T36" s="75"/>
      <c r="U36" s="75"/>
    </row>
    <row r="37" spans="1:21" ht="15" customHeight="1" thickBot="1">
      <c r="A37" s="327"/>
      <c r="B37" s="346" t="s">
        <v>88</v>
      </c>
      <c r="C37" s="347"/>
      <c r="D37" s="179"/>
      <c r="E37" s="180"/>
      <c r="F37" s="179"/>
      <c r="G37" s="180"/>
      <c r="H37" s="179"/>
      <c r="I37" s="180"/>
      <c r="J37" s="179"/>
      <c r="K37" s="180"/>
      <c r="L37" s="179"/>
      <c r="M37" s="180"/>
      <c r="N37" s="179"/>
      <c r="O37" s="180"/>
      <c r="P37" s="83">
        <f t="shared" si="0"/>
        <v>0</v>
      </c>
      <c r="Q37" s="84">
        <f t="shared" si="1"/>
        <v>0</v>
      </c>
      <c r="R37" s="75"/>
      <c r="S37" s="75"/>
      <c r="T37" s="75"/>
      <c r="U37" s="75"/>
    </row>
    <row r="38" spans="1:21" ht="15" customHeight="1" thickTop="1">
      <c r="A38" s="339"/>
      <c r="B38" s="337" t="s">
        <v>89</v>
      </c>
      <c r="C38" s="338"/>
      <c r="D38" s="89">
        <f t="shared" ref="D38:O38" si="5">SUM(D34:D37)</f>
        <v>0</v>
      </c>
      <c r="E38" s="90">
        <f t="shared" si="5"/>
        <v>0</v>
      </c>
      <c r="F38" s="89">
        <f t="shared" si="5"/>
        <v>0</v>
      </c>
      <c r="G38" s="90">
        <f t="shared" si="5"/>
        <v>0</v>
      </c>
      <c r="H38" s="89">
        <f t="shared" si="5"/>
        <v>0</v>
      </c>
      <c r="I38" s="90">
        <f t="shared" si="5"/>
        <v>0</v>
      </c>
      <c r="J38" s="89">
        <f t="shared" si="5"/>
        <v>0</v>
      </c>
      <c r="K38" s="90">
        <f t="shared" si="5"/>
        <v>0</v>
      </c>
      <c r="L38" s="89">
        <f t="shared" si="5"/>
        <v>0</v>
      </c>
      <c r="M38" s="90">
        <f t="shared" si="5"/>
        <v>0</v>
      </c>
      <c r="N38" s="89">
        <f t="shared" si="5"/>
        <v>0</v>
      </c>
      <c r="O38" s="90">
        <f t="shared" si="5"/>
        <v>0</v>
      </c>
      <c r="P38" s="89">
        <f t="shared" si="0"/>
        <v>0</v>
      </c>
      <c r="Q38" s="90">
        <f t="shared" si="1"/>
        <v>0</v>
      </c>
      <c r="R38" s="75"/>
      <c r="S38" s="75"/>
      <c r="T38" s="75"/>
      <c r="U38" s="75"/>
    </row>
    <row r="39" spans="1:21" ht="15" customHeight="1">
      <c r="A39" s="326" t="s">
        <v>90</v>
      </c>
      <c r="B39" s="333" t="s">
        <v>91</v>
      </c>
      <c r="C39" s="334"/>
      <c r="D39" s="177"/>
      <c r="E39" s="178"/>
      <c r="F39" s="177"/>
      <c r="G39" s="178"/>
      <c r="H39" s="177"/>
      <c r="I39" s="178"/>
      <c r="J39" s="177"/>
      <c r="K39" s="178"/>
      <c r="L39" s="177"/>
      <c r="M39" s="178"/>
      <c r="N39" s="177"/>
      <c r="O39" s="178"/>
      <c r="P39" s="81">
        <f t="shared" si="0"/>
        <v>0</v>
      </c>
      <c r="Q39" s="82">
        <f t="shared" si="1"/>
        <v>0</v>
      </c>
      <c r="R39" s="75"/>
      <c r="S39" s="75"/>
      <c r="T39" s="75"/>
      <c r="U39" s="75"/>
    </row>
    <row r="40" spans="1:21" ht="15" customHeight="1">
      <c r="A40" s="327"/>
      <c r="B40" s="340" t="s">
        <v>92</v>
      </c>
      <c r="C40" s="341"/>
      <c r="D40" s="185"/>
      <c r="E40" s="186"/>
      <c r="F40" s="185"/>
      <c r="G40" s="186"/>
      <c r="H40" s="185"/>
      <c r="I40" s="186"/>
      <c r="J40" s="185"/>
      <c r="K40" s="186"/>
      <c r="L40" s="185"/>
      <c r="M40" s="186"/>
      <c r="N40" s="185"/>
      <c r="O40" s="186"/>
      <c r="P40" s="91">
        <f t="shared" si="0"/>
        <v>0</v>
      </c>
      <c r="Q40" s="92">
        <f t="shared" si="1"/>
        <v>0</v>
      </c>
      <c r="R40" s="75"/>
      <c r="S40" s="75"/>
      <c r="T40" s="75"/>
      <c r="U40" s="75"/>
    </row>
    <row r="41" spans="1:21" ht="15" customHeight="1">
      <c r="A41" s="327"/>
      <c r="B41" s="333" t="s">
        <v>93</v>
      </c>
      <c r="C41" s="334"/>
      <c r="D41" s="177"/>
      <c r="E41" s="178"/>
      <c r="F41" s="177"/>
      <c r="G41" s="178"/>
      <c r="H41" s="177"/>
      <c r="I41" s="178"/>
      <c r="J41" s="177"/>
      <c r="K41" s="178"/>
      <c r="L41" s="177"/>
      <c r="M41" s="178"/>
      <c r="N41" s="177"/>
      <c r="O41" s="178"/>
      <c r="P41" s="81">
        <f t="shared" si="0"/>
        <v>0</v>
      </c>
      <c r="Q41" s="82">
        <f t="shared" si="1"/>
        <v>0</v>
      </c>
      <c r="R41" s="75"/>
      <c r="S41" s="75"/>
      <c r="T41" s="75"/>
      <c r="U41" s="75"/>
    </row>
    <row r="42" spans="1:21" ht="15" customHeight="1">
      <c r="A42" s="327"/>
      <c r="B42" s="333" t="s">
        <v>94</v>
      </c>
      <c r="C42" s="334"/>
      <c r="D42" s="177"/>
      <c r="E42" s="178"/>
      <c r="F42" s="177"/>
      <c r="G42" s="178"/>
      <c r="H42" s="177"/>
      <c r="I42" s="178"/>
      <c r="J42" s="177"/>
      <c r="K42" s="178"/>
      <c r="L42" s="177"/>
      <c r="M42" s="178"/>
      <c r="N42" s="177"/>
      <c r="O42" s="178"/>
      <c r="P42" s="81">
        <f t="shared" si="0"/>
        <v>0</v>
      </c>
      <c r="Q42" s="82">
        <f t="shared" si="1"/>
        <v>0</v>
      </c>
      <c r="R42" s="75"/>
      <c r="S42" s="75"/>
      <c r="T42" s="75"/>
      <c r="U42" s="75"/>
    </row>
    <row r="43" spans="1:21" ht="15" customHeight="1">
      <c r="A43" s="327"/>
      <c r="B43" s="333" t="s">
        <v>95</v>
      </c>
      <c r="C43" s="334"/>
      <c r="D43" s="177"/>
      <c r="E43" s="178"/>
      <c r="F43" s="177"/>
      <c r="G43" s="178"/>
      <c r="H43" s="177"/>
      <c r="I43" s="178"/>
      <c r="J43" s="177"/>
      <c r="K43" s="178"/>
      <c r="L43" s="177"/>
      <c r="M43" s="178"/>
      <c r="N43" s="177"/>
      <c r="O43" s="178"/>
      <c r="P43" s="81">
        <f t="shared" si="0"/>
        <v>0</v>
      </c>
      <c r="Q43" s="82">
        <f t="shared" si="1"/>
        <v>0</v>
      </c>
      <c r="R43" s="75"/>
      <c r="S43" s="75"/>
      <c r="T43" s="75"/>
      <c r="U43" s="75"/>
    </row>
    <row r="44" spans="1:21" ht="15" customHeight="1">
      <c r="A44" s="327"/>
      <c r="B44" s="342" t="s">
        <v>96</v>
      </c>
      <c r="C44" s="93" t="s">
        <v>91</v>
      </c>
      <c r="D44" s="185"/>
      <c r="E44" s="186"/>
      <c r="F44" s="185"/>
      <c r="G44" s="186"/>
      <c r="H44" s="185"/>
      <c r="I44" s="186"/>
      <c r="J44" s="185"/>
      <c r="K44" s="186"/>
      <c r="L44" s="185"/>
      <c r="M44" s="186"/>
      <c r="N44" s="185"/>
      <c r="O44" s="186"/>
      <c r="P44" s="91">
        <f t="shared" si="0"/>
        <v>0</v>
      </c>
      <c r="Q44" s="92">
        <f t="shared" si="1"/>
        <v>0</v>
      </c>
      <c r="R44" s="75"/>
      <c r="S44" s="75"/>
      <c r="T44" s="75"/>
      <c r="U44" s="75"/>
    </row>
    <row r="45" spans="1:21" ht="15" customHeight="1">
      <c r="A45" s="327"/>
      <c r="B45" s="342"/>
      <c r="C45" s="93" t="s">
        <v>97</v>
      </c>
      <c r="D45" s="185"/>
      <c r="E45" s="187"/>
      <c r="F45" s="185"/>
      <c r="G45" s="186"/>
      <c r="H45" s="185"/>
      <c r="I45" s="186"/>
      <c r="J45" s="185"/>
      <c r="K45" s="186"/>
      <c r="L45" s="185"/>
      <c r="M45" s="186"/>
      <c r="N45" s="185"/>
      <c r="O45" s="186"/>
      <c r="P45" s="91">
        <f t="shared" si="0"/>
        <v>0</v>
      </c>
      <c r="Q45" s="92">
        <f t="shared" si="1"/>
        <v>0</v>
      </c>
      <c r="R45" s="75"/>
      <c r="S45" s="75"/>
      <c r="T45" s="75"/>
      <c r="U45" s="75"/>
    </row>
    <row r="46" spans="1:21" ht="15" customHeight="1">
      <c r="A46" s="327"/>
      <c r="B46" s="342"/>
      <c r="C46" s="93" t="s">
        <v>98</v>
      </c>
      <c r="D46" s="185"/>
      <c r="E46" s="187"/>
      <c r="F46" s="185"/>
      <c r="G46" s="186"/>
      <c r="H46" s="185"/>
      <c r="I46" s="186"/>
      <c r="J46" s="185"/>
      <c r="K46" s="186"/>
      <c r="L46" s="185"/>
      <c r="M46" s="186"/>
      <c r="N46" s="185"/>
      <c r="O46" s="186"/>
      <c r="P46" s="91">
        <f t="shared" si="0"/>
        <v>0</v>
      </c>
      <c r="Q46" s="92">
        <f t="shared" si="1"/>
        <v>0</v>
      </c>
      <c r="R46" s="75"/>
      <c r="S46" s="75"/>
      <c r="T46" s="75"/>
      <c r="U46" s="75"/>
    </row>
    <row r="47" spans="1:21" ht="15" customHeight="1">
      <c r="A47" s="327"/>
      <c r="B47" s="342"/>
      <c r="C47" s="93" t="s">
        <v>99</v>
      </c>
      <c r="D47" s="185"/>
      <c r="E47" s="187"/>
      <c r="F47" s="185"/>
      <c r="G47" s="186"/>
      <c r="H47" s="185"/>
      <c r="I47" s="186"/>
      <c r="J47" s="185"/>
      <c r="K47" s="186"/>
      <c r="L47" s="185"/>
      <c r="M47" s="186"/>
      <c r="N47" s="185"/>
      <c r="O47" s="186"/>
      <c r="P47" s="91">
        <f t="shared" si="0"/>
        <v>0</v>
      </c>
      <c r="Q47" s="92">
        <f t="shared" si="1"/>
        <v>0</v>
      </c>
      <c r="R47" s="75"/>
      <c r="S47" s="75"/>
      <c r="T47" s="75"/>
      <c r="U47" s="75"/>
    </row>
    <row r="48" spans="1:21" ht="15" customHeight="1">
      <c r="A48" s="327"/>
      <c r="B48" s="342"/>
      <c r="C48" s="93" t="s">
        <v>81</v>
      </c>
      <c r="D48" s="185"/>
      <c r="E48" s="187"/>
      <c r="F48" s="185"/>
      <c r="G48" s="186"/>
      <c r="H48" s="185"/>
      <c r="I48" s="186"/>
      <c r="J48" s="185"/>
      <c r="K48" s="186"/>
      <c r="L48" s="185"/>
      <c r="M48" s="186"/>
      <c r="N48" s="185"/>
      <c r="O48" s="186"/>
      <c r="P48" s="91">
        <f t="shared" si="0"/>
        <v>0</v>
      </c>
      <c r="Q48" s="92">
        <f t="shared" si="1"/>
        <v>0</v>
      </c>
      <c r="R48" s="75"/>
      <c r="S48" s="75"/>
      <c r="T48" s="75"/>
      <c r="U48" s="75"/>
    </row>
    <row r="49" spans="1:21" ht="15" customHeight="1">
      <c r="A49" s="327"/>
      <c r="B49" s="342"/>
      <c r="C49" s="93" t="s">
        <v>100</v>
      </c>
      <c r="D49" s="185"/>
      <c r="E49" s="187"/>
      <c r="F49" s="185"/>
      <c r="G49" s="186"/>
      <c r="H49" s="185"/>
      <c r="I49" s="186"/>
      <c r="J49" s="185"/>
      <c r="K49" s="186"/>
      <c r="L49" s="185"/>
      <c r="M49" s="186"/>
      <c r="N49" s="185"/>
      <c r="O49" s="186"/>
      <c r="P49" s="91">
        <f t="shared" si="0"/>
        <v>0</v>
      </c>
      <c r="Q49" s="92">
        <f t="shared" si="1"/>
        <v>0</v>
      </c>
      <c r="R49" s="75"/>
      <c r="S49" s="75"/>
      <c r="T49" s="75"/>
      <c r="U49" s="75"/>
    </row>
    <row r="50" spans="1:21" ht="15" customHeight="1">
      <c r="A50" s="327"/>
      <c r="B50" s="342"/>
      <c r="C50" s="94" t="s">
        <v>101</v>
      </c>
      <c r="D50" s="185"/>
      <c r="E50" s="186"/>
      <c r="F50" s="185"/>
      <c r="G50" s="186"/>
      <c r="H50" s="185"/>
      <c r="I50" s="186"/>
      <c r="J50" s="185"/>
      <c r="K50" s="186"/>
      <c r="L50" s="185"/>
      <c r="M50" s="186"/>
      <c r="N50" s="185"/>
      <c r="O50" s="186"/>
      <c r="P50" s="91">
        <f t="shared" si="0"/>
        <v>0</v>
      </c>
      <c r="Q50" s="92">
        <f t="shared" si="1"/>
        <v>0</v>
      </c>
      <c r="R50" s="75"/>
      <c r="S50" s="75"/>
      <c r="T50" s="75"/>
      <c r="U50" s="75"/>
    </row>
    <row r="51" spans="1:21" ht="15" customHeight="1">
      <c r="A51" s="327"/>
      <c r="B51" s="333" t="s">
        <v>102</v>
      </c>
      <c r="C51" s="334"/>
      <c r="D51" s="177"/>
      <c r="E51" s="178"/>
      <c r="F51" s="177"/>
      <c r="G51" s="178"/>
      <c r="H51" s="177"/>
      <c r="I51" s="178"/>
      <c r="J51" s="177"/>
      <c r="K51" s="178"/>
      <c r="L51" s="177"/>
      <c r="M51" s="178"/>
      <c r="N51" s="177"/>
      <c r="O51" s="178"/>
      <c r="P51" s="81">
        <f t="shared" si="0"/>
        <v>0</v>
      </c>
      <c r="Q51" s="82">
        <f t="shared" si="1"/>
        <v>0</v>
      </c>
      <c r="R51" s="75"/>
      <c r="S51" s="75"/>
      <c r="T51" s="75"/>
      <c r="U51" s="75"/>
    </row>
    <row r="52" spans="1:21" ht="15" customHeight="1">
      <c r="A52" s="327"/>
      <c r="B52" s="333" t="s">
        <v>103</v>
      </c>
      <c r="C52" s="334"/>
      <c r="D52" s="177"/>
      <c r="E52" s="178"/>
      <c r="F52" s="177"/>
      <c r="G52" s="178"/>
      <c r="H52" s="177"/>
      <c r="I52" s="178"/>
      <c r="J52" s="177"/>
      <c r="K52" s="178"/>
      <c r="L52" s="177"/>
      <c r="M52" s="178"/>
      <c r="N52" s="177"/>
      <c r="O52" s="178"/>
      <c r="P52" s="81">
        <f t="shared" si="0"/>
        <v>0</v>
      </c>
      <c r="Q52" s="82">
        <f t="shared" si="1"/>
        <v>0</v>
      </c>
      <c r="R52" s="75"/>
      <c r="S52" s="75"/>
      <c r="T52" s="75"/>
      <c r="U52" s="75"/>
    </row>
    <row r="53" spans="1:21" ht="15" customHeight="1">
      <c r="A53" s="327"/>
      <c r="B53" s="331" t="s">
        <v>104</v>
      </c>
      <c r="C53" s="332"/>
      <c r="D53" s="185"/>
      <c r="E53" s="188"/>
      <c r="F53" s="185"/>
      <c r="G53" s="188"/>
      <c r="H53" s="185"/>
      <c r="I53" s="188"/>
      <c r="J53" s="185"/>
      <c r="K53" s="188"/>
      <c r="L53" s="189"/>
      <c r="M53" s="188"/>
      <c r="N53" s="189"/>
      <c r="O53" s="188"/>
      <c r="P53" s="91">
        <f t="shared" si="0"/>
        <v>0</v>
      </c>
      <c r="Q53" s="92">
        <f t="shared" si="1"/>
        <v>0</v>
      </c>
      <c r="R53" s="75"/>
      <c r="S53" s="75"/>
      <c r="T53" s="75"/>
      <c r="U53" s="75"/>
    </row>
    <row r="54" spans="1:21" ht="15" customHeight="1">
      <c r="A54" s="327"/>
      <c r="B54" s="333" t="s">
        <v>105</v>
      </c>
      <c r="C54" s="334"/>
      <c r="D54" s="177"/>
      <c r="E54" s="178"/>
      <c r="F54" s="177"/>
      <c r="G54" s="178"/>
      <c r="H54" s="177"/>
      <c r="I54" s="178"/>
      <c r="J54" s="177"/>
      <c r="K54" s="178"/>
      <c r="L54" s="177"/>
      <c r="M54" s="178"/>
      <c r="N54" s="177"/>
      <c r="O54" s="178"/>
      <c r="P54" s="81">
        <f t="shared" si="0"/>
        <v>0</v>
      </c>
      <c r="Q54" s="82">
        <f t="shared" si="1"/>
        <v>0</v>
      </c>
      <c r="R54" s="75"/>
      <c r="S54" s="75"/>
      <c r="T54" s="75"/>
      <c r="U54" s="75"/>
    </row>
    <row r="55" spans="1:21" ht="15" customHeight="1">
      <c r="A55" s="327"/>
      <c r="B55" s="335" t="s">
        <v>106</v>
      </c>
      <c r="C55" s="336"/>
      <c r="D55" s="177"/>
      <c r="E55" s="178"/>
      <c r="F55" s="177"/>
      <c r="G55" s="178"/>
      <c r="H55" s="177"/>
      <c r="I55" s="178"/>
      <c r="J55" s="177"/>
      <c r="K55" s="178"/>
      <c r="L55" s="177"/>
      <c r="M55" s="178"/>
      <c r="N55" s="177"/>
      <c r="O55" s="178"/>
      <c r="P55" s="81">
        <f t="shared" si="0"/>
        <v>0</v>
      </c>
      <c r="Q55" s="82">
        <f t="shared" si="1"/>
        <v>0</v>
      </c>
      <c r="R55" s="75"/>
      <c r="S55" s="75"/>
      <c r="T55" s="75"/>
      <c r="U55" s="75"/>
    </row>
    <row r="56" spans="1:21" ht="15" customHeight="1">
      <c r="A56" s="327"/>
      <c r="B56" s="320" t="s">
        <v>107</v>
      </c>
      <c r="C56" s="321"/>
      <c r="D56" s="177"/>
      <c r="E56" s="178"/>
      <c r="F56" s="177"/>
      <c r="G56" s="178"/>
      <c r="H56" s="177"/>
      <c r="I56" s="178"/>
      <c r="J56" s="177"/>
      <c r="K56" s="178"/>
      <c r="L56" s="177"/>
      <c r="M56" s="178"/>
      <c r="N56" s="177"/>
      <c r="O56" s="178"/>
      <c r="P56" s="81">
        <f t="shared" si="0"/>
        <v>0</v>
      </c>
      <c r="Q56" s="82">
        <f t="shared" si="1"/>
        <v>0</v>
      </c>
      <c r="R56" s="75"/>
      <c r="S56" s="75"/>
      <c r="T56" s="75"/>
      <c r="U56" s="75"/>
    </row>
    <row r="57" spans="1:21" ht="15" customHeight="1">
      <c r="A57" s="327"/>
      <c r="B57" s="320" t="s">
        <v>108</v>
      </c>
      <c r="C57" s="321"/>
      <c r="D57" s="177"/>
      <c r="E57" s="178"/>
      <c r="F57" s="177"/>
      <c r="G57" s="178"/>
      <c r="H57" s="177"/>
      <c r="I57" s="178"/>
      <c r="J57" s="177"/>
      <c r="K57" s="178"/>
      <c r="L57" s="177"/>
      <c r="M57" s="178"/>
      <c r="N57" s="177"/>
      <c r="O57" s="178"/>
      <c r="P57" s="81">
        <f t="shared" si="0"/>
        <v>0</v>
      </c>
      <c r="Q57" s="82">
        <f t="shared" si="1"/>
        <v>0</v>
      </c>
      <c r="R57" s="75"/>
      <c r="S57" s="75"/>
      <c r="T57" s="75"/>
      <c r="U57" s="75"/>
    </row>
    <row r="58" spans="1:21" ht="15" customHeight="1">
      <c r="A58" s="327"/>
      <c r="B58" s="320" t="s">
        <v>109</v>
      </c>
      <c r="C58" s="321"/>
      <c r="D58" s="177"/>
      <c r="E58" s="178"/>
      <c r="F58" s="177"/>
      <c r="G58" s="178"/>
      <c r="H58" s="177"/>
      <c r="I58" s="178"/>
      <c r="J58" s="177"/>
      <c r="K58" s="178"/>
      <c r="L58" s="177"/>
      <c r="M58" s="178"/>
      <c r="N58" s="177"/>
      <c r="O58" s="178"/>
      <c r="P58" s="81">
        <f t="shared" si="0"/>
        <v>0</v>
      </c>
      <c r="Q58" s="82">
        <f t="shared" si="1"/>
        <v>0</v>
      </c>
      <c r="R58" s="75"/>
      <c r="S58" s="75"/>
      <c r="T58" s="75"/>
      <c r="U58" s="75"/>
    </row>
    <row r="59" spans="1:21" ht="15" customHeight="1">
      <c r="A59" s="327"/>
      <c r="B59" s="320" t="s">
        <v>110</v>
      </c>
      <c r="C59" s="321"/>
      <c r="D59" s="177"/>
      <c r="E59" s="178"/>
      <c r="F59" s="177"/>
      <c r="G59" s="178"/>
      <c r="H59" s="177"/>
      <c r="I59" s="178"/>
      <c r="J59" s="177"/>
      <c r="K59" s="178"/>
      <c r="L59" s="177"/>
      <c r="M59" s="178"/>
      <c r="N59" s="177"/>
      <c r="O59" s="178"/>
      <c r="P59" s="81">
        <f t="shared" si="0"/>
        <v>0</v>
      </c>
      <c r="Q59" s="82">
        <f t="shared" si="1"/>
        <v>0</v>
      </c>
      <c r="R59" s="75"/>
      <c r="S59" s="75"/>
      <c r="T59" s="75"/>
      <c r="U59" s="75"/>
    </row>
    <row r="60" spans="1:21" ht="15" customHeight="1" thickBot="1">
      <c r="A60" s="327"/>
      <c r="B60" s="322" t="s">
        <v>111</v>
      </c>
      <c r="C60" s="323"/>
      <c r="D60" s="177"/>
      <c r="E60" s="178"/>
      <c r="F60" s="177"/>
      <c r="G60" s="178"/>
      <c r="H60" s="177"/>
      <c r="I60" s="178"/>
      <c r="J60" s="177"/>
      <c r="K60" s="178"/>
      <c r="L60" s="177"/>
      <c r="M60" s="178"/>
      <c r="N60" s="177"/>
      <c r="O60" s="178"/>
      <c r="P60" s="81">
        <f t="shared" si="0"/>
        <v>0</v>
      </c>
      <c r="Q60" s="82">
        <f t="shared" si="1"/>
        <v>0</v>
      </c>
      <c r="R60" s="75"/>
      <c r="S60" s="75"/>
      <c r="T60" s="75"/>
      <c r="U60" s="75"/>
    </row>
    <row r="61" spans="1:21" ht="15" customHeight="1" thickTop="1">
      <c r="A61" s="339"/>
      <c r="B61" s="324" t="s">
        <v>112</v>
      </c>
      <c r="C61" s="325"/>
      <c r="D61" s="89">
        <f t="shared" ref="D61:O61" si="6">SUM(D39:D60)</f>
        <v>0</v>
      </c>
      <c r="E61" s="90">
        <f t="shared" si="6"/>
        <v>0</v>
      </c>
      <c r="F61" s="89">
        <f t="shared" si="6"/>
        <v>0</v>
      </c>
      <c r="G61" s="90">
        <f t="shared" si="6"/>
        <v>0</v>
      </c>
      <c r="H61" s="89">
        <f t="shared" si="6"/>
        <v>0</v>
      </c>
      <c r="I61" s="90">
        <f t="shared" si="6"/>
        <v>0</v>
      </c>
      <c r="J61" s="89">
        <f t="shared" si="6"/>
        <v>0</v>
      </c>
      <c r="K61" s="90">
        <f>SUM(K39:K60)</f>
        <v>0</v>
      </c>
      <c r="L61" s="89">
        <f t="shared" si="6"/>
        <v>0</v>
      </c>
      <c r="M61" s="90">
        <f t="shared" si="6"/>
        <v>0</v>
      </c>
      <c r="N61" s="89">
        <f t="shared" si="6"/>
        <v>0</v>
      </c>
      <c r="O61" s="90">
        <f t="shared" si="6"/>
        <v>0</v>
      </c>
      <c r="P61" s="89">
        <f t="shared" si="0"/>
        <v>0</v>
      </c>
      <c r="Q61" s="90">
        <f t="shared" si="1"/>
        <v>0</v>
      </c>
      <c r="R61" s="75"/>
      <c r="S61" s="75"/>
      <c r="T61" s="75"/>
      <c r="U61" s="75"/>
    </row>
    <row r="62" spans="1:21" ht="15" customHeight="1">
      <c r="A62" s="326" t="s">
        <v>113</v>
      </c>
      <c r="B62" s="329" t="s">
        <v>114</v>
      </c>
      <c r="C62" s="330"/>
      <c r="D62" s="181"/>
      <c r="E62" s="182"/>
      <c r="F62" s="181"/>
      <c r="G62" s="182"/>
      <c r="H62" s="181"/>
      <c r="I62" s="182"/>
      <c r="J62" s="181"/>
      <c r="K62" s="182"/>
      <c r="L62" s="181"/>
      <c r="M62" s="182"/>
      <c r="N62" s="181"/>
      <c r="O62" s="182"/>
      <c r="P62" s="85">
        <f t="shared" si="0"/>
        <v>0</v>
      </c>
      <c r="Q62" s="86">
        <f t="shared" si="1"/>
        <v>0</v>
      </c>
      <c r="R62" s="75"/>
      <c r="S62" s="75"/>
      <c r="T62" s="75"/>
      <c r="U62" s="75"/>
    </row>
    <row r="63" spans="1:21" ht="15" customHeight="1" thickBot="1">
      <c r="A63" s="327"/>
      <c r="B63" s="95" t="s">
        <v>115</v>
      </c>
      <c r="C63" s="96"/>
      <c r="D63" s="179"/>
      <c r="E63" s="180"/>
      <c r="F63" s="179"/>
      <c r="G63" s="180"/>
      <c r="H63" s="179"/>
      <c r="I63" s="180"/>
      <c r="J63" s="179"/>
      <c r="K63" s="180"/>
      <c r="L63" s="179"/>
      <c r="M63" s="180"/>
      <c r="N63" s="179"/>
      <c r="O63" s="180"/>
      <c r="P63" s="83">
        <f t="shared" si="0"/>
        <v>0</v>
      </c>
      <c r="Q63" s="84">
        <f t="shared" si="1"/>
        <v>0</v>
      </c>
      <c r="R63" s="75"/>
      <c r="S63" s="75"/>
      <c r="T63" s="75"/>
      <c r="U63" s="75"/>
    </row>
    <row r="64" spans="1:21" ht="15" customHeight="1" thickTop="1" thickBot="1">
      <c r="A64" s="328"/>
      <c r="B64" s="311" t="s">
        <v>116</v>
      </c>
      <c r="C64" s="313"/>
      <c r="D64" s="97">
        <f t="shared" ref="D64:O64" si="7">SUM(D62:D63)</f>
        <v>0</v>
      </c>
      <c r="E64" s="98">
        <f t="shared" si="7"/>
        <v>0</v>
      </c>
      <c r="F64" s="97">
        <f t="shared" si="7"/>
        <v>0</v>
      </c>
      <c r="G64" s="98">
        <f t="shared" si="7"/>
        <v>0</v>
      </c>
      <c r="H64" s="97">
        <f t="shared" si="7"/>
        <v>0</v>
      </c>
      <c r="I64" s="98">
        <f t="shared" si="7"/>
        <v>0</v>
      </c>
      <c r="J64" s="97">
        <f t="shared" si="7"/>
        <v>0</v>
      </c>
      <c r="K64" s="98">
        <f t="shared" si="7"/>
        <v>0</v>
      </c>
      <c r="L64" s="97">
        <f t="shared" si="7"/>
        <v>0</v>
      </c>
      <c r="M64" s="98">
        <f t="shared" si="7"/>
        <v>0</v>
      </c>
      <c r="N64" s="97">
        <f t="shared" si="7"/>
        <v>0</v>
      </c>
      <c r="O64" s="98">
        <f t="shared" si="7"/>
        <v>0</v>
      </c>
      <c r="P64" s="97">
        <f t="shared" si="0"/>
        <v>0</v>
      </c>
      <c r="Q64" s="98">
        <f t="shared" si="1"/>
        <v>0</v>
      </c>
      <c r="R64" s="75"/>
      <c r="S64" s="75"/>
      <c r="T64" s="75"/>
      <c r="U64" s="75"/>
    </row>
    <row r="65" spans="1:24" ht="15" customHeight="1" thickTop="1" thickBot="1">
      <c r="A65" s="308" t="s">
        <v>117</v>
      </c>
      <c r="B65" s="309"/>
      <c r="C65" s="310"/>
      <c r="D65" s="190"/>
      <c r="E65" s="191"/>
      <c r="F65" s="190"/>
      <c r="G65" s="191"/>
      <c r="H65" s="190"/>
      <c r="I65" s="191"/>
      <c r="J65" s="190"/>
      <c r="K65" s="191"/>
      <c r="L65" s="190"/>
      <c r="M65" s="191"/>
      <c r="N65" s="190"/>
      <c r="O65" s="191"/>
      <c r="P65" s="99">
        <f t="shared" si="0"/>
        <v>0</v>
      </c>
      <c r="Q65" s="100">
        <f t="shared" si="1"/>
        <v>0</v>
      </c>
      <c r="R65" s="75"/>
      <c r="S65" s="75"/>
      <c r="T65" s="75"/>
      <c r="U65" s="75"/>
    </row>
    <row r="66" spans="1:24" ht="15" customHeight="1" thickTop="1" thickBot="1">
      <c r="A66" s="311" t="s">
        <v>118</v>
      </c>
      <c r="B66" s="312"/>
      <c r="C66" s="313"/>
      <c r="D66" s="89">
        <f t="shared" ref="D66:O66" si="8">SUM(D14,D19,D33,D38,D61,D64,D65)</f>
        <v>0</v>
      </c>
      <c r="E66" s="90">
        <f t="shared" si="8"/>
        <v>0</v>
      </c>
      <c r="F66" s="89">
        <f t="shared" si="8"/>
        <v>0</v>
      </c>
      <c r="G66" s="90">
        <f>SUM(G14,G19,G33,G38,G61,G64,G65)</f>
        <v>0</v>
      </c>
      <c r="H66" s="89">
        <f t="shared" si="8"/>
        <v>0</v>
      </c>
      <c r="I66" s="90">
        <f t="shared" si="8"/>
        <v>0</v>
      </c>
      <c r="J66" s="89">
        <f t="shared" si="8"/>
        <v>0</v>
      </c>
      <c r="K66" s="90">
        <f t="shared" si="8"/>
        <v>0</v>
      </c>
      <c r="L66" s="89">
        <f t="shared" si="8"/>
        <v>0</v>
      </c>
      <c r="M66" s="90">
        <f t="shared" si="8"/>
        <v>0</v>
      </c>
      <c r="N66" s="89">
        <f t="shared" si="8"/>
        <v>0</v>
      </c>
      <c r="O66" s="90">
        <f t="shared" si="8"/>
        <v>0</v>
      </c>
      <c r="P66" s="89">
        <f t="shared" si="0"/>
        <v>0</v>
      </c>
      <c r="Q66" s="101">
        <f t="shared" si="1"/>
        <v>0</v>
      </c>
      <c r="R66" s="102"/>
      <c r="S66" s="102"/>
      <c r="T66" s="102"/>
      <c r="U66" s="102"/>
    </row>
    <row r="67" spans="1:24" ht="15" customHeight="1" thickTop="1" thickBot="1">
      <c r="A67" s="314" t="s">
        <v>119</v>
      </c>
      <c r="B67" s="315"/>
      <c r="C67" s="316"/>
      <c r="D67" s="103"/>
      <c r="E67" s="104"/>
      <c r="F67" s="105"/>
      <c r="G67" s="104"/>
      <c r="H67" s="105"/>
      <c r="I67" s="104"/>
      <c r="J67" s="105"/>
      <c r="K67" s="104"/>
      <c r="L67" s="103"/>
      <c r="M67" s="104"/>
      <c r="N67" s="103"/>
      <c r="O67" s="104"/>
      <c r="P67" s="105">
        <f t="shared" si="0"/>
        <v>0</v>
      </c>
      <c r="Q67" s="104">
        <f t="shared" si="1"/>
        <v>0</v>
      </c>
      <c r="R67" s="106"/>
      <c r="S67" s="106"/>
      <c r="T67" s="106"/>
      <c r="U67" s="106"/>
    </row>
    <row r="68" spans="1:24" ht="15" customHeight="1" thickTop="1">
      <c r="A68" s="317" t="s">
        <v>120</v>
      </c>
      <c r="B68" s="318"/>
      <c r="C68" s="319"/>
      <c r="D68" s="103"/>
      <c r="E68" s="104"/>
      <c r="F68" s="105"/>
      <c r="G68" s="104"/>
      <c r="H68" s="105"/>
      <c r="I68" s="104"/>
      <c r="J68" s="105"/>
      <c r="K68" s="104"/>
      <c r="L68" s="103"/>
      <c r="M68" s="104"/>
      <c r="N68" s="103"/>
      <c r="O68" s="104"/>
      <c r="P68" s="105">
        <f t="shared" si="0"/>
        <v>0</v>
      </c>
      <c r="Q68" s="104">
        <f t="shared" si="1"/>
        <v>0</v>
      </c>
      <c r="R68" s="106"/>
      <c r="S68" s="106"/>
      <c r="T68" s="106"/>
      <c r="U68" s="106"/>
    </row>
    <row r="70" spans="1:24" s="107" customFormat="1">
      <c r="C70" s="108" t="s">
        <v>121</v>
      </c>
      <c r="E70" s="109">
        <f>E66-(E67+E68)</f>
        <v>0</v>
      </c>
      <c r="G70" s="109">
        <f>G66-(G67+G68)</f>
        <v>0</v>
      </c>
      <c r="I70" s="109">
        <f>I66-(I67+I68)</f>
        <v>0</v>
      </c>
      <c r="K70" s="109">
        <f>K66-(K67+K68)</f>
        <v>0</v>
      </c>
      <c r="M70" s="109">
        <f>M66-(M67+M68)</f>
        <v>0</v>
      </c>
      <c r="O70" s="109">
        <f>O66-(O67+O68)</f>
        <v>0</v>
      </c>
      <c r="Q70" s="109">
        <f>Q66-(Q67+Q68)</f>
        <v>0</v>
      </c>
      <c r="R70" s="109"/>
      <c r="S70" s="109"/>
      <c r="T70" s="109"/>
      <c r="U70" s="109"/>
      <c r="W70" s="2"/>
      <c r="X70" s="2"/>
    </row>
    <row r="71" spans="1:24" s="110" customFormat="1">
      <c r="E71" s="111" t="str">
        <f>IF(E70=0,"ok","合計・再掲が不一致")</f>
        <v>ok</v>
      </c>
      <c r="G71" s="111" t="str">
        <f>IF(G70=0,"ok","合計・再掲が不一致")</f>
        <v>ok</v>
      </c>
      <c r="I71" s="111" t="str">
        <f>IF(I70=0,"ok","合計・再掲が不一致")</f>
        <v>ok</v>
      </c>
      <c r="K71" s="111" t="str">
        <f>IF(K70=0,"ok","合計・再掲が不一致")</f>
        <v>ok</v>
      </c>
      <c r="M71" s="111" t="str">
        <f>IF(M70=0,"ok","合計・再掲が不一致")</f>
        <v>ok</v>
      </c>
      <c r="O71" s="111" t="str">
        <f>IF(O70=0,"ok","合計・再掲が不一致")</f>
        <v>ok</v>
      </c>
      <c r="Q71" s="111" t="str">
        <f>IF(Q70=0,"ok","合計・再掲が不一致")</f>
        <v>ok</v>
      </c>
      <c r="R71" s="111"/>
      <c r="S71" s="111"/>
      <c r="T71" s="111"/>
      <c r="U71" s="111"/>
      <c r="W71" s="2"/>
      <c r="X71" s="2"/>
    </row>
  </sheetData>
  <mergeCells count="70">
    <mergeCell ref="A3:Q3"/>
    <mergeCell ref="D5:K5"/>
    <mergeCell ref="D6:K6"/>
    <mergeCell ref="A8:A9"/>
    <mergeCell ref="B8:C9"/>
    <mergeCell ref="D8:E8"/>
    <mergeCell ref="F8:G8"/>
    <mergeCell ref="H8:I8"/>
    <mergeCell ref="J8:K8"/>
    <mergeCell ref="L8:M8"/>
    <mergeCell ref="N8:O8"/>
    <mergeCell ref="P8:Q8"/>
    <mergeCell ref="A10:A14"/>
    <mergeCell ref="B10:C10"/>
    <mergeCell ref="B11:C11"/>
    <mergeCell ref="B12:C12"/>
    <mergeCell ref="B13:C13"/>
    <mergeCell ref="B14:C14"/>
    <mergeCell ref="A15:A19"/>
    <mergeCell ref="B15:C15"/>
    <mergeCell ref="B16:C16"/>
    <mergeCell ref="B17:C17"/>
    <mergeCell ref="B18:C18"/>
    <mergeCell ref="B19:C19"/>
    <mergeCell ref="A20:A33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58:C58"/>
    <mergeCell ref="B38:C38"/>
    <mergeCell ref="A39:A61"/>
    <mergeCell ref="B39:C39"/>
    <mergeCell ref="B40:C40"/>
    <mergeCell ref="B41:C41"/>
    <mergeCell ref="B42:C42"/>
    <mergeCell ref="B43:C43"/>
    <mergeCell ref="B44:B50"/>
    <mergeCell ref="B51:C51"/>
    <mergeCell ref="B52:C52"/>
    <mergeCell ref="A34:A38"/>
    <mergeCell ref="B34:C34"/>
    <mergeCell ref="B35:C35"/>
    <mergeCell ref="B36:C36"/>
    <mergeCell ref="B37:C37"/>
    <mergeCell ref="B53:C53"/>
    <mergeCell ref="B54:C54"/>
    <mergeCell ref="B55:C55"/>
    <mergeCell ref="B56:C56"/>
    <mergeCell ref="B57:C57"/>
    <mergeCell ref="A65:C65"/>
    <mergeCell ref="A66:C66"/>
    <mergeCell ref="A67:C67"/>
    <mergeCell ref="A68:C68"/>
    <mergeCell ref="B59:C59"/>
    <mergeCell ref="B60:C60"/>
    <mergeCell ref="B61:C61"/>
    <mergeCell ref="A62:A64"/>
    <mergeCell ref="B62:C62"/>
    <mergeCell ref="B64:C64"/>
  </mergeCells>
  <phoneticPr fontId="3"/>
  <conditionalFormatting sqref="L70:M70 E70:G70 P70:U70">
    <cfRule type="cellIs" dxfId="6" priority="5" stopIfTrue="1" operator="notEqual">
      <formula>0</formula>
    </cfRule>
  </conditionalFormatting>
  <conditionalFormatting sqref="H70:I70">
    <cfRule type="cellIs" dxfId="5" priority="4" stopIfTrue="1" operator="notEqual">
      <formula>0</formula>
    </cfRule>
  </conditionalFormatting>
  <conditionalFormatting sqref="D5:G5">
    <cfRule type="containsText" dxfId="4" priority="3" operator="containsText" text="認知症高齢者グループホーム等防災改修等支援事業">
      <formula>NOT(ISERROR(SEARCH("認知症高齢者グループホーム等防災改修等支援事業",D5)))</formula>
    </cfRule>
  </conditionalFormatting>
  <conditionalFormatting sqref="J70:K70">
    <cfRule type="cellIs" dxfId="3" priority="2" stopIfTrue="1" operator="notEqual">
      <formula>0</formula>
    </cfRule>
  </conditionalFormatting>
  <conditionalFormatting sqref="N70:O70">
    <cfRule type="cellIs" dxfId="2" priority="1" stopIfTrue="1" operator="notEqual">
      <formula>0</formula>
    </cfRule>
  </conditionalFormatting>
  <dataValidations count="2">
    <dataValidation type="list" allowBlank="1" showInputMessage="1" showErrorMessage="1" prompt="プルダウンメニューから選択してください。" sqref="D6:K6">
      <formula1>$W$2:$W$9</formula1>
    </dataValidation>
    <dataValidation type="list" errorStyle="information" allowBlank="1" showInputMessage="1" prompt="プルダウンメニューから選択してください。_x000a__x000a_プルダウンメニューに無い場合は、施設種別を手入力してください。_x000a_例：「居宅介護」、「訪問介護」、「通所介護」など" sqref="D8:O8">
      <formula1>$X$2:$X$13</formula1>
    </dataValidation>
  </dataValidations>
  <printOptions horizontalCentered="1" verticalCentered="1"/>
  <pageMargins left="0.78740157480314965" right="0.78740157480314965" top="0.59055118110236227" bottom="0.47244094488188981" header="0.51181102362204722" footer="0.51181102362204722"/>
  <pageSetup paperSize="9" scale="79" orientation="portrait" blackAndWhite="1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69"/>
  <sheetViews>
    <sheetView view="pageBreakPreview" zoomScaleNormal="125" zoomScaleSheetLayoutView="100" workbookViewId="0"/>
  </sheetViews>
  <sheetFormatPr defaultRowHeight="14.25"/>
  <cols>
    <col min="1" max="1" width="3" style="114" customWidth="1"/>
    <col min="2" max="2" width="3.25" style="114" customWidth="1"/>
    <col min="3" max="3" width="8" style="114" customWidth="1"/>
    <col min="4" max="4" width="4.375" style="114" customWidth="1"/>
    <col min="5" max="5" width="7.5" style="114" customWidth="1"/>
    <col min="6" max="6" width="4.375" style="114" customWidth="1"/>
    <col min="7" max="7" width="7.5" style="114" customWidth="1"/>
    <col min="8" max="8" width="4.375" style="114" customWidth="1"/>
    <col min="9" max="9" width="7.5" style="114" customWidth="1"/>
    <col min="10" max="10" width="4.375" style="114" customWidth="1"/>
    <col min="11" max="11" width="7.5" style="114" customWidth="1"/>
    <col min="12" max="12" width="4.375" style="114" customWidth="1"/>
    <col min="13" max="13" width="7.5" style="114" customWidth="1"/>
    <col min="14" max="14" width="4.375" style="114" customWidth="1"/>
    <col min="15" max="15" width="7.5" style="114" customWidth="1"/>
    <col min="16" max="16" width="4.375" style="114" customWidth="1"/>
    <col min="17" max="17" width="7.5" style="114" customWidth="1"/>
    <col min="18" max="22" width="9" style="114"/>
    <col min="23" max="23" width="27.25" style="2" bestFit="1" customWidth="1"/>
    <col min="24" max="258" width="9" style="114"/>
    <col min="259" max="259" width="3" style="114" customWidth="1"/>
    <col min="260" max="260" width="3.25" style="114" customWidth="1"/>
    <col min="261" max="261" width="8" style="114" customWidth="1"/>
    <col min="262" max="262" width="4.375" style="114" customWidth="1"/>
    <col min="263" max="263" width="7.5" style="114" customWidth="1"/>
    <col min="264" max="264" width="4.375" style="114" customWidth="1"/>
    <col min="265" max="265" width="7.5" style="114" customWidth="1"/>
    <col min="266" max="266" width="4.375" style="114" customWidth="1"/>
    <col min="267" max="267" width="7.5" style="114" customWidth="1"/>
    <col min="268" max="268" width="4.375" style="114" customWidth="1"/>
    <col min="269" max="269" width="7.5" style="114" customWidth="1"/>
    <col min="270" max="270" width="4.375" style="114" customWidth="1"/>
    <col min="271" max="271" width="7.5" style="114" customWidth="1"/>
    <col min="272" max="272" width="4.375" style="114" customWidth="1"/>
    <col min="273" max="273" width="7.5" style="114" customWidth="1"/>
    <col min="274" max="274" width="4.375" style="114" customWidth="1"/>
    <col min="275" max="275" width="7.5" style="114" customWidth="1"/>
    <col min="276" max="514" width="9" style="114"/>
    <col min="515" max="515" width="3" style="114" customWidth="1"/>
    <col min="516" max="516" width="3.25" style="114" customWidth="1"/>
    <col min="517" max="517" width="8" style="114" customWidth="1"/>
    <col min="518" max="518" width="4.375" style="114" customWidth="1"/>
    <col min="519" max="519" width="7.5" style="114" customWidth="1"/>
    <col min="520" max="520" width="4.375" style="114" customWidth="1"/>
    <col min="521" max="521" width="7.5" style="114" customWidth="1"/>
    <col min="522" max="522" width="4.375" style="114" customWidth="1"/>
    <col min="523" max="523" width="7.5" style="114" customWidth="1"/>
    <col min="524" max="524" width="4.375" style="114" customWidth="1"/>
    <col min="525" max="525" width="7.5" style="114" customWidth="1"/>
    <col min="526" max="526" width="4.375" style="114" customWidth="1"/>
    <col min="527" max="527" width="7.5" style="114" customWidth="1"/>
    <col min="528" max="528" width="4.375" style="114" customWidth="1"/>
    <col min="529" max="529" width="7.5" style="114" customWidth="1"/>
    <col min="530" max="530" width="4.375" style="114" customWidth="1"/>
    <col min="531" max="531" width="7.5" style="114" customWidth="1"/>
    <col min="532" max="770" width="9" style="114"/>
    <col min="771" max="771" width="3" style="114" customWidth="1"/>
    <col min="772" max="772" width="3.25" style="114" customWidth="1"/>
    <col min="773" max="773" width="8" style="114" customWidth="1"/>
    <col min="774" max="774" width="4.375" style="114" customWidth="1"/>
    <col min="775" max="775" width="7.5" style="114" customWidth="1"/>
    <col min="776" max="776" width="4.375" style="114" customWidth="1"/>
    <col min="777" max="777" width="7.5" style="114" customWidth="1"/>
    <col min="778" max="778" width="4.375" style="114" customWidth="1"/>
    <col min="779" max="779" width="7.5" style="114" customWidth="1"/>
    <col min="780" max="780" width="4.375" style="114" customWidth="1"/>
    <col min="781" max="781" width="7.5" style="114" customWidth="1"/>
    <col min="782" max="782" width="4.375" style="114" customWidth="1"/>
    <col min="783" max="783" width="7.5" style="114" customWidth="1"/>
    <col min="784" max="784" width="4.375" style="114" customWidth="1"/>
    <col min="785" max="785" width="7.5" style="114" customWidth="1"/>
    <col min="786" max="786" width="4.375" style="114" customWidth="1"/>
    <col min="787" max="787" width="7.5" style="114" customWidth="1"/>
    <col min="788" max="1026" width="9" style="114"/>
    <col min="1027" max="1027" width="3" style="114" customWidth="1"/>
    <col min="1028" max="1028" width="3.25" style="114" customWidth="1"/>
    <col min="1029" max="1029" width="8" style="114" customWidth="1"/>
    <col min="1030" max="1030" width="4.375" style="114" customWidth="1"/>
    <col min="1031" max="1031" width="7.5" style="114" customWidth="1"/>
    <col min="1032" max="1032" width="4.375" style="114" customWidth="1"/>
    <col min="1033" max="1033" width="7.5" style="114" customWidth="1"/>
    <col min="1034" max="1034" width="4.375" style="114" customWidth="1"/>
    <col min="1035" max="1035" width="7.5" style="114" customWidth="1"/>
    <col min="1036" max="1036" width="4.375" style="114" customWidth="1"/>
    <col min="1037" max="1037" width="7.5" style="114" customWidth="1"/>
    <col min="1038" max="1038" width="4.375" style="114" customWidth="1"/>
    <col min="1039" max="1039" width="7.5" style="114" customWidth="1"/>
    <col min="1040" max="1040" width="4.375" style="114" customWidth="1"/>
    <col min="1041" max="1041" width="7.5" style="114" customWidth="1"/>
    <col min="1042" max="1042" width="4.375" style="114" customWidth="1"/>
    <col min="1043" max="1043" width="7.5" style="114" customWidth="1"/>
    <col min="1044" max="1282" width="9" style="114"/>
    <col min="1283" max="1283" width="3" style="114" customWidth="1"/>
    <col min="1284" max="1284" width="3.25" style="114" customWidth="1"/>
    <col min="1285" max="1285" width="8" style="114" customWidth="1"/>
    <col min="1286" max="1286" width="4.375" style="114" customWidth="1"/>
    <col min="1287" max="1287" width="7.5" style="114" customWidth="1"/>
    <col min="1288" max="1288" width="4.375" style="114" customWidth="1"/>
    <col min="1289" max="1289" width="7.5" style="114" customWidth="1"/>
    <col min="1290" max="1290" width="4.375" style="114" customWidth="1"/>
    <col min="1291" max="1291" width="7.5" style="114" customWidth="1"/>
    <col min="1292" max="1292" width="4.375" style="114" customWidth="1"/>
    <col min="1293" max="1293" width="7.5" style="114" customWidth="1"/>
    <col min="1294" max="1294" width="4.375" style="114" customWidth="1"/>
    <col min="1295" max="1295" width="7.5" style="114" customWidth="1"/>
    <col min="1296" max="1296" width="4.375" style="114" customWidth="1"/>
    <col min="1297" max="1297" width="7.5" style="114" customWidth="1"/>
    <col min="1298" max="1298" width="4.375" style="114" customWidth="1"/>
    <col min="1299" max="1299" width="7.5" style="114" customWidth="1"/>
    <col min="1300" max="1538" width="9" style="114"/>
    <col min="1539" max="1539" width="3" style="114" customWidth="1"/>
    <col min="1540" max="1540" width="3.25" style="114" customWidth="1"/>
    <col min="1541" max="1541" width="8" style="114" customWidth="1"/>
    <col min="1542" max="1542" width="4.375" style="114" customWidth="1"/>
    <col min="1543" max="1543" width="7.5" style="114" customWidth="1"/>
    <col min="1544" max="1544" width="4.375" style="114" customWidth="1"/>
    <col min="1545" max="1545" width="7.5" style="114" customWidth="1"/>
    <col min="1546" max="1546" width="4.375" style="114" customWidth="1"/>
    <col min="1547" max="1547" width="7.5" style="114" customWidth="1"/>
    <col min="1548" max="1548" width="4.375" style="114" customWidth="1"/>
    <col min="1549" max="1549" width="7.5" style="114" customWidth="1"/>
    <col min="1550" max="1550" width="4.375" style="114" customWidth="1"/>
    <col min="1551" max="1551" width="7.5" style="114" customWidth="1"/>
    <col min="1552" max="1552" width="4.375" style="114" customWidth="1"/>
    <col min="1553" max="1553" width="7.5" style="114" customWidth="1"/>
    <col min="1554" max="1554" width="4.375" style="114" customWidth="1"/>
    <col min="1555" max="1555" width="7.5" style="114" customWidth="1"/>
    <col min="1556" max="1794" width="9" style="114"/>
    <col min="1795" max="1795" width="3" style="114" customWidth="1"/>
    <col min="1796" max="1796" width="3.25" style="114" customWidth="1"/>
    <col min="1797" max="1797" width="8" style="114" customWidth="1"/>
    <col min="1798" max="1798" width="4.375" style="114" customWidth="1"/>
    <col min="1799" max="1799" width="7.5" style="114" customWidth="1"/>
    <col min="1800" max="1800" width="4.375" style="114" customWidth="1"/>
    <col min="1801" max="1801" width="7.5" style="114" customWidth="1"/>
    <col min="1802" max="1802" width="4.375" style="114" customWidth="1"/>
    <col min="1803" max="1803" width="7.5" style="114" customWidth="1"/>
    <col min="1804" max="1804" width="4.375" style="114" customWidth="1"/>
    <col min="1805" max="1805" width="7.5" style="114" customWidth="1"/>
    <col min="1806" max="1806" width="4.375" style="114" customWidth="1"/>
    <col min="1807" max="1807" width="7.5" style="114" customWidth="1"/>
    <col min="1808" max="1808" width="4.375" style="114" customWidth="1"/>
    <col min="1809" max="1809" width="7.5" style="114" customWidth="1"/>
    <col min="1810" max="1810" width="4.375" style="114" customWidth="1"/>
    <col min="1811" max="1811" width="7.5" style="114" customWidth="1"/>
    <col min="1812" max="2050" width="9" style="114"/>
    <col min="2051" max="2051" width="3" style="114" customWidth="1"/>
    <col min="2052" max="2052" width="3.25" style="114" customWidth="1"/>
    <col min="2053" max="2053" width="8" style="114" customWidth="1"/>
    <col min="2054" max="2054" width="4.375" style="114" customWidth="1"/>
    <col min="2055" max="2055" width="7.5" style="114" customWidth="1"/>
    <col min="2056" max="2056" width="4.375" style="114" customWidth="1"/>
    <col min="2057" max="2057" width="7.5" style="114" customWidth="1"/>
    <col min="2058" max="2058" width="4.375" style="114" customWidth="1"/>
    <col min="2059" max="2059" width="7.5" style="114" customWidth="1"/>
    <col min="2060" max="2060" width="4.375" style="114" customWidth="1"/>
    <col min="2061" max="2061" width="7.5" style="114" customWidth="1"/>
    <col min="2062" max="2062" width="4.375" style="114" customWidth="1"/>
    <col min="2063" max="2063" width="7.5" style="114" customWidth="1"/>
    <col min="2064" max="2064" width="4.375" style="114" customWidth="1"/>
    <col min="2065" max="2065" width="7.5" style="114" customWidth="1"/>
    <col min="2066" max="2066" width="4.375" style="114" customWidth="1"/>
    <col min="2067" max="2067" width="7.5" style="114" customWidth="1"/>
    <col min="2068" max="2306" width="9" style="114"/>
    <col min="2307" max="2307" width="3" style="114" customWidth="1"/>
    <col min="2308" max="2308" width="3.25" style="114" customWidth="1"/>
    <col min="2309" max="2309" width="8" style="114" customWidth="1"/>
    <col min="2310" max="2310" width="4.375" style="114" customWidth="1"/>
    <col min="2311" max="2311" width="7.5" style="114" customWidth="1"/>
    <col min="2312" max="2312" width="4.375" style="114" customWidth="1"/>
    <col min="2313" max="2313" width="7.5" style="114" customWidth="1"/>
    <col min="2314" max="2314" width="4.375" style="114" customWidth="1"/>
    <col min="2315" max="2315" width="7.5" style="114" customWidth="1"/>
    <col min="2316" max="2316" width="4.375" style="114" customWidth="1"/>
    <col min="2317" max="2317" width="7.5" style="114" customWidth="1"/>
    <col min="2318" max="2318" width="4.375" style="114" customWidth="1"/>
    <col min="2319" max="2319" width="7.5" style="114" customWidth="1"/>
    <col min="2320" max="2320" width="4.375" style="114" customWidth="1"/>
    <col min="2321" max="2321" width="7.5" style="114" customWidth="1"/>
    <col min="2322" max="2322" width="4.375" style="114" customWidth="1"/>
    <col min="2323" max="2323" width="7.5" style="114" customWidth="1"/>
    <col min="2324" max="2562" width="9" style="114"/>
    <col min="2563" max="2563" width="3" style="114" customWidth="1"/>
    <col min="2564" max="2564" width="3.25" style="114" customWidth="1"/>
    <col min="2565" max="2565" width="8" style="114" customWidth="1"/>
    <col min="2566" max="2566" width="4.375" style="114" customWidth="1"/>
    <col min="2567" max="2567" width="7.5" style="114" customWidth="1"/>
    <col min="2568" max="2568" width="4.375" style="114" customWidth="1"/>
    <col min="2569" max="2569" width="7.5" style="114" customWidth="1"/>
    <col min="2570" max="2570" width="4.375" style="114" customWidth="1"/>
    <col min="2571" max="2571" width="7.5" style="114" customWidth="1"/>
    <col min="2572" max="2572" width="4.375" style="114" customWidth="1"/>
    <col min="2573" max="2573" width="7.5" style="114" customWidth="1"/>
    <col min="2574" max="2574" width="4.375" style="114" customWidth="1"/>
    <col min="2575" max="2575" width="7.5" style="114" customWidth="1"/>
    <col min="2576" max="2576" width="4.375" style="114" customWidth="1"/>
    <col min="2577" max="2577" width="7.5" style="114" customWidth="1"/>
    <col min="2578" max="2578" width="4.375" style="114" customWidth="1"/>
    <col min="2579" max="2579" width="7.5" style="114" customWidth="1"/>
    <col min="2580" max="2818" width="9" style="114"/>
    <col min="2819" max="2819" width="3" style="114" customWidth="1"/>
    <col min="2820" max="2820" width="3.25" style="114" customWidth="1"/>
    <col min="2821" max="2821" width="8" style="114" customWidth="1"/>
    <col min="2822" max="2822" width="4.375" style="114" customWidth="1"/>
    <col min="2823" max="2823" width="7.5" style="114" customWidth="1"/>
    <col min="2824" max="2824" width="4.375" style="114" customWidth="1"/>
    <col min="2825" max="2825" width="7.5" style="114" customWidth="1"/>
    <col min="2826" max="2826" width="4.375" style="114" customWidth="1"/>
    <col min="2827" max="2827" width="7.5" style="114" customWidth="1"/>
    <col min="2828" max="2828" width="4.375" style="114" customWidth="1"/>
    <col min="2829" max="2829" width="7.5" style="114" customWidth="1"/>
    <col min="2830" max="2830" width="4.375" style="114" customWidth="1"/>
    <col min="2831" max="2831" width="7.5" style="114" customWidth="1"/>
    <col min="2832" max="2832" width="4.375" style="114" customWidth="1"/>
    <col min="2833" max="2833" width="7.5" style="114" customWidth="1"/>
    <col min="2834" max="2834" width="4.375" style="114" customWidth="1"/>
    <col min="2835" max="2835" width="7.5" style="114" customWidth="1"/>
    <col min="2836" max="3074" width="9" style="114"/>
    <col min="3075" max="3075" width="3" style="114" customWidth="1"/>
    <col min="3076" max="3076" width="3.25" style="114" customWidth="1"/>
    <col min="3077" max="3077" width="8" style="114" customWidth="1"/>
    <col min="3078" max="3078" width="4.375" style="114" customWidth="1"/>
    <col min="3079" max="3079" width="7.5" style="114" customWidth="1"/>
    <col min="3080" max="3080" width="4.375" style="114" customWidth="1"/>
    <col min="3081" max="3081" width="7.5" style="114" customWidth="1"/>
    <col min="3082" max="3082" width="4.375" style="114" customWidth="1"/>
    <col min="3083" max="3083" width="7.5" style="114" customWidth="1"/>
    <col min="3084" max="3084" width="4.375" style="114" customWidth="1"/>
    <col min="3085" max="3085" width="7.5" style="114" customWidth="1"/>
    <col min="3086" max="3086" width="4.375" style="114" customWidth="1"/>
    <col min="3087" max="3087" width="7.5" style="114" customWidth="1"/>
    <col min="3088" max="3088" width="4.375" style="114" customWidth="1"/>
    <col min="3089" max="3089" width="7.5" style="114" customWidth="1"/>
    <col min="3090" max="3090" width="4.375" style="114" customWidth="1"/>
    <col min="3091" max="3091" width="7.5" style="114" customWidth="1"/>
    <col min="3092" max="3330" width="9" style="114"/>
    <col min="3331" max="3331" width="3" style="114" customWidth="1"/>
    <col min="3332" max="3332" width="3.25" style="114" customWidth="1"/>
    <col min="3333" max="3333" width="8" style="114" customWidth="1"/>
    <col min="3334" max="3334" width="4.375" style="114" customWidth="1"/>
    <col min="3335" max="3335" width="7.5" style="114" customWidth="1"/>
    <col min="3336" max="3336" width="4.375" style="114" customWidth="1"/>
    <col min="3337" max="3337" width="7.5" style="114" customWidth="1"/>
    <col min="3338" max="3338" width="4.375" style="114" customWidth="1"/>
    <col min="3339" max="3339" width="7.5" style="114" customWidth="1"/>
    <col min="3340" max="3340" width="4.375" style="114" customWidth="1"/>
    <col min="3341" max="3341" width="7.5" style="114" customWidth="1"/>
    <col min="3342" max="3342" width="4.375" style="114" customWidth="1"/>
    <col min="3343" max="3343" width="7.5" style="114" customWidth="1"/>
    <col min="3344" max="3344" width="4.375" style="114" customWidth="1"/>
    <col min="3345" max="3345" width="7.5" style="114" customWidth="1"/>
    <col min="3346" max="3346" width="4.375" style="114" customWidth="1"/>
    <col min="3347" max="3347" width="7.5" style="114" customWidth="1"/>
    <col min="3348" max="3586" width="9" style="114"/>
    <col min="3587" max="3587" width="3" style="114" customWidth="1"/>
    <col min="3588" max="3588" width="3.25" style="114" customWidth="1"/>
    <col min="3589" max="3589" width="8" style="114" customWidth="1"/>
    <col min="3590" max="3590" width="4.375" style="114" customWidth="1"/>
    <col min="3591" max="3591" width="7.5" style="114" customWidth="1"/>
    <col min="3592" max="3592" width="4.375" style="114" customWidth="1"/>
    <col min="3593" max="3593" width="7.5" style="114" customWidth="1"/>
    <col min="3594" max="3594" width="4.375" style="114" customWidth="1"/>
    <col min="3595" max="3595" width="7.5" style="114" customWidth="1"/>
    <col min="3596" max="3596" width="4.375" style="114" customWidth="1"/>
    <col min="3597" max="3597" width="7.5" style="114" customWidth="1"/>
    <col min="3598" max="3598" width="4.375" style="114" customWidth="1"/>
    <col min="3599" max="3599" width="7.5" style="114" customWidth="1"/>
    <col min="3600" max="3600" width="4.375" style="114" customWidth="1"/>
    <col min="3601" max="3601" width="7.5" style="114" customWidth="1"/>
    <col min="3602" max="3602" width="4.375" style="114" customWidth="1"/>
    <col min="3603" max="3603" width="7.5" style="114" customWidth="1"/>
    <col min="3604" max="3842" width="9" style="114"/>
    <col min="3843" max="3843" width="3" style="114" customWidth="1"/>
    <col min="3844" max="3844" width="3.25" style="114" customWidth="1"/>
    <col min="3845" max="3845" width="8" style="114" customWidth="1"/>
    <col min="3846" max="3846" width="4.375" style="114" customWidth="1"/>
    <col min="3847" max="3847" width="7.5" style="114" customWidth="1"/>
    <col min="3848" max="3848" width="4.375" style="114" customWidth="1"/>
    <col min="3849" max="3849" width="7.5" style="114" customWidth="1"/>
    <col min="3850" max="3850" width="4.375" style="114" customWidth="1"/>
    <col min="3851" max="3851" width="7.5" style="114" customWidth="1"/>
    <col min="3852" max="3852" width="4.375" style="114" customWidth="1"/>
    <col min="3853" max="3853" width="7.5" style="114" customWidth="1"/>
    <col min="3854" max="3854" width="4.375" style="114" customWidth="1"/>
    <col min="3855" max="3855" width="7.5" style="114" customWidth="1"/>
    <col min="3856" max="3856" width="4.375" style="114" customWidth="1"/>
    <col min="3857" max="3857" width="7.5" style="114" customWidth="1"/>
    <col min="3858" max="3858" width="4.375" style="114" customWidth="1"/>
    <col min="3859" max="3859" width="7.5" style="114" customWidth="1"/>
    <col min="3860" max="4098" width="9" style="114"/>
    <col min="4099" max="4099" width="3" style="114" customWidth="1"/>
    <col min="4100" max="4100" width="3.25" style="114" customWidth="1"/>
    <col min="4101" max="4101" width="8" style="114" customWidth="1"/>
    <col min="4102" max="4102" width="4.375" style="114" customWidth="1"/>
    <col min="4103" max="4103" width="7.5" style="114" customWidth="1"/>
    <col min="4104" max="4104" width="4.375" style="114" customWidth="1"/>
    <col min="4105" max="4105" width="7.5" style="114" customWidth="1"/>
    <col min="4106" max="4106" width="4.375" style="114" customWidth="1"/>
    <col min="4107" max="4107" width="7.5" style="114" customWidth="1"/>
    <col min="4108" max="4108" width="4.375" style="114" customWidth="1"/>
    <col min="4109" max="4109" width="7.5" style="114" customWidth="1"/>
    <col min="4110" max="4110" width="4.375" style="114" customWidth="1"/>
    <col min="4111" max="4111" width="7.5" style="114" customWidth="1"/>
    <col min="4112" max="4112" width="4.375" style="114" customWidth="1"/>
    <col min="4113" max="4113" width="7.5" style="114" customWidth="1"/>
    <col min="4114" max="4114" width="4.375" style="114" customWidth="1"/>
    <col min="4115" max="4115" width="7.5" style="114" customWidth="1"/>
    <col min="4116" max="4354" width="9" style="114"/>
    <col min="4355" max="4355" width="3" style="114" customWidth="1"/>
    <col min="4356" max="4356" width="3.25" style="114" customWidth="1"/>
    <col min="4357" max="4357" width="8" style="114" customWidth="1"/>
    <col min="4358" max="4358" width="4.375" style="114" customWidth="1"/>
    <col min="4359" max="4359" width="7.5" style="114" customWidth="1"/>
    <col min="4360" max="4360" width="4.375" style="114" customWidth="1"/>
    <col min="4361" max="4361" width="7.5" style="114" customWidth="1"/>
    <col min="4362" max="4362" width="4.375" style="114" customWidth="1"/>
    <col min="4363" max="4363" width="7.5" style="114" customWidth="1"/>
    <col min="4364" max="4364" width="4.375" style="114" customWidth="1"/>
    <col min="4365" max="4365" width="7.5" style="114" customWidth="1"/>
    <col min="4366" max="4366" width="4.375" style="114" customWidth="1"/>
    <col min="4367" max="4367" width="7.5" style="114" customWidth="1"/>
    <col min="4368" max="4368" width="4.375" style="114" customWidth="1"/>
    <col min="4369" max="4369" width="7.5" style="114" customWidth="1"/>
    <col min="4370" max="4370" width="4.375" style="114" customWidth="1"/>
    <col min="4371" max="4371" width="7.5" style="114" customWidth="1"/>
    <col min="4372" max="4610" width="9" style="114"/>
    <col min="4611" max="4611" width="3" style="114" customWidth="1"/>
    <col min="4612" max="4612" width="3.25" style="114" customWidth="1"/>
    <col min="4613" max="4613" width="8" style="114" customWidth="1"/>
    <col min="4614" max="4614" width="4.375" style="114" customWidth="1"/>
    <col min="4615" max="4615" width="7.5" style="114" customWidth="1"/>
    <col min="4616" max="4616" width="4.375" style="114" customWidth="1"/>
    <col min="4617" max="4617" width="7.5" style="114" customWidth="1"/>
    <col min="4618" max="4618" width="4.375" style="114" customWidth="1"/>
    <col min="4619" max="4619" width="7.5" style="114" customWidth="1"/>
    <col min="4620" max="4620" width="4.375" style="114" customWidth="1"/>
    <col min="4621" max="4621" width="7.5" style="114" customWidth="1"/>
    <col min="4622" max="4622" width="4.375" style="114" customWidth="1"/>
    <col min="4623" max="4623" width="7.5" style="114" customWidth="1"/>
    <col min="4624" max="4624" width="4.375" style="114" customWidth="1"/>
    <col min="4625" max="4625" width="7.5" style="114" customWidth="1"/>
    <col min="4626" max="4626" width="4.375" style="114" customWidth="1"/>
    <col min="4627" max="4627" width="7.5" style="114" customWidth="1"/>
    <col min="4628" max="4866" width="9" style="114"/>
    <col min="4867" max="4867" width="3" style="114" customWidth="1"/>
    <col min="4868" max="4868" width="3.25" style="114" customWidth="1"/>
    <col min="4869" max="4869" width="8" style="114" customWidth="1"/>
    <col min="4870" max="4870" width="4.375" style="114" customWidth="1"/>
    <col min="4871" max="4871" width="7.5" style="114" customWidth="1"/>
    <col min="4872" max="4872" width="4.375" style="114" customWidth="1"/>
    <col min="4873" max="4873" width="7.5" style="114" customWidth="1"/>
    <col min="4874" max="4874" width="4.375" style="114" customWidth="1"/>
    <col min="4875" max="4875" width="7.5" style="114" customWidth="1"/>
    <col min="4876" max="4876" width="4.375" style="114" customWidth="1"/>
    <col min="4877" max="4877" width="7.5" style="114" customWidth="1"/>
    <col min="4878" max="4878" width="4.375" style="114" customWidth="1"/>
    <col min="4879" max="4879" width="7.5" style="114" customWidth="1"/>
    <col min="4880" max="4880" width="4.375" style="114" customWidth="1"/>
    <col min="4881" max="4881" width="7.5" style="114" customWidth="1"/>
    <col min="4882" max="4882" width="4.375" style="114" customWidth="1"/>
    <col min="4883" max="4883" width="7.5" style="114" customWidth="1"/>
    <col min="4884" max="5122" width="9" style="114"/>
    <col min="5123" max="5123" width="3" style="114" customWidth="1"/>
    <col min="5124" max="5124" width="3.25" style="114" customWidth="1"/>
    <col min="5125" max="5125" width="8" style="114" customWidth="1"/>
    <col min="5126" max="5126" width="4.375" style="114" customWidth="1"/>
    <col min="5127" max="5127" width="7.5" style="114" customWidth="1"/>
    <col min="5128" max="5128" width="4.375" style="114" customWidth="1"/>
    <col min="5129" max="5129" width="7.5" style="114" customWidth="1"/>
    <col min="5130" max="5130" width="4.375" style="114" customWidth="1"/>
    <col min="5131" max="5131" width="7.5" style="114" customWidth="1"/>
    <col min="5132" max="5132" width="4.375" style="114" customWidth="1"/>
    <col min="5133" max="5133" width="7.5" style="114" customWidth="1"/>
    <col min="5134" max="5134" width="4.375" style="114" customWidth="1"/>
    <col min="5135" max="5135" width="7.5" style="114" customWidth="1"/>
    <col min="5136" max="5136" width="4.375" style="114" customWidth="1"/>
    <col min="5137" max="5137" width="7.5" style="114" customWidth="1"/>
    <col min="5138" max="5138" width="4.375" style="114" customWidth="1"/>
    <col min="5139" max="5139" width="7.5" style="114" customWidth="1"/>
    <col min="5140" max="5378" width="9" style="114"/>
    <col min="5379" max="5379" width="3" style="114" customWidth="1"/>
    <col min="5380" max="5380" width="3.25" style="114" customWidth="1"/>
    <col min="5381" max="5381" width="8" style="114" customWidth="1"/>
    <col min="5382" max="5382" width="4.375" style="114" customWidth="1"/>
    <col min="5383" max="5383" width="7.5" style="114" customWidth="1"/>
    <col min="5384" max="5384" width="4.375" style="114" customWidth="1"/>
    <col min="5385" max="5385" width="7.5" style="114" customWidth="1"/>
    <col min="5386" max="5386" width="4.375" style="114" customWidth="1"/>
    <col min="5387" max="5387" width="7.5" style="114" customWidth="1"/>
    <col min="5388" max="5388" width="4.375" style="114" customWidth="1"/>
    <col min="5389" max="5389" width="7.5" style="114" customWidth="1"/>
    <col min="5390" max="5390" width="4.375" style="114" customWidth="1"/>
    <col min="5391" max="5391" width="7.5" style="114" customWidth="1"/>
    <col min="5392" max="5392" width="4.375" style="114" customWidth="1"/>
    <col min="5393" max="5393" width="7.5" style="114" customWidth="1"/>
    <col min="5394" max="5394" width="4.375" style="114" customWidth="1"/>
    <col min="5395" max="5395" width="7.5" style="114" customWidth="1"/>
    <col min="5396" max="5634" width="9" style="114"/>
    <col min="5635" max="5635" width="3" style="114" customWidth="1"/>
    <col min="5636" max="5636" width="3.25" style="114" customWidth="1"/>
    <col min="5637" max="5637" width="8" style="114" customWidth="1"/>
    <col min="5638" max="5638" width="4.375" style="114" customWidth="1"/>
    <col min="5639" max="5639" width="7.5" style="114" customWidth="1"/>
    <col min="5640" max="5640" width="4.375" style="114" customWidth="1"/>
    <col min="5641" max="5641" width="7.5" style="114" customWidth="1"/>
    <col min="5642" max="5642" width="4.375" style="114" customWidth="1"/>
    <col min="5643" max="5643" width="7.5" style="114" customWidth="1"/>
    <col min="5644" max="5644" width="4.375" style="114" customWidth="1"/>
    <col min="5645" max="5645" width="7.5" style="114" customWidth="1"/>
    <col min="5646" max="5646" width="4.375" style="114" customWidth="1"/>
    <col min="5647" max="5647" width="7.5" style="114" customWidth="1"/>
    <col min="5648" max="5648" width="4.375" style="114" customWidth="1"/>
    <col min="5649" max="5649" width="7.5" style="114" customWidth="1"/>
    <col min="5650" max="5650" width="4.375" style="114" customWidth="1"/>
    <col min="5651" max="5651" width="7.5" style="114" customWidth="1"/>
    <col min="5652" max="5890" width="9" style="114"/>
    <col min="5891" max="5891" width="3" style="114" customWidth="1"/>
    <col min="5892" max="5892" width="3.25" style="114" customWidth="1"/>
    <col min="5893" max="5893" width="8" style="114" customWidth="1"/>
    <col min="5894" max="5894" width="4.375" style="114" customWidth="1"/>
    <col min="5895" max="5895" width="7.5" style="114" customWidth="1"/>
    <col min="5896" max="5896" width="4.375" style="114" customWidth="1"/>
    <col min="5897" max="5897" width="7.5" style="114" customWidth="1"/>
    <col min="5898" max="5898" width="4.375" style="114" customWidth="1"/>
    <col min="5899" max="5899" width="7.5" style="114" customWidth="1"/>
    <col min="5900" max="5900" width="4.375" style="114" customWidth="1"/>
    <col min="5901" max="5901" width="7.5" style="114" customWidth="1"/>
    <col min="5902" max="5902" width="4.375" style="114" customWidth="1"/>
    <col min="5903" max="5903" width="7.5" style="114" customWidth="1"/>
    <col min="5904" max="5904" width="4.375" style="114" customWidth="1"/>
    <col min="5905" max="5905" width="7.5" style="114" customWidth="1"/>
    <col min="5906" max="5906" width="4.375" style="114" customWidth="1"/>
    <col min="5907" max="5907" width="7.5" style="114" customWidth="1"/>
    <col min="5908" max="6146" width="9" style="114"/>
    <col min="6147" max="6147" width="3" style="114" customWidth="1"/>
    <col min="6148" max="6148" width="3.25" style="114" customWidth="1"/>
    <col min="6149" max="6149" width="8" style="114" customWidth="1"/>
    <col min="6150" max="6150" width="4.375" style="114" customWidth="1"/>
    <col min="6151" max="6151" width="7.5" style="114" customWidth="1"/>
    <col min="6152" max="6152" width="4.375" style="114" customWidth="1"/>
    <col min="6153" max="6153" width="7.5" style="114" customWidth="1"/>
    <col min="6154" max="6154" width="4.375" style="114" customWidth="1"/>
    <col min="6155" max="6155" width="7.5" style="114" customWidth="1"/>
    <col min="6156" max="6156" width="4.375" style="114" customWidth="1"/>
    <col min="6157" max="6157" width="7.5" style="114" customWidth="1"/>
    <col min="6158" max="6158" width="4.375" style="114" customWidth="1"/>
    <col min="6159" max="6159" width="7.5" style="114" customWidth="1"/>
    <col min="6160" max="6160" width="4.375" style="114" customWidth="1"/>
    <col min="6161" max="6161" width="7.5" style="114" customWidth="1"/>
    <col min="6162" max="6162" width="4.375" style="114" customWidth="1"/>
    <col min="6163" max="6163" width="7.5" style="114" customWidth="1"/>
    <col min="6164" max="6402" width="9" style="114"/>
    <col min="6403" max="6403" width="3" style="114" customWidth="1"/>
    <col min="6404" max="6404" width="3.25" style="114" customWidth="1"/>
    <col min="6405" max="6405" width="8" style="114" customWidth="1"/>
    <col min="6406" max="6406" width="4.375" style="114" customWidth="1"/>
    <col min="6407" max="6407" width="7.5" style="114" customWidth="1"/>
    <col min="6408" max="6408" width="4.375" style="114" customWidth="1"/>
    <col min="6409" max="6409" width="7.5" style="114" customWidth="1"/>
    <col min="6410" max="6410" width="4.375" style="114" customWidth="1"/>
    <col min="6411" max="6411" width="7.5" style="114" customWidth="1"/>
    <col min="6412" max="6412" width="4.375" style="114" customWidth="1"/>
    <col min="6413" max="6413" width="7.5" style="114" customWidth="1"/>
    <col min="6414" max="6414" width="4.375" style="114" customWidth="1"/>
    <col min="6415" max="6415" width="7.5" style="114" customWidth="1"/>
    <col min="6416" max="6416" width="4.375" style="114" customWidth="1"/>
    <col min="6417" max="6417" width="7.5" style="114" customWidth="1"/>
    <col min="6418" max="6418" width="4.375" style="114" customWidth="1"/>
    <col min="6419" max="6419" width="7.5" style="114" customWidth="1"/>
    <col min="6420" max="6658" width="9" style="114"/>
    <col min="6659" max="6659" width="3" style="114" customWidth="1"/>
    <col min="6660" max="6660" width="3.25" style="114" customWidth="1"/>
    <col min="6661" max="6661" width="8" style="114" customWidth="1"/>
    <col min="6662" max="6662" width="4.375" style="114" customWidth="1"/>
    <col min="6663" max="6663" width="7.5" style="114" customWidth="1"/>
    <col min="6664" max="6664" width="4.375" style="114" customWidth="1"/>
    <col min="6665" max="6665" width="7.5" style="114" customWidth="1"/>
    <col min="6666" max="6666" width="4.375" style="114" customWidth="1"/>
    <col min="6667" max="6667" width="7.5" style="114" customWidth="1"/>
    <col min="6668" max="6668" width="4.375" style="114" customWidth="1"/>
    <col min="6669" max="6669" width="7.5" style="114" customWidth="1"/>
    <col min="6670" max="6670" width="4.375" style="114" customWidth="1"/>
    <col min="6671" max="6671" width="7.5" style="114" customWidth="1"/>
    <col min="6672" max="6672" width="4.375" style="114" customWidth="1"/>
    <col min="6673" max="6673" width="7.5" style="114" customWidth="1"/>
    <col min="6674" max="6674" width="4.375" style="114" customWidth="1"/>
    <col min="6675" max="6675" width="7.5" style="114" customWidth="1"/>
    <col min="6676" max="6914" width="9" style="114"/>
    <col min="6915" max="6915" width="3" style="114" customWidth="1"/>
    <col min="6916" max="6916" width="3.25" style="114" customWidth="1"/>
    <col min="6917" max="6917" width="8" style="114" customWidth="1"/>
    <col min="6918" max="6918" width="4.375" style="114" customWidth="1"/>
    <col min="6919" max="6919" width="7.5" style="114" customWidth="1"/>
    <col min="6920" max="6920" width="4.375" style="114" customWidth="1"/>
    <col min="6921" max="6921" width="7.5" style="114" customWidth="1"/>
    <col min="6922" max="6922" width="4.375" style="114" customWidth="1"/>
    <col min="6923" max="6923" width="7.5" style="114" customWidth="1"/>
    <col min="6924" max="6924" width="4.375" style="114" customWidth="1"/>
    <col min="6925" max="6925" width="7.5" style="114" customWidth="1"/>
    <col min="6926" max="6926" width="4.375" style="114" customWidth="1"/>
    <col min="6927" max="6927" width="7.5" style="114" customWidth="1"/>
    <col min="6928" max="6928" width="4.375" style="114" customWidth="1"/>
    <col min="6929" max="6929" width="7.5" style="114" customWidth="1"/>
    <col min="6930" max="6930" width="4.375" style="114" customWidth="1"/>
    <col min="6931" max="6931" width="7.5" style="114" customWidth="1"/>
    <col min="6932" max="7170" width="9" style="114"/>
    <col min="7171" max="7171" width="3" style="114" customWidth="1"/>
    <col min="7172" max="7172" width="3.25" style="114" customWidth="1"/>
    <col min="7173" max="7173" width="8" style="114" customWidth="1"/>
    <col min="7174" max="7174" width="4.375" style="114" customWidth="1"/>
    <col min="7175" max="7175" width="7.5" style="114" customWidth="1"/>
    <col min="7176" max="7176" width="4.375" style="114" customWidth="1"/>
    <col min="7177" max="7177" width="7.5" style="114" customWidth="1"/>
    <col min="7178" max="7178" width="4.375" style="114" customWidth="1"/>
    <col min="7179" max="7179" width="7.5" style="114" customWidth="1"/>
    <col min="7180" max="7180" width="4.375" style="114" customWidth="1"/>
    <col min="7181" max="7181" width="7.5" style="114" customWidth="1"/>
    <col min="7182" max="7182" width="4.375" style="114" customWidth="1"/>
    <col min="7183" max="7183" width="7.5" style="114" customWidth="1"/>
    <col min="7184" max="7184" width="4.375" style="114" customWidth="1"/>
    <col min="7185" max="7185" width="7.5" style="114" customWidth="1"/>
    <col min="7186" max="7186" width="4.375" style="114" customWidth="1"/>
    <col min="7187" max="7187" width="7.5" style="114" customWidth="1"/>
    <col min="7188" max="7426" width="9" style="114"/>
    <col min="7427" max="7427" width="3" style="114" customWidth="1"/>
    <col min="7428" max="7428" width="3.25" style="114" customWidth="1"/>
    <col min="7429" max="7429" width="8" style="114" customWidth="1"/>
    <col min="7430" max="7430" width="4.375" style="114" customWidth="1"/>
    <col min="7431" max="7431" width="7.5" style="114" customWidth="1"/>
    <col min="7432" max="7432" width="4.375" style="114" customWidth="1"/>
    <col min="7433" max="7433" width="7.5" style="114" customWidth="1"/>
    <col min="7434" max="7434" width="4.375" style="114" customWidth="1"/>
    <col min="7435" max="7435" width="7.5" style="114" customWidth="1"/>
    <col min="7436" max="7436" width="4.375" style="114" customWidth="1"/>
    <col min="7437" max="7437" width="7.5" style="114" customWidth="1"/>
    <col min="7438" max="7438" width="4.375" style="114" customWidth="1"/>
    <col min="7439" max="7439" width="7.5" style="114" customWidth="1"/>
    <col min="7440" max="7440" width="4.375" style="114" customWidth="1"/>
    <col min="7441" max="7441" width="7.5" style="114" customWidth="1"/>
    <col min="7442" max="7442" width="4.375" style="114" customWidth="1"/>
    <col min="7443" max="7443" width="7.5" style="114" customWidth="1"/>
    <col min="7444" max="7682" width="9" style="114"/>
    <col min="7683" max="7683" width="3" style="114" customWidth="1"/>
    <col min="7684" max="7684" width="3.25" style="114" customWidth="1"/>
    <col min="7685" max="7685" width="8" style="114" customWidth="1"/>
    <col min="7686" max="7686" width="4.375" style="114" customWidth="1"/>
    <col min="7687" max="7687" width="7.5" style="114" customWidth="1"/>
    <col min="7688" max="7688" width="4.375" style="114" customWidth="1"/>
    <col min="7689" max="7689" width="7.5" style="114" customWidth="1"/>
    <col min="7690" max="7690" width="4.375" style="114" customWidth="1"/>
    <col min="7691" max="7691" width="7.5" style="114" customWidth="1"/>
    <col min="7692" max="7692" width="4.375" style="114" customWidth="1"/>
    <col min="7693" max="7693" width="7.5" style="114" customWidth="1"/>
    <col min="7694" max="7694" width="4.375" style="114" customWidth="1"/>
    <col min="7695" max="7695" width="7.5" style="114" customWidth="1"/>
    <col min="7696" max="7696" width="4.375" style="114" customWidth="1"/>
    <col min="7697" max="7697" width="7.5" style="114" customWidth="1"/>
    <col min="7698" max="7698" width="4.375" style="114" customWidth="1"/>
    <col min="7699" max="7699" width="7.5" style="114" customWidth="1"/>
    <col min="7700" max="7938" width="9" style="114"/>
    <col min="7939" max="7939" width="3" style="114" customWidth="1"/>
    <col min="7940" max="7940" width="3.25" style="114" customWidth="1"/>
    <col min="7941" max="7941" width="8" style="114" customWidth="1"/>
    <col min="7942" max="7942" width="4.375" style="114" customWidth="1"/>
    <col min="7943" max="7943" width="7.5" style="114" customWidth="1"/>
    <col min="7944" max="7944" width="4.375" style="114" customWidth="1"/>
    <col min="7945" max="7945" width="7.5" style="114" customWidth="1"/>
    <col min="7946" max="7946" width="4.375" style="114" customWidth="1"/>
    <col min="7947" max="7947" width="7.5" style="114" customWidth="1"/>
    <col min="7948" max="7948" width="4.375" style="114" customWidth="1"/>
    <col min="7949" max="7949" width="7.5" style="114" customWidth="1"/>
    <col min="7950" max="7950" width="4.375" style="114" customWidth="1"/>
    <col min="7951" max="7951" width="7.5" style="114" customWidth="1"/>
    <col min="7952" max="7952" width="4.375" style="114" customWidth="1"/>
    <col min="7953" max="7953" width="7.5" style="114" customWidth="1"/>
    <col min="7954" max="7954" width="4.375" style="114" customWidth="1"/>
    <col min="7955" max="7955" width="7.5" style="114" customWidth="1"/>
    <col min="7956" max="8194" width="9" style="114"/>
    <col min="8195" max="8195" width="3" style="114" customWidth="1"/>
    <col min="8196" max="8196" width="3.25" style="114" customWidth="1"/>
    <col min="8197" max="8197" width="8" style="114" customWidth="1"/>
    <col min="8198" max="8198" width="4.375" style="114" customWidth="1"/>
    <col min="8199" max="8199" width="7.5" style="114" customWidth="1"/>
    <col min="8200" max="8200" width="4.375" style="114" customWidth="1"/>
    <col min="8201" max="8201" width="7.5" style="114" customWidth="1"/>
    <col min="8202" max="8202" width="4.375" style="114" customWidth="1"/>
    <col min="8203" max="8203" width="7.5" style="114" customWidth="1"/>
    <col min="8204" max="8204" width="4.375" style="114" customWidth="1"/>
    <col min="8205" max="8205" width="7.5" style="114" customWidth="1"/>
    <col min="8206" max="8206" width="4.375" style="114" customWidth="1"/>
    <col min="8207" max="8207" width="7.5" style="114" customWidth="1"/>
    <col min="8208" max="8208" width="4.375" style="114" customWidth="1"/>
    <col min="8209" max="8209" width="7.5" style="114" customWidth="1"/>
    <col min="8210" max="8210" width="4.375" style="114" customWidth="1"/>
    <col min="8211" max="8211" width="7.5" style="114" customWidth="1"/>
    <col min="8212" max="8450" width="9" style="114"/>
    <col min="8451" max="8451" width="3" style="114" customWidth="1"/>
    <col min="8452" max="8452" width="3.25" style="114" customWidth="1"/>
    <col min="8453" max="8453" width="8" style="114" customWidth="1"/>
    <col min="8454" max="8454" width="4.375" style="114" customWidth="1"/>
    <col min="8455" max="8455" width="7.5" style="114" customWidth="1"/>
    <col min="8456" max="8456" width="4.375" style="114" customWidth="1"/>
    <col min="8457" max="8457" width="7.5" style="114" customWidth="1"/>
    <col min="8458" max="8458" width="4.375" style="114" customWidth="1"/>
    <col min="8459" max="8459" width="7.5" style="114" customWidth="1"/>
    <col min="8460" max="8460" width="4.375" style="114" customWidth="1"/>
    <col min="8461" max="8461" width="7.5" style="114" customWidth="1"/>
    <col min="8462" max="8462" width="4.375" style="114" customWidth="1"/>
    <col min="8463" max="8463" width="7.5" style="114" customWidth="1"/>
    <col min="8464" max="8464" width="4.375" style="114" customWidth="1"/>
    <col min="8465" max="8465" width="7.5" style="114" customWidth="1"/>
    <col min="8466" max="8466" width="4.375" style="114" customWidth="1"/>
    <col min="8467" max="8467" width="7.5" style="114" customWidth="1"/>
    <col min="8468" max="8706" width="9" style="114"/>
    <col min="8707" max="8707" width="3" style="114" customWidth="1"/>
    <col min="8708" max="8708" width="3.25" style="114" customWidth="1"/>
    <col min="8709" max="8709" width="8" style="114" customWidth="1"/>
    <col min="8710" max="8710" width="4.375" style="114" customWidth="1"/>
    <col min="8711" max="8711" width="7.5" style="114" customWidth="1"/>
    <col min="8712" max="8712" width="4.375" style="114" customWidth="1"/>
    <col min="8713" max="8713" width="7.5" style="114" customWidth="1"/>
    <col min="8714" max="8714" width="4.375" style="114" customWidth="1"/>
    <col min="8715" max="8715" width="7.5" style="114" customWidth="1"/>
    <col min="8716" max="8716" width="4.375" style="114" customWidth="1"/>
    <col min="8717" max="8717" width="7.5" style="114" customWidth="1"/>
    <col min="8718" max="8718" width="4.375" style="114" customWidth="1"/>
    <col min="8719" max="8719" width="7.5" style="114" customWidth="1"/>
    <col min="8720" max="8720" width="4.375" style="114" customWidth="1"/>
    <col min="8721" max="8721" width="7.5" style="114" customWidth="1"/>
    <col min="8722" max="8722" width="4.375" style="114" customWidth="1"/>
    <col min="8723" max="8723" width="7.5" style="114" customWidth="1"/>
    <col min="8724" max="8962" width="9" style="114"/>
    <col min="8963" max="8963" width="3" style="114" customWidth="1"/>
    <col min="8964" max="8964" width="3.25" style="114" customWidth="1"/>
    <col min="8965" max="8965" width="8" style="114" customWidth="1"/>
    <col min="8966" max="8966" width="4.375" style="114" customWidth="1"/>
    <col min="8967" max="8967" width="7.5" style="114" customWidth="1"/>
    <col min="8968" max="8968" width="4.375" style="114" customWidth="1"/>
    <col min="8969" max="8969" width="7.5" style="114" customWidth="1"/>
    <col min="8970" max="8970" width="4.375" style="114" customWidth="1"/>
    <col min="8971" max="8971" width="7.5" style="114" customWidth="1"/>
    <col min="8972" max="8972" width="4.375" style="114" customWidth="1"/>
    <col min="8973" max="8973" width="7.5" style="114" customWidth="1"/>
    <col min="8974" max="8974" width="4.375" style="114" customWidth="1"/>
    <col min="8975" max="8975" width="7.5" style="114" customWidth="1"/>
    <col min="8976" max="8976" width="4.375" style="114" customWidth="1"/>
    <col min="8977" max="8977" width="7.5" style="114" customWidth="1"/>
    <col min="8978" max="8978" width="4.375" style="114" customWidth="1"/>
    <col min="8979" max="8979" width="7.5" style="114" customWidth="1"/>
    <col min="8980" max="9218" width="9" style="114"/>
    <col min="9219" max="9219" width="3" style="114" customWidth="1"/>
    <col min="9220" max="9220" width="3.25" style="114" customWidth="1"/>
    <col min="9221" max="9221" width="8" style="114" customWidth="1"/>
    <col min="9222" max="9222" width="4.375" style="114" customWidth="1"/>
    <col min="9223" max="9223" width="7.5" style="114" customWidth="1"/>
    <col min="9224" max="9224" width="4.375" style="114" customWidth="1"/>
    <col min="9225" max="9225" width="7.5" style="114" customWidth="1"/>
    <col min="9226" max="9226" width="4.375" style="114" customWidth="1"/>
    <col min="9227" max="9227" width="7.5" style="114" customWidth="1"/>
    <col min="9228" max="9228" width="4.375" style="114" customWidth="1"/>
    <col min="9229" max="9229" width="7.5" style="114" customWidth="1"/>
    <col min="9230" max="9230" width="4.375" style="114" customWidth="1"/>
    <col min="9231" max="9231" width="7.5" style="114" customWidth="1"/>
    <col min="9232" max="9232" width="4.375" style="114" customWidth="1"/>
    <col min="9233" max="9233" width="7.5" style="114" customWidth="1"/>
    <col min="9234" max="9234" width="4.375" style="114" customWidth="1"/>
    <col min="9235" max="9235" width="7.5" style="114" customWidth="1"/>
    <col min="9236" max="9474" width="9" style="114"/>
    <col min="9475" max="9475" width="3" style="114" customWidth="1"/>
    <col min="9476" max="9476" width="3.25" style="114" customWidth="1"/>
    <col min="9477" max="9477" width="8" style="114" customWidth="1"/>
    <col min="9478" max="9478" width="4.375" style="114" customWidth="1"/>
    <col min="9479" max="9479" width="7.5" style="114" customWidth="1"/>
    <col min="9480" max="9480" width="4.375" style="114" customWidth="1"/>
    <col min="9481" max="9481" width="7.5" style="114" customWidth="1"/>
    <col min="9482" max="9482" width="4.375" style="114" customWidth="1"/>
    <col min="9483" max="9483" width="7.5" style="114" customWidth="1"/>
    <col min="9484" max="9484" width="4.375" style="114" customWidth="1"/>
    <col min="9485" max="9485" width="7.5" style="114" customWidth="1"/>
    <col min="9486" max="9486" width="4.375" style="114" customWidth="1"/>
    <col min="9487" max="9487" width="7.5" style="114" customWidth="1"/>
    <col min="9488" max="9488" width="4.375" style="114" customWidth="1"/>
    <col min="9489" max="9489" width="7.5" style="114" customWidth="1"/>
    <col min="9490" max="9490" width="4.375" style="114" customWidth="1"/>
    <col min="9491" max="9491" width="7.5" style="114" customWidth="1"/>
    <col min="9492" max="9730" width="9" style="114"/>
    <col min="9731" max="9731" width="3" style="114" customWidth="1"/>
    <col min="9732" max="9732" width="3.25" style="114" customWidth="1"/>
    <col min="9733" max="9733" width="8" style="114" customWidth="1"/>
    <col min="9734" max="9734" width="4.375" style="114" customWidth="1"/>
    <col min="9735" max="9735" width="7.5" style="114" customWidth="1"/>
    <col min="9736" max="9736" width="4.375" style="114" customWidth="1"/>
    <col min="9737" max="9737" width="7.5" style="114" customWidth="1"/>
    <col min="9738" max="9738" width="4.375" style="114" customWidth="1"/>
    <col min="9739" max="9739" width="7.5" style="114" customWidth="1"/>
    <col min="9740" max="9740" width="4.375" style="114" customWidth="1"/>
    <col min="9741" max="9741" width="7.5" style="114" customWidth="1"/>
    <col min="9742" max="9742" width="4.375" style="114" customWidth="1"/>
    <col min="9743" max="9743" width="7.5" style="114" customWidth="1"/>
    <col min="9744" max="9744" width="4.375" style="114" customWidth="1"/>
    <col min="9745" max="9745" width="7.5" style="114" customWidth="1"/>
    <col min="9746" max="9746" width="4.375" style="114" customWidth="1"/>
    <col min="9747" max="9747" width="7.5" style="114" customWidth="1"/>
    <col min="9748" max="9986" width="9" style="114"/>
    <col min="9987" max="9987" width="3" style="114" customWidth="1"/>
    <col min="9988" max="9988" width="3.25" style="114" customWidth="1"/>
    <col min="9989" max="9989" width="8" style="114" customWidth="1"/>
    <col min="9990" max="9990" width="4.375" style="114" customWidth="1"/>
    <col min="9991" max="9991" width="7.5" style="114" customWidth="1"/>
    <col min="9992" max="9992" width="4.375" style="114" customWidth="1"/>
    <col min="9993" max="9993" width="7.5" style="114" customWidth="1"/>
    <col min="9994" max="9994" width="4.375" style="114" customWidth="1"/>
    <col min="9995" max="9995" width="7.5" style="114" customWidth="1"/>
    <col min="9996" max="9996" width="4.375" style="114" customWidth="1"/>
    <col min="9997" max="9997" width="7.5" style="114" customWidth="1"/>
    <col min="9998" max="9998" width="4.375" style="114" customWidth="1"/>
    <col min="9999" max="9999" width="7.5" style="114" customWidth="1"/>
    <col min="10000" max="10000" width="4.375" style="114" customWidth="1"/>
    <col min="10001" max="10001" width="7.5" style="114" customWidth="1"/>
    <col min="10002" max="10002" width="4.375" style="114" customWidth="1"/>
    <col min="10003" max="10003" width="7.5" style="114" customWidth="1"/>
    <col min="10004" max="10242" width="9" style="114"/>
    <col min="10243" max="10243" width="3" style="114" customWidth="1"/>
    <col min="10244" max="10244" width="3.25" style="114" customWidth="1"/>
    <col min="10245" max="10245" width="8" style="114" customWidth="1"/>
    <col min="10246" max="10246" width="4.375" style="114" customWidth="1"/>
    <col min="10247" max="10247" width="7.5" style="114" customWidth="1"/>
    <col min="10248" max="10248" width="4.375" style="114" customWidth="1"/>
    <col min="10249" max="10249" width="7.5" style="114" customWidth="1"/>
    <col min="10250" max="10250" width="4.375" style="114" customWidth="1"/>
    <col min="10251" max="10251" width="7.5" style="114" customWidth="1"/>
    <col min="10252" max="10252" width="4.375" style="114" customWidth="1"/>
    <col min="10253" max="10253" width="7.5" style="114" customWidth="1"/>
    <col min="10254" max="10254" width="4.375" style="114" customWidth="1"/>
    <col min="10255" max="10255" width="7.5" style="114" customWidth="1"/>
    <col min="10256" max="10256" width="4.375" style="114" customWidth="1"/>
    <col min="10257" max="10257" width="7.5" style="114" customWidth="1"/>
    <col min="10258" max="10258" width="4.375" style="114" customWidth="1"/>
    <col min="10259" max="10259" width="7.5" style="114" customWidth="1"/>
    <col min="10260" max="10498" width="9" style="114"/>
    <col min="10499" max="10499" width="3" style="114" customWidth="1"/>
    <col min="10500" max="10500" width="3.25" style="114" customWidth="1"/>
    <col min="10501" max="10501" width="8" style="114" customWidth="1"/>
    <col min="10502" max="10502" width="4.375" style="114" customWidth="1"/>
    <col min="10503" max="10503" width="7.5" style="114" customWidth="1"/>
    <col min="10504" max="10504" width="4.375" style="114" customWidth="1"/>
    <col min="10505" max="10505" width="7.5" style="114" customWidth="1"/>
    <col min="10506" max="10506" width="4.375" style="114" customWidth="1"/>
    <col min="10507" max="10507" width="7.5" style="114" customWidth="1"/>
    <col min="10508" max="10508" width="4.375" style="114" customWidth="1"/>
    <col min="10509" max="10509" width="7.5" style="114" customWidth="1"/>
    <col min="10510" max="10510" width="4.375" style="114" customWidth="1"/>
    <col min="10511" max="10511" width="7.5" style="114" customWidth="1"/>
    <col min="10512" max="10512" width="4.375" style="114" customWidth="1"/>
    <col min="10513" max="10513" width="7.5" style="114" customWidth="1"/>
    <col min="10514" max="10514" width="4.375" style="114" customWidth="1"/>
    <col min="10515" max="10515" width="7.5" style="114" customWidth="1"/>
    <col min="10516" max="10754" width="9" style="114"/>
    <col min="10755" max="10755" width="3" style="114" customWidth="1"/>
    <col min="10756" max="10756" width="3.25" style="114" customWidth="1"/>
    <col min="10757" max="10757" width="8" style="114" customWidth="1"/>
    <col min="10758" max="10758" width="4.375" style="114" customWidth="1"/>
    <col min="10759" max="10759" width="7.5" style="114" customWidth="1"/>
    <col min="10760" max="10760" width="4.375" style="114" customWidth="1"/>
    <col min="10761" max="10761" width="7.5" style="114" customWidth="1"/>
    <col min="10762" max="10762" width="4.375" style="114" customWidth="1"/>
    <col min="10763" max="10763" width="7.5" style="114" customWidth="1"/>
    <col min="10764" max="10764" width="4.375" style="114" customWidth="1"/>
    <col min="10765" max="10765" width="7.5" style="114" customWidth="1"/>
    <col min="10766" max="10766" width="4.375" style="114" customWidth="1"/>
    <col min="10767" max="10767" width="7.5" style="114" customWidth="1"/>
    <col min="10768" max="10768" width="4.375" style="114" customWidth="1"/>
    <col min="10769" max="10769" width="7.5" style="114" customWidth="1"/>
    <col min="10770" max="10770" width="4.375" style="114" customWidth="1"/>
    <col min="10771" max="10771" width="7.5" style="114" customWidth="1"/>
    <col min="10772" max="11010" width="9" style="114"/>
    <col min="11011" max="11011" width="3" style="114" customWidth="1"/>
    <col min="11012" max="11012" width="3.25" style="114" customWidth="1"/>
    <col min="11013" max="11013" width="8" style="114" customWidth="1"/>
    <col min="11014" max="11014" width="4.375" style="114" customWidth="1"/>
    <col min="11015" max="11015" width="7.5" style="114" customWidth="1"/>
    <col min="11016" max="11016" width="4.375" style="114" customWidth="1"/>
    <col min="11017" max="11017" width="7.5" style="114" customWidth="1"/>
    <col min="11018" max="11018" width="4.375" style="114" customWidth="1"/>
    <col min="11019" max="11019" width="7.5" style="114" customWidth="1"/>
    <col min="11020" max="11020" width="4.375" style="114" customWidth="1"/>
    <col min="11021" max="11021" width="7.5" style="114" customWidth="1"/>
    <col min="11022" max="11022" width="4.375" style="114" customWidth="1"/>
    <col min="11023" max="11023" width="7.5" style="114" customWidth="1"/>
    <col min="11024" max="11024" width="4.375" style="114" customWidth="1"/>
    <col min="11025" max="11025" width="7.5" style="114" customWidth="1"/>
    <col min="11026" max="11026" width="4.375" style="114" customWidth="1"/>
    <col min="11027" max="11027" width="7.5" style="114" customWidth="1"/>
    <col min="11028" max="11266" width="9" style="114"/>
    <col min="11267" max="11267" width="3" style="114" customWidth="1"/>
    <col min="11268" max="11268" width="3.25" style="114" customWidth="1"/>
    <col min="11269" max="11269" width="8" style="114" customWidth="1"/>
    <col min="11270" max="11270" width="4.375" style="114" customWidth="1"/>
    <col min="11271" max="11271" width="7.5" style="114" customWidth="1"/>
    <col min="11272" max="11272" width="4.375" style="114" customWidth="1"/>
    <col min="11273" max="11273" width="7.5" style="114" customWidth="1"/>
    <col min="11274" max="11274" width="4.375" style="114" customWidth="1"/>
    <col min="11275" max="11275" width="7.5" style="114" customWidth="1"/>
    <col min="11276" max="11276" width="4.375" style="114" customWidth="1"/>
    <col min="11277" max="11277" width="7.5" style="114" customWidth="1"/>
    <col min="11278" max="11278" width="4.375" style="114" customWidth="1"/>
    <col min="11279" max="11279" width="7.5" style="114" customWidth="1"/>
    <col min="11280" max="11280" width="4.375" style="114" customWidth="1"/>
    <col min="11281" max="11281" width="7.5" style="114" customWidth="1"/>
    <col min="11282" max="11282" width="4.375" style="114" customWidth="1"/>
    <col min="11283" max="11283" width="7.5" style="114" customWidth="1"/>
    <col min="11284" max="11522" width="9" style="114"/>
    <col min="11523" max="11523" width="3" style="114" customWidth="1"/>
    <col min="11524" max="11524" width="3.25" style="114" customWidth="1"/>
    <col min="11525" max="11525" width="8" style="114" customWidth="1"/>
    <col min="11526" max="11526" width="4.375" style="114" customWidth="1"/>
    <col min="11527" max="11527" width="7.5" style="114" customWidth="1"/>
    <col min="11528" max="11528" width="4.375" style="114" customWidth="1"/>
    <col min="11529" max="11529" width="7.5" style="114" customWidth="1"/>
    <col min="11530" max="11530" width="4.375" style="114" customWidth="1"/>
    <col min="11531" max="11531" width="7.5" style="114" customWidth="1"/>
    <col min="11532" max="11532" width="4.375" style="114" customWidth="1"/>
    <col min="11533" max="11533" width="7.5" style="114" customWidth="1"/>
    <col min="11534" max="11534" width="4.375" style="114" customWidth="1"/>
    <col min="11535" max="11535" width="7.5" style="114" customWidth="1"/>
    <col min="11536" max="11536" width="4.375" style="114" customWidth="1"/>
    <col min="11537" max="11537" width="7.5" style="114" customWidth="1"/>
    <col min="11538" max="11538" width="4.375" style="114" customWidth="1"/>
    <col min="11539" max="11539" width="7.5" style="114" customWidth="1"/>
    <col min="11540" max="11778" width="9" style="114"/>
    <col min="11779" max="11779" width="3" style="114" customWidth="1"/>
    <col min="11780" max="11780" width="3.25" style="114" customWidth="1"/>
    <col min="11781" max="11781" width="8" style="114" customWidth="1"/>
    <col min="11782" max="11782" width="4.375" style="114" customWidth="1"/>
    <col min="11783" max="11783" width="7.5" style="114" customWidth="1"/>
    <col min="11784" max="11784" width="4.375" style="114" customWidth="1"/>
    <col min="11785" max="11785" width="7.5" style="114" customWidth="1"/>
    <col min="11786" max="11786" width="4.375" style="114" customWidth="1"/>
    <col min="11787" max="11787" width="7.5" style="114" customWidth="1"/>
    <col min="11788" max="11788" width="4.375" style="114" customWidth="1"/>
    <col min="11789" max="11789" width="7.5" style="114" customWidth="1"/>
    <col min="11790" max="11790" width="4.375" style="114" customWidth="1"/>
    <col min="11791" max="11791" width="7.5" style="114" customWidth="1"/>
    <col min="11792" max="11792" width="4.375" style="114" customWidth="1"/>
    <col min="11793" max="11793" width="7.5" style="114" customWidth="1"/>
    <col min="11794" max="11794" width="4.375" style="114" customWidth="1"/>
    <col min="11795" max="11795" width="7.5" style="114" customWidth="1"/>
    <col min="11796" max="12034" width="9" style="114"/>
    <col min="12035" max="12035" width="3" style="114" customWidth="1"/>
    <col min="12036" max="12036" width="3.25" style="114" customWidth="1"/>
    <col min="12037" max="12037" width="8" style="114" customWidth="1"/>
    <col min="12038" max="12038" width="4.375" style="114" customWidth="1"/>
    <col min="12039" max="12039" width="7.5" style="114" customWidth="1"/>
    <col min="12040" max="12040" width="4.375" style="114" customWidth="1"/>
    <col min="12041" max="12041" width="7.5" style="114" customWidth="1"/>
    <col min="12042" max="12042" width="4.375" style="114" customWidth="1"/>
    <col min="12043" max="12043" width="7.5" style="114" customWidth="1"/>
    <col min="12044" max="12044" width="4.375" style="114" customWidth="1"/>
    <col min="12045" max="12045" width="7.5" style="114" customWidth="1"/>
    <col min="12046" max="12046" width="4.375" style="114" customWidth="1"/>
    <col min="12047" max="12047" width="7.5" style="114" customWidth="1"/>
    <col min="12048" max="12048" width="4.375" style="114" customWidth="1"/>
    <col min="12049" max="12049" width="7.5" style="114" customWidth="1"/>
    <col min="12050" max="12050" width="4.375" style="114" customWidth="1"/>
    <col min="12051" max="12051" width="7.5" style="114" customWidth="1"/>
    <col min="12052" max="12290" width="9" style="114"/>
    <col min="12291" max="12291" width="3" style="114" customWidth="1"/>
    <col min="12292" max="12292" width="3.25" style="114" customWidth="1"/>
    <col min="12293" max="12293" width="8" style="114" customWidth="1"/>
    <col min="12294" max="12294" width="4.375" style="114" customWidth="1"/>
    <col min="12295" max="12295" width="7.5" style="114" customWidth="1"/>
    <col min="12296" max="12296" width="4.375" style="114" customWidth="1"/>
    <col min="12297" max="12297" width="7.5" style="114" customWidth="1"/>
    <col min="12298" max="12298" width="4.375" style="114" customWidth="1"/>
    <col min="12299" max="12299" width="7.5" style="114" customWidth="1"/>
    <col min="12300" max="12300" width="4.375" style="114" customWidth="1"/>
    <col min="12301" max="12301" width="7.5" style="114" customWidth="1"/>
    <col min="12302" max="12302" width="4.375" style="114" customWidth="1"/>
    <col min="12303" max="12303" width="7.5" style="114" customWidth="1"/>
    <col min="12304" max="12304" width="4.375" style="114" customWidth="1"/>
    <col min="12305" max="12305" width="7.5" style="114" customWidth="1"/>
    <col min="12306" max="12306" width="4.375" style="114" customWidth="1"/>
    <col min="12307" max="12307" width="7.5" style="114" customWidth="1"/>
    <col min="12308" max="12546" width="9" style="114"/>
    <col min="12547" max="12547" width="3" style="114" customWidth="1"/>
    <col min="12548" max="12548" width="3.25" style="114" customWidth="1"/>
    <col min="12549" max="12549" width="8" style="114" customWidth="1"/>
    <col min="12550" max="12550" width="4.375" style="114" customWidth="1"/>
    <col min="12551" max="12551" width="7.5" style="114" customWidth="1"/>
    <col min="12552" max="12552" width="4.375" style="114" customWidth="1"/>
    <col min="12553" max="12553" width="7.5" style="114" customWidth="1"/>
    <col min="12554" max="12554" width="4.375" style="114" customWidth="1"/>
    <col min="12555" max="12555" width="7.5" style="114" customWidth="1"/>
    <col min="12556" max="12556" width="4.375" style="114" customWidth="1"/>
    <col min="12557" max="12557" width="7.5" style="114" customWidth="1"/>
    <col min="12558" max="12558" width="4.375" style="114" customWidth="1"/>
    <col min="12559" max="12559" width="7.5" style="114" customWidth="1"/>
    <col min="12560" max="12560" width="4.375" style="114" customWidth="1"/>
    <col min="12561" max="12561" width="7.5" style="114" customWidth="1"/>
    <col min="12562" max="12562" width="4.375" style="114" customWidth="1"/>
    <col min="12563" max="12563" width="7.5" style="114" customWidth="1"/>
    <col min="12564" max="12802" width="9" style="114"/>
    <col min="12803" max="12803" width="3" style="114" customWidth="1"/>
    <col min="12804" max="12804" width="3.25" style="114" customWidth="1"/>
    <col min="12805" max="12805" width="8" style="114" customWidth="1"/>
    <col min="12806" max="12806" width="4.375" style="114" customWidth="1"/>
    <col min="12807" max="12807" width="7.5" style="114" customWidth="1"/>
    <col min="12808" max="12808" width="4.375" style="114" customWidth="1"/>
    <col min="12809" max="12809" width="7.5" style="114" customWidth="1"/>
    <col min="12810" max="12810" width="4.375" style="114" customWidth="1"/>
    <col min="12811" max="12811" width="7.5" style="114" customWidth="1"/>
    <col min="12812" max="12812" width="4.375" style="114" customWidth="1"/>
    <col min="12813" max="12813" width="7.5" style="114" customWidth="1"/>
    <col min="12814" max="12814" width="4.375" style="114" customWidth="1"/>
    <col min="12815" max="12815" width="7.5" style="114" customWidth="1"/>
    <col min="12816" max="12816" width="4.375" style="114" customWidth="1"/>
    <col min="12817" max="12817" width="7.5" style="114" customWidth="1"/>
    <col min="12818" max="12818" width="4.375" style="114" customWidth="1"/>
    <col min="12819" max="12819" width="7.5" style="114" customWidth="1"/>
    <col min="12820" max="13058" width="9" style="114"/>
    <col min="13059" max="13059" width="3" style="114" customWidth="1"/>
    <col min="13060" max="13060" width="3.25" style="114" customWidth="1"/>
    <col min="13061" max="13061" width="8" style="114" customWidth="1"/>
    <col min="13062" max="13062" width="4.375" style="114" customWidth="1"/>
    <col min="13063" max="13063" width="7.5" style="114" customWidth="1"/>
    <col min="13064" max="13064" width="4.375" style="114" customWidth="1"/>
    <col min="13065" max="13065" width="7.5" style="114" customWidth="1"/>
    <col min="13066" max="13066" width="4.375" style="114" customWidth="1"/>
    <col min="13067" max="13067" width="7.5" style="114" customWidth="1"/>
    <col min="13068" max="13068" width="4.375" style="114" customWidth="1"/>
    <col min="13069" max="13069" width="7.5" style="114" customWidth="1"/>
    <col min="13070" max="13070" width="4.375" style="114" customWidth="1"/>
    <col min="13071" max="13071" width="7.5" style="114" customWidth="1"/>
    <col min="13072" max="13072" width="4.375" style="114" customWidth="1"/>
    <col min="13073" max="13073" width="7.5" style="114" customWidth="1"/>
    <col min="13074" max="13074" width="4.375" style="114" customWidth="1"/>
    <col min="13075" max="13075" width="7.5" style="114" customWidth="1"/>
    <col min="13076" max="13314" width="9" style="114"/>
    <col min="13315" max="13315" width="3" style="114" customWidth="1"/>
    <col min="13316" max="13316" width="3.25" style="114" customWidth="1"/>
    <col min="13317" max="13317" width="8" style="114" customWidth="1"/>
    <col min="13318" max="13318" width="4.375" style="114" customWidth="1"/>
    <col min="13319" max="13319" width="7.5" style="114" customWidth="1"/>
    <col min="13320" max="13320" width="4.375" style="114" customWidth="1"/>
    <col min="13321" max="13321" width="7.5" style="114" customWidth="1"/>
    <col min="13322" max="13322" width="4.375" style="114" customWidth="1"/>
    <col min="13323" max="13323" width="7.5" style="114" customWidth="1"/>
    <col min="13324" max="13324" width="4.375" style="114" customWidth="1"/>
    <col min="13325" max="13325" width="7.5" style="114" customWidth="1"/>
    <col min="13326" max="13326" width="4.375" style="114" customWidth="1"/>
    <col min="13327" max="13327" width="7.5" style="114" customWidth="1"/>
    <col min="13328" max="13328" width="4.375" style="114" customWidth="1"/>
    <col min="13329" max="13329" width="7.5" style="114" customWidth="1"/>
    <col min="13330" max="13330" width="4.375" style="114" customWidth="1"/>
    <col min="13331" max="13331" width="7.5" style="114" customWidth="1"/>
    <col min="13332" max="13570" width="9" style="114"/>
    <col min="13571" max="13571" width="3" style="114" customWidth="1"/>
    <col min="13572" max="13572" width="3.25" style="114" customWidth="1"/>
    <col min="13573" max="13573" width="8" style="114" customWidth="1"/>
    <col min="13574" max="13574" width="4.375" style="114" customWidth="1"/>
    <col min="13575" max="13575" width="7.5" style="114" customWidth="1"/>
    <col min="13576" max="13576" width="4.375" style="114" customWidth="1"/>
    <col min="13577" max="13577" width="7.5" style="114" customWidth="1"/>
    <col min="13578" max="13578" width="4.375" style="114" customWidth="1"/>
    <col min="13579" max="13579" width="7.5" style="114" customWidth="1"/>
    <col min="13580" max="13580" width="4.375" style="114" customWidth="1"/>
    <col min="13581" max="13581" width="7.5" style="114" customWidth="1"/>
    <col min="13582" max="13582" width="4.375" style="114" customWidth="1"/>
    <col min="13583" max="13583" width="7.5" style="114" customWidth="1"/>
    <col min="13584" max="13584" width="4.375" style="114" customWidth="1"/>
    <col min="13585" max="13585" width="7.5" style="114" customWidth="1"/>
    <col min="13586" max="13586" width="4.375" style="114" customWidth="1"/>
    <col min="13587" max="13587" width="7.5" style="114" customWidth="1"/>
    <col min="13588" max="13826" width="9" style="114"/>
    <col min="13827" max="13827" width="3" style="114" customWidth="1"/>
    <col min="13828" max="13828" width="3.25" style="114" customWidth="1"/>
    <col min="13829" max="13829" width="8" style="114" customWidth="1"/>
    <col min="13830" max="13830" width="4.375" style="114" customWidth="1"/>
    <col min="13831" max="13831" width="7.5" style="114" customWidth="1"/>
    <col min="13832" max="13832" width="4.375" style="114" customWidth="1"/>
    <col min="13833" max="13833" width="7.5" style="114" customWidth="1"/>
    <col min="13834" max="13834" width="4.375" style="114" customWidth="1"/>
    <col min="13835" max="13835" width="7.5" style="114" customWidth="1"/>
    <col min="13836" max="13836" width="4.375" style="114" customWidth="1"/>
    <col min="13837" max="13837" width="7.5" style="114" customWidth="1"/>
    <col min="13838" max="13838" width="4.375" style="114" customWidth="1"/>
    <col min="13839" max="13839" width="7.5" style="114" customWidth="1"/>
    <col min="13840" max="13840" width="4.375" style="114" customWidth="1"/>
    <col min="13841" max="13841" width="7.5" style="114" customWidth="1"/>
    <col min="13842" max="13842" width="4.375" style="114" customWidth="1"/>
    <col min="13843" max="13843" width="7.5" style="114" customWidth="1"/>
    <col min="13844" max="14082" width="9" style="114"/>
    <col min="14083" max="14083" width="3" style="114" customWidth="1"/>
    <col min="14084" max="14084" width="3.25" style="114" customWidth="1"/>
    <col min="14085" max="14085" width="8" style="114" customWidth="1"/>
    <col min="14086" max="14086" width="4.375" style="114" customWidth="1"/>
    <col min="14087" max="14087" width="7.5" style="114" customWidth="1"/>
    <col min="14088" max="14088" width="4.375" style="114" customWidth="1"/>
    <col min="14089" max="14089" width="7.5" style="114" customWidth="1"/>
    <col min="14090" max="14090" width="4.375" style="114" customWidth="1"/>
    <col min="14091" max="14091" width="7.5" style="114" customWidth="1"/>
    <col min="14092" max="14092" width="4.375" style="114" customWidth="1"/>
    <col min="14093" max="14093" width="7.5" style="114" customWidth="1"/>
    <col min="14094" max="14094" width="4.375" style="114" customWidth="1"/>
    <col min="14095" max="14095" width="7.5" style="114" customWidth="1"/>
    <col min="14096" max="14096" width="4.375" style="114" customWidth="1"/>
    <col min="14097" max="14097" width="7.5" style="114" customWidth="1"/>
    <col min="14098" max="14098" width="4.375" style="114" customWidth="1"/>
    <col min="14099" max="14099" width="7.5" style="114" customWidth="1"/>
    <col min="14100" max="14338" width="9" style="114"/>
    <col min="14339" max="14339" width="3" style="114" customWidth="1"/>
    <col min="14340" max="14340" width="3.25" style="114" customWidth="1"/>
    <col min="14341" max="14341" width="8" style="114" customWidth="1"/>
    <col min="14342" max="14342" width="4.375" style="114" customWidth="1"/>
    <col min="14343" max="14343" width="7.5" style="114" customWidth="1"/>
    <col min="14344" max="14344" width="4.375" style="114" customWidth="1"/>
    <col min="14345" max="14345" width="7.5" style="114" customWidth="1"/>
    <col min="14346" max="14346" width="4.375" style="114" customWidth="1"/>
    <col min="14347" max="14347" width="7.5" style="114" customWidth="1"/>
    <col min="14348" max="14348" width="4.375" style="114" customWidth="1"/>
    <col min="14349" max="14349" width="7.5" style="114" customWidth="1"/>
    <col min="14350" max="14350" width="4.375" style="114" customWidth="1"/>
    <col min="14351" max="14351" width="7.5" style="114" customWidth="1"/>
    <col min="14352" max="14352" width="4.375" style="114" customWidth="1"/>
    <col min="14353" max="14353" width="7.5" style="114" customWidth="1"/>
    <col min="14354" max="14354" width="4.375" style="114" customWidth="1"/>
    <col min="14355" max="14355" width="7.5" style="114" customWidth="1"/>
    <col min="14356" max="14594" width="9" style="114"/>
    <col min="14595" max="14595" width="3" style="114" customWidth="1"/>
    <col min="14596" max="14596" width="3.25" style="114" customWidth="1"/>
    <col min="14597" max="14597" width="8" style="114" customWidth="1"/>
    <col min="14598" max="14598" width="4.375" style="114" customWidth="1"/>
    <col min="14599" max="14599" width="7.5" style="114" customWidth="1"/>
    <col min="14600" max="14600" width="4.375" style="114" customWidth="1"/>
    <col min="14601" max="14601" width="7.5" style="114" customWidth="1"/>
    <col min="14602" max="14602" width="4.375" style="114" customWidth="1"/>
    <col min="14603" max="14603" width="7.5" style="114" customWidth="1"/>
    <col min="14604" max="14604" width="4.375" style="114" customWidth="1"/>
    <col min="14605" max="14605" width="7.5" style="114" customWidth="1"/>
    <col min="14606" max="14606" width="4.375" style="114" customWidth="1"/>
    <col min="14607" max="14607" width="7.5" style="114" customWidth="1"/>
    <col min="14608" max="14608" width="4.375" style="114" customWidth="1"/>
    <col min="14609" max="14609" width="7.5" style="114" customWidth="1"/>
    <col min="14610" max="14610" width="4.375" style="114" customWidth="1"/>
    <col min="14611" max="14611" width="7.5" style="114" customWidth="1"/>
    <col min="14612" max="14850" width="9" style="114"/>
    <col min="14851" max="14851" width="3" style="114" customWidth="1"/>
    <col min="14852" max="14852" width="3.25" style="114" customWidth="1"/>
    <col min="14853" max="14853" width="8" style="114" customWidth="1"/>
    <col min="14854" max="14854" width="4.375" style="114" customWidth="1"/>
    <col min="14855" max="14855" width="7.5" style="114" customWidth="1"/>
    <col min="14856" max="14856" width="4.375" style="114" customWidth="1"/>
    <col min="14857" max="14857" width="7.5" style="114" customWidth="1"/>
    <col min="14858" max="14858" width="4.375" style="114" customWidth="1"/>
    <col min="14859" max="14859" width="7.5" style="114" customWidth="1"/>
    <col min="14860" max="14860" width="4.375" style="114" customWidth="1"/>
    <col min="14861" max="14861" width="7.5" style="114" customWidth="1"/>
    <col min="14862" max="14862" width="4.375" style="114" customWidth="1"/>
    <col min="14863" max="14863" width="7.5" style="114" customWidth="1"/>
    <col min="14864" max="14864" width="4.375" style="114" customWidth="1"/>
    <col min="14865" max="14865" width="7.5" style="114" customWidth="1"/>
    <col min="14866" max="14866" width="4.375" style="114" customWidth="1"/>
    <col min="14867" max="14867" width="7.5" style="114" customWidth="1"/>
    <col min="14868" max="15106" width="9" style="114"/>
    <col min="15107" max="15107" width="3" style="114" customWidth="1"/>
    <col min="15108" max="15108" width="3.25" style="114" customWidth="1"/>
    <col min="15109" max="15109" width="8" style="114" customWidth="1"/>
    <col min="15110" max="15110" width="4.375" style="114" customWidth="1"/>
    <col min="15111" max="15111" width="7.5" style="114" customWidth="1"/>
    <col min="15112" max="15112" width="4.375" style="114" customWidth="1"/>
    <col min="15113" max="15113" width="7.5" style="114" customWidth="1"/>
    <col min="15114" max="15114" width="4.375" style="114" customWidth="1"/>
    <col min="15115" max="15115" width="7.5" style="114" customWidth="1"/>
    <col min="15116" max="15116" width="4.375" style="114" customWidth="1"/>
    <col min="15117" max="15117" width="7.5" style="114" customWidth="1"/>
    <col min="15118" max="15118" width="4.375" style="114" customWidth="1"/>
    <col min="15119" max="15119" width="7.5" style="114" customWidth="1"/>
    <col min="15120" max="15120" width="4.375" style="114" customWidth="1"/>
    <col min="15121" max="15121" width="7.5" style="114" customWidth="1"/>
    <col min="15122" max="15122" width="4.375" style="114" customWidth="1"/>
    <col min="15123" max="15123" width="7.5" style="114" customWidth="1"/>
    <col min="15124" max="15362" width="9" style="114"/>
    <col min="15363" max="15363" width="3" style="114" customWidth="1"/>
    <col min="15364" max="15364" width="3.25" style="114" customWidth="1"/>
    <col min="15365" max="15365" width="8" style="114" customWidth="1"/>
    <col min="15366" max="15366" width="4.375" style="114" customWidth="1"/>
    <col min="15367" max="15367" width="7.5" style="114" customWidth="1"/>
    <col min="15368" max="15368" width="4.375" style="114" customWidth="1"/>
    <col min="15369" max="15369" width="7.5" style="114" customWidth="1"/>
    <col min="15370" max="15370" width="4.375" style="114" customWidth="1"/>
    <col min="15371" max="15371" width="7.5" style="114" customWidth="1"/>
    <col min="15372" max="15372" width="4.375" style="114" customWidth="1"/>
    <col min="15373" max="15373" width="7.5" style="114" customWidth="1"/>
    <col min="15374" max="15374" width="4.375" style="114" customWidth="1"/>
    <col min="15375" max="15375" width="7.5" style="114" customWidth="1"/>
    <col min="15376" max="15376" width="4.375" style="114" customWidth="1"/>
    <col min="15377" max="15377" width="7.5" style="114" customWidth="1"/>
    <col min="15378" max="15378" width="4.375" style="114" customWidth="1"/>
    <col min="15379" max="15379" width="7.5" style="114" customWidth="1"/>
    <col min="15380" max="15618" width="9" style="114"/>
    <col min="15619" max="15619" width="3" style="114" customWidth="1"/>
    <col min="15620" max="15620" width="3.25" style="114" customWidth="1"/>
    <col min="15621" max="15621" width="8" style="114" customWidth="1"/>
    <col min="15622" max="15622" width="4.375" style="114" customWidth="1"/>
    <col min="15623" max="15623" width="7.5" style="114" customWidth="1"/>
    <col min="15624" max="15624" width="4.375" style="114" customWidth="1"/>
    <col min="15625" max="15625" width="7.5" style="114" customWidth="1"/>
    <col min="15626" max="15626" width="4.375" style="114" customWidth="1"/>
    <col min="15627" max="15627" width="7.5" style="114" customWidth="1"/>
    <col min="15628" max="15628" width="4.375" style="114" customWidth="1"/>
    <col min="15629" max="15629" width="7.5" style="114" customWidth="1"/>
    <col min="15630" max="15630" width="4.375" style="114" customWidth="1"/>
    <col min="15631" max="15631" width="7.5" style="114" customWidth="1"/>
    <col min="15632" max="15632" width="4.375" style="114" customWidth="1"/>
    <col min="15633" max="15633" width="7.5" style="114" customWidth="1"/>
    <col min="15634" max="15634" width="4.375" style="114" customWidth="1"/>
    <col min="15635" max="15635" width="7.5" style="114" customWidth="1"/>
    <col min="15636" max="15874" width="9" style="114"/>
    <col min="15875" max="15875" width="3" style="114" customWidth="1"/>
    <col min="15876" max="15876" width="3.25" style="114" customWidth="1"/>
    <col min="15877" max="15877" width="8" style="114" customWidth="1"/>
    <col min="15878" max="15878" width="4.375" style="114" customWidth="1"/>
    <col min="15879" max="15879" width="7.5" style="114" customWidth="1"/>
    <col min="15880" max="15880" width="4.375" style="114" customWidth="1"/>
    <col min="15881" max="15881" width="7.5" style="114" customWidth="1"/>
    <col min="15882" max="15882" width="4.375" style="114" customWidth="1"/>
    <col min="15883" max="15883" width="7.5" style="114" customWidth="1"/>
    <col min="15884" max="15884" width="4.375" style="114" customWidth="1"/>
    <col min="15885" max="15885" width="7.5" style="114" customWidth="1"/>
    <col min="15886" max="15886" width="4.375" style="114" customWidth="1"/>
    <col min="15887" max="15887" width="7.5" style="114" customWidth="1"/>
    <col min="15888" max="15888" width="4.375" style="114" customWidth="1"/>
    <col min="15889" max="15889" width="7.5" style="114" customWidth="1"/>
    <col min="15890" max="15890" width="4.375" style="114" customWidth="1"/>
    <col min="15891" max="15891" width="7.5" style="114" customWidth="1"/>
    <col min="15892" max="16130" width="9" style="114"/>
    <col min="16131" max="16131" width="3" style="114" customWidth="1"/>
    <col min="16132" max="16132" width="3.25" style="114" customWidth="1"/>
    <col min="16133" max="16133" width="8" style="114" customWidth="1"/>
    <col min="16134" max="16134" width="4.375" style="114" customWidth="1"/>
    <col min="16135" max="16135" width="7.5" style="114" customWidth="1"/>
    <col min="16136" max="16136" width="4.375" style="114" customWidth="1"/>
    <col min="16137" max="16137" width="7.5" style="114" customWidth="1"/>
    <col min="16138" max="16138" width="4.375" style="114" customWidth="1"/>
    <col min="16139" max="16139" width="7.5" style="114" customWidth="1"/>
    <col min="16140" max="16140" width="4.375" style="114" customWidth="1"/>
    <col min="16141" max="16141" width="7.5" style="114" customWidth="1"/>
    <col min="16142" max="16142" width="4.375" style="114" customWidth="1"/>
    <col min="16143" max="16143" width="7.5" style="114" customWidth="1"/>
    <col min="16144" max="16144" width="4.375" style="114" customWidth="1"/>
    <col min="16145" max="16145" width="7.5" style="114" customWidth="1"/>
    <col min="16146" max="16146" width="4.375" style="114" customWidth="1"/>
    <col min="16147" max="16147" width="7.5" style="114" customWidth="1"/>
    <col min="16148" max="16384" width="9" style="114"/>
  </cols>
  <sheetData>
    <row r="1" spans="1:23" s="66" customFormat="1" ht="12">
      <c r="A1" s="112"/>
      <c r="E1" s="67"/>
      <c r="G1" s="67"/>
      <c r="I1" s="67"/>
      <c r="K1" s="67"/>
      <c r="M1" s="67"/>
      <c r="O1" s="67"/>
      <c r="Q1" s="67"/>
      <c r="S1" s="67"/>
      <c r="T1" s="67"/>
      <c r="W1" s="68" t="s">
        <v>1</v>
      </c>
    </row>
    <row r="2" spans="1:23" s="66" customFormat="1" ht="12">
      <c r="A2" s="112"/>
      <c r="E2" s="67"/>
      <c r="G2" s="67"/>
      <c r="I2" s="67"/>
      <c r="K2" s="67"/>
      <c r="M2" s="67"/>
      <c r="O2" s="67"/>
      <c r="Q2" s="67"/>
      <c r="S2" s="67"/>
      <c r="T2" s="67"/>
      <c r="W2" s="69" t="s">
        <v>122</v>
      </c>
    </row>
    <row r="3" spans="1:23">
      <c r="A3" s="113" t="s">
        <v>123</v>
      </c>
      <c r="M3" s="115" t="s">
        <v>124</v>
      </c>
      <c r="N3" s="424"/>
      <c r="O3" s="425"/>
      <c r="P3" s="425"/>
      <c r="Q3" s="116" t="s">
        <v>125</v>
      </c>
      <c r="W3" s="69" t="s">
        <v>4</v>
      </c>
    </row>
    <row r="4" spans="1:23" ht="9" customHeight="1">
      <c r="I4" s="117"/>
      <c r="J4" s="118"/>
      <c r="K4" s="117"/>
      <c r="L4" s="117"/>
      <c r="M4" s="117"/>
      <c r="N4" s="117"/>
      <c r="O4" s="117"/>
      <c r="W4" s="69" t="s">
        <v>6</v>
      </c>
    </row>
    <row r="5" spans="1:23" ht="11.25">
      <c r="Q5" s="119" t="s">
        <v>55</v>
      </c>
      <c r="W5" s="69" t="s">
        <v>10</v>
      </c>
    </row>
    <row r="6" spans="1:23" ht="15" customHeight="1">
      <c r="A6" s="396" t="s">
        <v>56</v>
      </c>
      <c r="B6" s="412" t="s">
        <v>126</v>
      </c>
      <c r="C6" s="422"/>
      <c r="D6" s="427" t="s">
        <v>127</v>
      </c>
      <c r="E6" s="428"/>
      <c r="F6" s="427" t="s">
        <v>128</v>
      </c>
      <c r="G6" s="428"/>
      <c r="H6" s="427" t="s">
        <v>129</v>
      </c>
      <c r="I6" s="428"/>
      <c r="J6" s="427" t="s">
        <v>130</v>
      </c>
      <c r="K6" s="428"/>
      <c r="L6" s="427" t="s">
        <v>131</v>
      </c>
      <c r="M6" s="428"/>
      <c r="N6" s="427" t="s">
        <v>132</v>
      </c>
      <c r="O6" s="428"/>
      <c r="P6" s="394" t="s">
        <v>20</v>
      </c>
      <c r="Q6" s="395"/>
      <c r="W6" s="69" t="s">
        <v>13</v>
      </c>
    </row>
    <row r="7" spans="1:23" ht="15" customHeight="1">
      <c r="A7" s="398"/>
      <c r="B7" s="426"/>
      <c r="C7" s="414"/>
      <c r="D7" s="120" t="s">
        <v>58</v>
      </c>
      <c r="E7" s="120" t="s">
        <v>59</v>
      </c>
      <c r="F7" s="120" t="s">
        <v>58</v>
      </c>
      <c r="G7" s="120" t="s">
        <v>59</v>
      </c>
      <c r="H7" s="120" t="s">
        <v>58</v>
      </c>
      <c r="I7" s="120" t="s">
        <v>59</v>
      </c>
      <c r="J7" s="120" t="s">
        <v>58</v>
      </c>
      <c r="K7" s="120" t="s">
        <v>59</v>
      </c>
      <c r="L7" s="120" t="s">
        <v>58</v>
      </c>
      <c r="M7" s="120" t="s">
        <v>59</v>
      </c>
      <c r="N7" s="120" t="s">
        <v>58</v>
      </c>
      <c r="O7" s="120" t="s">
        <v>59</v>
      </c>
      <c r="P7" s="120" t="s">
        <v>58</v>
      </c>
      <c r="Q7" s="120" t="s">
        <v>59</v>
      </c>
      <c r="W7" s="69" t="s">
        <v>17</v>
      </c>
    </row>
    <row r="8" spans="1:23" ht="15" customHeight="1">
      <c r="A8" s="415" t="s">
        <v>60</v>
      </c>
      <c r="B8" s="412" t="s">
        <v>61</v>
      </c>
      <c r="C8" s="422"/>
      <c r="D8" s="192"/>
      <c r="E8" s="192"/>
      <c r="F8" s="192"/>
      <c r="G8" s="192"/>
      <c r="H8" s="192"/>
      <c r="I8" s="192"/>
      <c r="J8" s="192"/>
      <c r="K8" s="192"/>
      <c r="L8" s="192"/>
      <c r="M8" s="192"/>
      <c r="N8" s="192"/>
      <c r="O8" s="192"/>
      <c r="P8" s="121">
        <f t="shared" ref="P8:Q23" si="0">SUM(D8,F8,H8,J8,L8,N8)</f>
        <v>0</v>
      </c>
      <c r="Q8" s="82">
        <f t="shared" si="0"/>
        <v>0</v>
      </c>
      <c r="W8" s="69" t="s">
        <v>22</v>
      </c>
    </row>
    <row r="9" spans="1:23" ht="15" customHeight="1">
      <c r="A9" s="416"/>
      <c r="B9" s="394" t="s">
        <v>62</v>
      </c>
      <c r="C9" s="395"/>
      <c r="D9" s="192"/>
      <c r="E9" s="192"/>
      <c r="F9" s="192"/>
      <c r="G9" s="192"/>
      <c r="H9" s="192"/>
      <c r="I9" s="192"/>
      <c r="J9" s="192"/>
      <c r="K9" s="192"/>
      <c r="L9" s="192"/>
      <c r="M9" s="192"/>
      <c r="N9" s="192"/>
      <c r="O9" s="192"/>
      <c r="P9" s="121">
        <f t="shared" si="0"/>
        <v>0</v>
      </c>
      <c r="Q9" s="82">
        <f t="shared" si="0"/>
        <v>0</v>
      </c>
      <c r="W9" s="69" t="s">
        <v>25</v>
      </c>
    </row>
    <row r="10" spans="1:23" ht="15" customHeight="1">
      <c r="A10" s="416"/>
      <c r="B10" s="394" t="s">
        <v>63</v>
      </c>
      <c r="C10" s="395"/>
      <c r="D10" s="192"/>
      <c r="E10" s="192"/>
      <c r="F10" s="192"/>
      <c r="G10" s="192"/>
      <c r="H10" s="192"/>
      <c r="I10" s="192"/>
      <c r="J10" s="192"/>
      <c r="K10" s="192"/>
      <c r="L10" s="192"/>
      <c r="M10" s="192"/>
      <c r="N10" s="192"/>
      <c r="O10" s="192"/>
      <c r="P10" s="121">
        <f t="shared" si="0"/>
        <v>0</v>
      </c>
      <c r="Q10" s="82">
        <f t="shared" si="0"/>
        <v>0</v>
      </c>
      <c r="W10" s="69" t="s">
        <v>29</v>
      </c>
    </row>
    <row r="11" spans="1:23" ht="15" customHeight="1" thickBot="1">
      <c r="A11" s="416"/>
      <c r="B11" s="407" t="s">
        <v>64</v>
      </c>
      <c r="C11" s="423"/>
      <c r="D11" s="193"/>
      <c r="E11" s="193"/>
      <c r="F11" s="193"/>
      <c r="G11" s="193"/>
      <c r="H11" s="193"/>
      <c r="I11" s="193"/>
      <c r="J11" s="193"/>
      <c r="K11" s="193"/>
      <c r="L11" s="193"/>
      <c r="M11" s="193"/>
      <c r="N11" s="193"/>
      <c r="O11" s="193"/>
      <c r="P11" s="122">
        <f t="shared" si="0"/>
        <v>0</v>
      </c>
      <c r="Q11" s="84">
        <f t="shared" si="0"/>
        <v>0</v>
      </c>
      <c r="W11" s="69" t="s">
        <v>31</v>
      </c>
    </row>
    <row r="12" spans="1:23" ht="15" customHeight="1" thickTop="1">
      <c r="A12" s="417"/>
      <c r="B12" s="409" t="s">
        <v>65</v>
      </c>
      <c r="C12" s="414"/>
      <c r="D12" s="123">
        <f t="shared" ref="D12:O12" si="1">SUM(D8:D11)</f>
        <v>0</v>
      </c>
      <c r="E12" s="86">
        <f t="shared" si="1"/>
        <v>0</v>
      </c>
      <c r="F12" s="123">
        <f t="shared" si="1"/>
        <v>0</v>
      </c>
      <c r="G12" s="86">
        <f t="shared" si="1"/>
        <v>0</v>
      </c>
      <c r="H12" s="123">
        <f t="shared" si="1"/>
        <v>0</v>
      </c>
      <c r="I12" s="86">
        <f t="shared" si="1"/>
        <v>0</v>
      </c>
      <c r="J12" s="123">
        <f t="shared" si="1"/>
        <v>0</v>
      </c>
      <c r="K12" s="86">
        <f t="shared" si="1"/>
        <v>0</v>
      </c>
      <c r="L12" s="123">
        <f t="shared" si="1"/>
        <v>0</v>
      </c>
      <c r="M12" s="86">
        <f t="shared" si="1"/>
        <v>0</v>
      </c>
      <c r="N12" s="123">
        <f t="shared" si="1"/>
        <v>0</v>
      </c>
      <c r="O12" s="86">
        <f t="shared" si="1"/>
        <v>0</v>
      </c>
      <c r="P12" s="123">
        <f t="shared" si="0"/>
        <v>0</v>
      </c>
      <c r="Q12" s="86">
        <f t="shared" si="0"/>
        <v>0</v>
      </c>
      <c r="W12" s="69" t="s">
        <v>35</v>
      </c>
    </row>
    <row r="13" spans="1:23" ht="15" customHeight="1">
      <c r="A13" s="415" t="s">
        <v>66</v>
      </c>
      <c r="B13" s="418" t="s">
        <v>67</v>
      </c>
      <c r="C13" s="419"/>
      <c r="D13" s="194"/>
      <c r="E13" s="182"/>
      <c r="F13" s="194"/>
      <c r="G13" s="182"/>
      <c r="H13" s="194"/>
      <c r="I13" s="182"/>
      <c r="J13" s="194"/>
      <c r="K13" s="182"/>
      <c r="L13" s="194"/>
      <c r="M13" s="182"/>
      <c r="N13" s="194"/>
      <c r="O13" s="182"/>
      <c r="P13" s="123">
        <f t="shared" si="0"/>
        <v>0</v>
      </c>
      <c r="Q13" s="86">
        <f t="shared" si="0"/>
        <v>0</v>
      </c>
      <c r="W13" s="69" t="s">
        <v>36</v>
      </c>
    </row>
    <row r="14" spans="1:23" ht="15" customHeight="1">
      <c r="A14" s="416"/>
      <c r="B14" s="124"/>
      <c r="C14" s="125"/>
      <c r="D14" s="195"/>
      <c r="E14" s="184"/>
      <c r="F14" s="195"/>
      <c r="G14" s="184"/>
      <c r="H14" s="195"/>
      <c r="I14" s="184"/>
      <c r="J14" s="195"/>
      <c r="K14" s="184"/>
      <c r="L14" s="195"/>
      <c r="M14" s="184"/>
      <c r="N14" s="195"/>
      <c r="O14" s="184"/>
      <c r="P14" s="126">
        <f t="shared" si="0"/>
        <v>0</v>
      </c>
      <c r="Q14" s="88">
        <f t="shared" si="0"/>
        <v>0</v>
      </c>
      <c r="W14" s="69" t="s">
        <v>37</v>
      </c>
    </row>
    <row r="15" spans="1:23" ht="15" customHeight="1">
      <c r="A15" s="416"/>
      <c r="B15" s="124"/>
      <c r="C15" s="125"/>
      <c r="D15" s="192"/>
      <c r="E15" s="178"/>
      <c r="F15" s="192"/>
      <c r="G15" s="178"/>
      <c r="H15" s="192"/>
      <c r="I15" s="178"/>
      <c r="J15" s="192"/>
      <c r="K15" s="178"/>
      <c r="L15" s="192"/>
      <c r="M15" s="178"/>
      <c r="N15" s="192"/>
      <c r="O15" s="178"/>
      <c r="P15" s="121">
        <f t="shared" si="0"/>
        <v>0</v>
      </c>
      <c r="Q15" s="82">
        <f t="shared" si="0"/>
        <v>0</v>
      </c>
      <c r="W15" s="20"/>
    </row>
    <row r="16" spans="1:23" ht="15" customHeight="1" thickBot="1">
      <c r="A16" s="416"/>
      <c r="B16" s="420"/>
      <c r="C16" s="421"/>
      <c r="D16" s="195"/>
      <c r="E16" s="184"/>
      <c r="F16" s="195"/>
      <c r="G16" s="184"/>
      <c r="H16" s="195"/>
      <c r="I16" s="184"/>
      <c r="J16" s="195"/>
      <c r="K16" s="184"/>
      <c r="L16" s="195"/>
      <c r="M16" s="184"/>
      <c r="N16" s="195"/>
      <c r="O16" s="184"/>
      <c r="P16" s="126">
        <f t="shared" si="0"/>
        <v>0</v>
      </c>
      <c r="Q16" s="88">
        <f t="shared" si="0"/>
        <v>0</v>
      </c>
      <c r="W16" s="20"/>
    </row>
    <row r="17" spans="1:23" ht="15" customHeight="1" thickTop="1">
      <c r="A17" s="417"/>
      <c r="B17" s="384" t="s">
        <v>68</v>
      </c>
      <c r="C17" s="385"/>
      <c r="D17" s="127">
        <f t="shared" ref="D17:O17" si="2">SUM(D13:D16)</f>
        <v>0</v>
      </c>
      <c r="E17" s="90">
        <f t="shared" si="2"/>
        <v>0</v>
      </c>
      <c r="F17" s="127">
        <f t="shared" si="2"/>
        <v>0</v>
      </c>
      <c r="G17" s="90">
        <f t="shared" si="2"/>
        <v>0</v>
      </c>
      <c r="H17" s="127">
        <f t="shared" si="2"/>
        <v>0</v>
      </c>
      <c r="I17" s="90">
        <f t="shared" si="2"/>
        <v>0</v>
      </c>
      <c r="J17" s="127">
        <f t="shared" si="2"/>
        <v>0</v>
      </c>
      <c r="K17" s="90">
        <f t="shared" si="2"/>
        <v>0</v>
      </c>
      <c r="L17" s="127">
        <f t="shared" si="2"/>
        <v>0</v>
      </c>
      <c r="M17" s="90">
        <f t="shared" si="2"/>
        <v>0</v>
      </c>
      <c r="N17" s="127">
        <f t="shared" si="2"/>
        <v>0</v>
      </c>
      <c r="O17" s="90">
        <f t="shared" si="2"/>
        <v>0</v>
      </c>
      <c r="P17" s="127">
        <f t="shared" si="0"/>
        <v>0</v>
      </c>
      <c r="Q17" s="90">
        <f t="shared" si="0"/>
        <v>0</v>
      </c>
      <c r="W17" s="20"/>
    </row>
    <row r="18" spans="1:23" ht="15" customHeight="1">
      <c r="A18" s="396" t="s">
        <v>69</v>
      </c>
      <c r="B18" s="412" t="s">
        <v>70</v>
      </c>
      <c r="C18" s="422"/>
      <c r="D18" s="192"/>
      <c r="E18" s="178"/>
      <c r="F18" s="192"/>
      <c r="G18" s="178"/>
      <c r="H18" s="192"/>
      <c r="I18" s="178"/>
      <c r="J18" s="192"/>
      <c r="K18" s="178"/>
      <c r="L18" s="192"/>
      <c r="M18" s="178"/>
      <c r="N18" s="192"/>
      <c r="O18" s="178"/>
      <c r="P18" s="121">
        <f t="shared" si="0"/>
        <v>0</v>
      </c>
      <c r="Q18" s="82">
        <f t="shared" si="0"/>
        <v>0</v>
      </c>
      <c r="W18" s="20"/>
    </row>
    <row r="19" spans="1:23" ht="15" customHeight="1">
      <c r="A19" s="397"/>
      <c r="B19" s="382" t="s">
        <v>71</v>
      </c>
      <c r="C19" s="383"/>
      <c r="D19" s="196"/>
      <c r="E19" s="186"/>
      <c r="F19" s="196"/>
      <c r="G19" s="186"/>
      <c r="H19" s="196"/>
      <c r="I19" s="186"/>
      <c r="J19" s="196"/>
      <c r="K19" s="186"/>
      <c r="L19" s="196"/>
      <c r="M19" s="186"/>
      <c r="N19" s="196"/>
      <c r="O19" s="186"/>
      <c r="P19" s="128">
        <f t="shared" si="0"/>
        <v>0</v>
      </c>
      <c r="Q19" s="92">
        <f t="shared" si="0"/>
        <v>0</v>
      </c>
      <c r="W19" s="20"/>
    </row>
    <row r="20" spans="1:23" ht="15" customHeight="1">
      <c r="A20" s="397"/>
      <c r="B20" s="394" t="s">
        <v>72</v>
      </c>
      <c r="C20" s="395"/>
      <c r="D20" s="192"/>
      <c r="E20" s="178"/>
      <c r="F20" s="192"/>
      <c r="G20" s="178"/>
      <c r="H20" s="192"/>
      <c r="I20" s="178"/>
      <c r="J20" s="192"/>
      <c r="K20" s="178"/>
      <c r="L20" s="192"/>
      <c r="M20" s="178"/>
      <c r="N20" s="192"/>
      <c r="O20" s="178"/>
      <c r="P20" s="121">
        <f t="shared" si="0"/>
        <v>0</v>
      </c>
      <c r="Q20" s="82">
        <f t="shared" si="0"/>
        <v>0</v>
      </c>
      <c r="W20" s="20"/>
    </row>
    <row r="21" spans="1:23" ht="15" customHeight="1">
      <c r="A21" s="397"/>
      <c r="B21" s="394" t="s">
        <v>73</v>
      </c>
      <c r="C21" s="395"/>
      <c r="D21" s="192"/>
      <c r="E21" s="178"/>
      <c r="F21" s="192"/>
      <c r="G21" s="178"/>
      <c r="H21" s="192"/>
      <c r="I21" s="178"/>
      <c r="J21" s="192"/>
      <c r="K21" s="178"/>
      <c r="L21" s="192"/>
      <c r="M21" s="178"/>
      <c r="N21" s="192"/>
      <c r="O21" s="178"/>
      <c r="P21" s="121">
        <f t="shared" si="0"/>
        <v>0</v>
      </c>
      <c r="Q21" s="82">
        <f t="shared" si="0"/>
        <v>0</v>
      </c>
      <c r="W21" s="51"/>
    </row>
    <row r="22" spans="1:23" ht="15" customHeight="1">
      <c r="A22" s="397"/>
      <c r="B22" s="394" t="s">
        <v>74</v>
      </c>
      <c r="C22" s="395"/>
      <c r="D22" s="192"/>
      <c r="E22" s="178"/>
      <c r="F22" s="192"/>
      <c r="G22" s="178"/>
      <c r="H22" s="192"/>
      <c r="I22" s="178"/>
      <c r="J22" s="192"/>
      <c r="K22" s="178"/>
      <c r="L22" s="192"/>
      <c r="M22" s="178"/>
      <c r="N22" s="192"/>
      <c r="O22" s="178"/>
      <c r="P22" s="121">
        <f t="shared" si="0"/>
        <v>0</v>
      </c>
      <c r="Q22" s="82">
        <f t="shared" si="0"/>
        <v>0</v>
      </c>
      <c r="W22" s="51"/>
    </row>
    <row r="23" spans="1:23" ht="15" customHeight="1">
      <c r="A23" s="397"/>
      <c r="B23" s="394" t="s">
        <v>75</v>
      </c>
      <c r="C23" s="395"/>
      <c r="D23" s="192"/>
      <c r="E23" s="178"/>
      <c r="F23" s="192"/>
      <c r="G23" s="178"/>
      <c r="H23" s="192"/>
      <c r="I23" s="178"/>
      <c r="J23" s="192"/>
      <c r="K23" s="178"/>
      <c r="L23" s="192"/>
      <c r="M23" s="178"/>
      <c r="N23" s="192"/>
      <c r="O23" s="178"/>
      <c r="P23" s="121">
        <f t="shared" si="0"/>
        <v>0</v>
      </c>
      <c r="Q23" s="82">
        <f t="shared" si="0"/>
        <v>0</v>
      </c>
      <c r="W23" s="51"/>
    </row>
    <row r="24" spans="1:23" ht="15" customHeight="1">
      <c r="A24" s="397"/>
      <c r="B24" s="394" t="s">
        <v>76</v>
      </c>
      <c r="C24" s="395"/>
      <c r="D24" s="192"/>
      <c r="E24" s="178"/>
      <c r="F24" s="192"/>
      <c r="G24" s="178"/>
      <c r="H24" s="192"/>
      <c r="I24" s="178"/>
      <c r="J24" s="192"/>
      <c r="K24" s="178"/>
      <c r="L24" s="192"/>
      <c r="M24" s="178"/>
      <c r="N24" s="192"/>
      <c r="O24" s="178"/>
      <c r="P24" s="121">
        <f t="shared" ref="P24:Q63" si="3">SUM(D24,F24,H24,J24,L24,N24)</f>
        <v>0</v>
      </c>
      <c r="Q24" s="82">
        <f t="shared" si="3"/>
        <v>0</v>
      </c>
      <c r="W24" s="51"/>
    </row>
    <row r="25" spans="1:23" ht="15" customHeight="1">
      <c r="A25" s="397"/>
      <c r="B25" s="394" t="s">
        <v>77</v>
      </c>
      <c r="C25" s="395"/>
      <c r="D25" s="192"/>
      <c r="E25" s="178"/>
      <c r="F25" s="192"/>
      <c r="G25" s="178"/>
      <c r="H25" s="192"/>
      <c r="I25" s="178"/>
      <c r="J25" s="192"/>
      <c r="K25" s="178"/>
      <c r="L25" s="192"/>
      <c r="M25" s="178"/>
      <c r="N25" s="192"/>
      <c r="O25" s="178"/>
      <c r="P25" s="121">
        <f t="shared" si="3"/>
        <v>0</v>
      </c>
      <c r="Q25" s="82">
        <f t="shared" si="3"/>
        <v>0</v>
      </c>
      <c r="W25" s="20"/>
    </row>
    <row r="26" spans="1:23" ht="15" customHeight="1">
      <c r="A26" s="397"/>
      <c r="B26" s="394" t="s">
        <v>78</v>
      </c>
      <c r="C26" s="395"/>
      <c r="D26" s="192"/>
      <c r="E26" s="178"/>
      <c r="F26" s="192"/>
      <c r="G26" s="178"/>
      <c r="H26" s="192"/>
      <c r="I26" s="178"/>
      <c r="J26" s="192"/>
      <c r="K26" s="178"/>
      <c r="L26" s="192"/>
      <c r="M26" s="178"/>
      <c r="N26" s="192"/>
      <c r="O26" s="178"/>
      <c r="P26" s="121">
        <f t="shared" si="3"/>
        <v>0</v>
      </c>
      <c r="Q26" s="82">
        <f t="shared" si="3"/>
        <v>0</v>
      </c>
      <c r="W26" s="59"/>
    </row>
    <row r="27" spans="1:23" ht="15" customHeight="1">
      <c r="A27" s="397"/>
      <c r="B27" s="394" t="s">
        <v>79</v>
      </c>
      <c r="C27" s="395"/>
      <c r="D27" s="192"/>
      <c r="E27" s="178"/>
      <c r="F27" s="192"/>
      <c r="G27" s="178"/>
      <c r="H27" s="192"/>
      <c r="I27" s="178"/>
      <c r="J27" s="192"/>
      <c r="K27" s="178"/>
      <c r="L27" s="192"/>
      <c r="M27" s="178"/>
      <c r="N27" s="192"/>
      <c r="O27" s="178"/>
      <c r="P27" s="121">
        <f t="shared" si="3"/>
        <v>0</v>
      </c>
      <c r="Q27" s="82">
        <f t="shared" si="3"/>
        <v>0</v>
      </c>
      <c r="W27" s="59"/>
    </row>
    <row r="28" spans="1:23" ht="15" customHeight="1">
      <c r="A28" s="397"/>
      <c r="B28" s="394" t="s">
        <v>80</v>
      </c>
      <c r="C28" s="406"/>
      <c r="D28" s="192"/>
      <c r="E28" s="178"/>
      <c r="F28" s="192"/>
      <c r="G28" s="178"/>
      <c r="H28" s="192"/>
      <c r="I28" s="178"/>
      <c r="J28" s="192"/>
      <c r="K28" s="178"/>
      <c r="L28" s="192"/>
      <c r="M28" s="178"/>
      <c r="N28" s="192"/>
      <c r="O28" s="178"/>
      <c r="P28" s="121">
        <f t="shared" si="3"/>
        <v>0</v>
      </c>
      <c r="Q28" s="82">
        <f t="shared" si="3"/>
        <v>0</v>
      </c>
      <c r="W28" s="59"/>
    </row>
    <row r="29" spans="1:23" ht="15" customHeight="1">
      <c r="A29" s="397"/>
      <c r="B29" s="394" t="s">
        <v>81</v>
      </c>
      <c r="C29" s="406"/>
      <c r="D29" s="192"/>
      <c r="E29" s="178"/>
      <c r="F29" s="192"/>
      <c r="G29" s="178"/>
      <c r="H29" s="192"/>
      <c r="I29" s="178"/>
      <c r="J29" s="192"/>
      <c r="K29" s="178"/>
      <c r="L29" s="192"/>
      <c r="M29" s="178"/>
      <c r="N29" s="192"/>
      <c r="O29" s="178"/>
      <c r="P29" s="121">
        <f t="shared" si="3"/>
        <v>0</v>
      </c>
      <c r="Q29" s="82">
        <f t="shared" si="3"/>
        <v>0</v>
      </c>
      <c r="W29" s="59"/>
    </row>
    <row r="30" spans="1:23" ht="15" customHeight="1" thickBot="1">
      <c r="A30" s="397"/>
      <c r="B30" s="407" t="s">
        <v>82</v>
      </c>
      <c r="C30" s="408"/>
      <c r="D30" s="193"/>
      <c r="E30" s="180"/>
      <c r="F30" s="193"/>
      <c r="G30" s="180"/>
      <c r="H30" s="193"/>
      <c r="I30" s="180"/>
      <c r="J30" s="193"/>
      <c r="K30" s="180"/>
      <c r="L30" s="193"/>
      <c r="M30" s="180"/>
      <c r="N30" s="193"/>
      <c r="O30" s="180"/>
      <c r="P30" s="122">
        <f t="shared" si="3"/>
        <v>0</v>
      </c>
      <c r="Q30" s="84">
        <f t="shared" si="3"/>
        <v>0</v>
      </c>
      <c r="W30" s="64"/>
    </row>
    <row r="31" spans="1:23" ht="15" customHeight="1" thickTop="1">
      <c r="A31" s="398"/>
      <c r="B31" s="409" t="s">
        <v>83</v>
      </c>
      <c r="C31" s="410"/>
      <c r="D31" s="127">
        <f t="shared" ref="D31:O31" si="4">SUM(D18:D30)</f>
        <v>0</v>
      </c>
      <c r="E31" s="90">
        <f t="shared" si="4"/>
        <v>0</v>
      </c>
      <c r="F31" s="127">
        <f t="shared" si="4"/>
        <v>0</v>
      </c>
      <c r="G31" s="90">
        <f t="shared" si="4"/>
        <v>0</v>
      </c>
      <c r="H31" s="127">
        <f t="shared" si="4"/>
        <v>0</v>
      </c>
      <c r="I31" s="90">
        <f t="shared" si="4"/>
        <v>0</v>
      </c>
      <c r="J31" s="127">
        <f t="shared" si="4"/>
        <v>0</v>
      </c>
      <c r="K31" s="90">
        <f t="shared" si="4"/>
        <v>0</v>
      </c>
      <c r="L31" s="127">
        <f t="shared" si="4"/>
        <v>0</v>
      </c>
      <c r="M31" s="90">
        <f t="shared" si="4"/>
        <v>0</v>
      </c>
      <c r="N31" s="127">
        <f t="shared" si="4"/>
        <v>0</v>
      </c>
      <c r="O31" s="90">
        <f t="shared" si="4"/>
        <v>0</v>
      </c>
      <c r="P31" s="123">
        <f t="shared" si="3"/>
        <v>0</v>
      </c>
      <c r="Q31" s="86">
        <f t="shared" si="3"/>
        <v>0</v>
      </c>
    </row>
    <row r="32" spans="1:23" ht="15" customHeight="1">
      <c r="A32" s="386" t="s">
        <v>84</v>
      </c>
      <c r="B32" s="412" t="s">
        <v>85</v>
      </c>
      <c r="C32" s="413"/>
      <c r="D32" s="192"/>
      <c r="E32" s="178"/>
      <c r="F32" s="192"/>
      <c r="G32" s="178"/>
      <c r="H32" s="192"/>
      <c r="I32" s="178"/>
      <c r="J32" s="192"/>
      <c r="K32" s="178"/>
      <c r="L32" s="192"/>
      <c r="M32" s="178"/>
      <c r="N32" s="192"/>
      <c r="O32" s="178"/>
      <c r="P32" s="121">
        <f t="shared" si="3"/>
        <v>0</v>
      </c>
      <c r="Q32" s="82">
        <f t="shared" si="3"/>
        <v>0</v>
      </c>
    </row>
    <row r="33" spans="1:17" ht="15" customHeight="1">
      <c r="A33" s="387"/>
      <c r="B33" s="394" t="s">
        <v>86</v>
      </c>
      <c r="C33" s="406"/>
      <c r="D33" s="192"/>
      <c r="E33" s="178"/>
      <c r="F33" s="192"/>
      <c r="G33" s="178"/>
      <c r="H33" s="192"/>
      <c r="I33" s="178"/>
      <c r="J33" s="192"/>
      <c r="K33" s="178"/>
      <c r="L33" s="192"/>
      <c r="M33" s="178"/>
      <c r="N33" s="192"/>
      <c r="O33" s="178"/>
      <c r="P33" s="121">
        <f t="shared" si="3"/>
        <v>0</v>
      </c>
      <c r="Q33" s="82">
        <f t="shared" si="3"/>
        <v>0</v>
      </c>
    </row>
    <row r="34" spans="1:17" ht="15" customHeight="1">
      <c r="A34" s="387"/>
      <c r="B34" s="394" t="s">
        <v>87</v>
      </c>
      <c r="C34" s="406"/>
      <c r="D34" s="192"/>
      <c r="E34" s="178"/>
      <c r="F34" s="192"/>
      <c r="G34" s="178"/>
      <c r="H34" s="192"/>
      <c r="I34" s="178"/>
      <c r="J34" s="192"/>
      <c r="K34" s="178"/>
      <c r="L34" s="192"/>
      <c r="M34" s="178"/>
      <c r="N34" s="192"/>
      <c r="O34" s="178"/>
      <c r="P34" s="121">
        <f t="shared" si="3"/>
        <v>0</v>
      </c>
      <c r="Q34" s="82">
        <f t="shared" si="3"/>
        <v>0</v>
      </c>
    </row>
    <row r="35" spans="1:17" ht="15" customHeight="1" thickBot="1">
      <c r="A35" s="387"/>
      <c r="B35" s="407" t="s">
        <v>88</v>
      </c>
      <c r="C35" s="408"/>
      <c r="D35" s="193"/>
      <c r="E35" s="180"/>
      <c r="F35" s="193"/>
      <c r="G35" s="180"/>
      <c r="H35" s="193"/>
      <c r="I35" s="180"/>
      <c r="J35" s="193"/>
      <c r="K35" s="180"/>
      <c r="L35" s="193"/>
      <c r="M35" s="180"/>
      <c r="N35" s="193"/>
      <c r="O35" s="180"/>
      <c r="P35" s="122">
        <f t="shared" si="3"/>
        <v>0</v>
      </c>
      <c r="Q35" s="84">
        <f t="shared" si="3"/>
        <v>0</v>
      </c>
    </row>
    <row r="36" spans="1:17" ht="15" customHeight="1" thickTop="1">
      <c r="A36" s="411"/>
      <c r="B36" s="409" t="s">
        <v>89</v>
      </c>
      <c r="C36" s="414"/>
      <c r="D36" s="127">
        <f t="shared" ref="D36:O36" si="5">SUM(D32:D35)</f>
        <v>0</v>
      </c>
      <c r="E36" s="90">
        <f t="shared" si="5"/>
        <v>0</v>
      </c>
      <c r="F36" s="127">
        <f t="shared" si="5"/>
        <v>0</v>
      </c>
      <c r="G36" s="90">
        <f t="shared" si="5"/>
        <v>0</v>
      </c>
      <c r="H36" s="127">
        <f t="shared" si="5"/>
        <v>0</v>
      </c>
      <c r="I36" s="90">
        <f t="shared" si="5"/>
        <v>0</v>
      </c>
      <c r="J36" s="127">
        <f t="shared" si="5"/>
        <v>0</v>
      </c>
      <c r="K36" s="90">
        <f t="shared" si="5"/>
        <v>0</v>
      </c>
      <c r="L36" s="127">
        <f t="shared" si="5"/>
        <v>0</v>
      </c>
      <c r="M36" s="90">
        <f t="shared" si="5"/>
        <v>0</v>
      </c>
      <c r="N36" s="127">
        <f t="shared" si="5"/>
        <v>0</v>
      </c>
      <c r="O36" s="90">
        <f t="shared" si="5"/>
        <v>0</v>
      </c>
      <c r="P36" s="123">
        <f t="shared" si="3"/>
        <v>0</v>
      </c>
      <c r="Q36" s="86">
        <f t="shared" si="3"/>
        <v>0</v>
      </c>
    </row>
    <row r="37" spans="1:17" ht="15" customHeight="1">
      <c r="A37" s="396" t="s">
        <v>90</v>
      </c>
      <c r="B37" s="394" t="s">
        <v>91</v>
      </c>
      <c r="C37" s="395"/>
      <c r="D37" s="192"/>
      <c r="E37" s="178"/>
      <c r="F37" s="192"/>
      <c r="G37" s="178"/>
      <c r="H37" s="192"/>
      <c r="I37" s="178"/>
      <c r="J37" s="192"/>
      <c r="K37" s="178"/>
      <c r="L37" s="192"/>
      <c r="M37" s="178"/>
      <c r="N37" s="192"/>
      <c r="O37" s="178"/>
      <c r="P37" s="121">
        <f t="shared" si="3"/>
        <v>0</v>
      </c>
      <c r="Q37" s="82">
        <f t="shared" si="3"/>
        <v>0</v>
      </c>
    </row>
    <row r="38" spans="1:17" ht="15" customHeight="1">
      <c r="A38" s="397"/>
      <c r="B38" s="399" t="s">
        <v>92</v>
      </c>
      <c r="C38" s="400"/>
      <c r="D38" s="196"/>
      <c r="E38" s="186"/>
      <c r="F38" s="196"/>
      <c r="G38" s="186"/>
      <c r="H38" s="196"/>
      <c r="I38" s="186"/>
      <c r="J38" s="196"/>
      <c r="K38" s="186"/>
      <c r="L38" s="196"/>
      <c r="M38" s="186"/>
      <c r="N38" s="196"/>
      <c r="O38" s="186"/>
      <c r="P38" s="128">
        <f t="shared" si="3"/>
        <v>0</v>
      </c>
      <c r="Q38" s="92">
        <f t="shared" si="3"/>
        <v>0</v>
      </c>
    </row>
    <row r="39" spans="1:17" ht="15" customHeight="1">
      <c r="A39" s="397"/>
      <c r="B39" s="394" t="s">
        <v>93</v>
      </c>
      <c r="C39" s="395"/>
      <c r="D39" s="192"/>
      <c r="E39" s="178"/>
      <c r="F39" s="192"/>
      <c r="G39" s="178"/>
      <c r="H39" s="192"/>
      <c r="I39" s="178"/>
      <c r="J39" s="192"/>
      <c r="K39" s="178"/>
      <c r="L39" s="192"/>
      <c r="M39" s="178"/>
      <c r="N39" s="192"/>
      <c r="O39" s="178"/>
      <c r="P39" s="121">
        <f t="shared" si="3"/>
        <v>0</v>
      </c>
      <c r="Q39" s="82">
        <f t="shared" si="3"/>
        <v>0</v>
      </c>
    </row>
    <row r="40" spans="1:17" ht="15" customHeight="1">
      <c r="A40" s="397"/>
      <c r="B40" s="394" t="s">
        <v>94</v>
      </c>
      <c r="C40" s="395"/>
      <c r="D40" s="192"/>
      <c r="E40" s="178"/>
      <c r="F40" s="192"/>
      <c r="G40" s="178"/>
      <c r="H40" s="192"/>
      <c r="I40" s="178"/>
      <c r="J40" s="192"/>
      <c r="K40" s="178"/>
      <c r="L40" s="192"/>
      <c r="M40" s="178"/>
      <c r="N40" s="192"/>
      <c r="O40" s="178"/>
      <c r="P40" s="121">
        <f t="shared" si="3"/>
        <v>0</v>
      </c>
      <c r="Q40" s="82">
        <f t="shared" si="3"/>
        <v>0</v>
      </c>
    </row>
    <row r="41" spans="1:17" ht="15" customHeight="1">
      <c r="A41" s="397"/>
      <c r="B41" s="394" t="s">
        <v>95</v>
      </c>
      <c r="C41" s="395"/>
      <c r="D41" s="192"/>
      <c r="E41" s="178"/>
      <c r="F41" s="192"/>
      <c r="G41" s="178"/>
      <c r="H41" s="192"/>
      <c r="I41" s="178"/>
      <c r="J41" s="192"/>
      <c r="K41" s="178"/>
      <c r="L41" s="192"/>
      <c r="M41" s="178"/>
      <c r="N41" s="192"/>
      <c r="O41" s="178"/>
      <c r="P41" s="121">
        <f t="shared" si="3"/>
        <v>0</v>
      </c>
      <c r="Q41" s="82">
        <f t="shared" si="3"/>
        <v>0</v>
      </c>
    </row>
    <row r="42" spans="1:17" ht="15" customHeight="1">
      <c r="A42" s="397"/>
      <c r="B42" s="401" t="s">
        <v>96</v>
      </c>
      <c r="C42" s="129" t="s">
        <v>91</v>
      </c>
      <c r="D42" s="196"/>
      <c r="E42" s="186"/>
      <c r="F42" s="196"/>
      <c r="G42" s="186"/>
      <c r="H42" s="196"/>
      <c r="I42" s="186"/>
      <c r="J42" s="196"/>
      <c r="K42" s="186"/>
      <c r="L42" s="196"/>
      <c r="M42" s="186"/>
      <c r="N42" s="196"/>
      <c r="O42" s="186"/>
      <c r="P42" s="128">
        <f t="shared" si="3"/>
        <v>0</v>
      </c>
      <c r="Q42" s="92">
        <f t="shared" si="3"/>
        <v>0</v>
      </c>
    </row>
    <row r="43" spans="1:17" ht="15" customHeight="1">
      <c r="A43" s="397"/>
      <c r="B43" s="401"/>
      <c r="C43" s="129" t="s">
        <v>97</v>
      </c>
      <c r="D43" s="196"/>
      <c r="E43" s="187"/>
      <c r="F43" s="196"/>
      <c r="G43" s="187"/>
      <c r="H43" s="196"/>
      <c r="I43" s="187"/>
      <c r="J43" s="196"/>
      <c r="K43" s="187"/>
      <c r="L43" s="196"/>
      <c r="M43" s="187"/>
      <c r="N43" s="196"/>
      <c r="O43" s="187"/>
      <c r="P43" s="128">
        <f t="shared" si="3"/>
        <v>0</v>
      </c>
      <c r="Q43" s="92">
        <f t="shared" si="3"/>
        <v>0</v>
      </c>
    </row>
    <row r="44" spans="1:17" ht="15" customHeight="1">
      <c r="A44" s="397"/>
      <c r="B44" s="401"/>
      <c r="C44" s="129" t="s">
        <v>98</v>
      </c>
      <c r="D44" s="196"/>
      <c r="E44" s="187"/>
      <c r="F44" s="196"/>
      <c r="G44" s="187"/>
      <c r="H44" s="196"/>
      <c r="I44" s="187"/>
      <c r="J44" s="196"/>
      <c r="K44" s="187"/>
      <c r="L44" s="196"/>
      <c r="M44" s="187"/>
      <c r="N44" s="196"/>
      <c r="O44" s="187"/>
      <c r="P44" s="128">
        <f t="shared" si="3"/>
        <v>0</v>
      </c>
      <c r="Q44" s="92">
        <f t="shared" si="3"/>
        <v>0</v>
      </c>
    </row>
    <row r="45" spans="1:17" ht="15" customHeight="1">
      <c r="A45" s="397"/>
      <c r="B45" s="401"/>
      <c r="C45" s="129" t="s">
        <v>99</v>
      </c>
      <c r="D45" s="196"/>
      <c r="E45" s="187"/>
      <c r="F45" s="196"/>
      <c r="G45" s="187"/>
      <c r="H45" s="196"/>
      <c r="I45" s="187"/>
      <c r="J45" s="196"/>
      <c r="K45" s="187"/>
      <c r="L45" s="196"/>
      <c r="M45" s="187"/>
      <c r="N45" s="196"/>
      <c r="O45" s="187"/>
      <c r="P45" s="128">
        <f t="shared" si="3"/>
        <v>0</v>
      </c>
      <c r="Q45" s="92">
        <f t="shared" si="3"/>
        <v>0</v>
      </c>
    </row>
    <row r="46" spans="1:17" ht="15" customHeight="1">
      <c r="A46" s="397"/>
      <c r="B46" s="401"/>
      <c r="C46" s="129" t="s">
        <v>81</v>
      </c>
      <c r="D46" s="196"/>
      <c r="E46" s="187"/>
      <c r="F46" s="196"/>
      <c r="G46" s="187"/>
      <c r="H46" s="196"/>
      <c r="I46" s="187"/>
      <c r="J46" s="196"/>
      <c r="K46" s="187"/>
      <c r="L46" s="196"/>
      <c r="M46" s="187"/>
      <c r="N46" s="196"/>
      <c r="O46" s="187"/>
      <c r="P46" s="128">
        <f t="shared" si="3"/>
        <v>0</v>
      </c>
      <c r="Q46" s="92">
        <f t="shared" si="3"/>
        <v>0</v>
      </c>
    </row>
    <row r="47" spans="1:17" ht="15" customHeight="1">
      <c r="A47" s="397"/>
      <c r="B47" s="401"/>
      <c r="C47" s="129" t="s">
        <v>100</v>
      </c>
      <c r="D47" s="196"/>
      <c r="E47" s="187"/>
      <c r="F47" s="196"/>
      <c r="G47" s="187"/>
      <c r="H47" s="196"/>
      <c r="I47" s="187"/>
      <c r="J47" s="196"/>
      <c r="K47" s="187"/>
      <c r="L47" s="196"/>
      <c r="M47" s="187"/>
      <c r="N47" s="196"/>
      <c r="O47" s="187"/>
      <c r="P47" s="128">
        <f t="shared" si="3"/>
        <v>0</v>
      </c>
      <c r="Q47" s="92">
        <f t="shared" si="3"/>
        <v>0</v>
      </c>
    </row>
    <row r="48" spans="1:17" ht="15" customHeight="1">
      <c r="A48" s="397"/>
      <c r="B48" s="401"/>
      <c r="C48" s="130" t="s">
        <v>101</v>
      </c>
      <c r="D48" s="196"/>
      <c r="E48" s="186"/>
      <c r="F48" s="196"/>
      <c r="G48" s="186"/>
      <c r="H48" s="196"/>
      <c r="I48" s="186"/>
      <c r="J48" s="196"/>
      <c r="K48" s="186"/>
      <c r="L48" s="196"/>
      <c r="M48" s="186"/>
      <c r="N48" s="196"/>
      <c r="O48" s="186"/>
      <c r="P48" s="128">
        <f t="shared" si="3"/>
        <v>0</v>
      </c>
      <c r="Q48" s="92">
        <f t="shared" si="3"/>
        <v>0</v>
      </c>
    </row>
    <row r="49" spans="1:17" ht="15" customHeight="1">
      <c r="A49" s="397"/>
      <c r="B49" s="394" t="s">
        <v>102</v>
      </c>
      <c r="C49" s="395"/>
      <c r="D49" s="192"/>
      <c r="E49" s="178"/>
      <c r="F49" s="192"/>
      <c r="G49" s="178"/>
      <c r="H49" s="192"/>
      <c r="I49" s="178"/>
      <c r="J49" s="192"/>
      <c r="K49" s="178"/>
      <c r="L49" s="192"/>
      <c r="M49" s="178"/>
      <c r="N49" s="192"/>
      <c r="O49" s="178"/>
      <c r="P49" s="121">
        <f t="shared" si="3"/>
        <v>0</v>
      </c>
      <c r="Q49" s="82">
        <f t="shared" si="3"/>
        <v>0</v>
      </c>
    </row>
    <row r="50" spans="1:17" ht="15" customHeight="1">
      <c r="A50" s="397"/>
      <c r="B50" s="394" t="s">
        <v>103</v>
      </c>
      <c r="C50" s="395"/>
      <c r="D50" s="192"/>
      <c r="E50" s="178"/>
      <c r="F50" s="192"/>
      <c r="G50" s="178"/>
      <c r="H50" s="192"/>
      <c r="I50" s="178"/>
      <c r="J50" s="192"/>
      <c r="K50" s="178"/>
      <c r="L50" s="192"/>
      <c r="M50" s="178"/>
      <c r="N50" s="192"/>
      <c r="O50" s="178"/>
      <c r="P50" s="121">
        <f t="shared" si="3"/>
        <v>0</v>
      </c>
      <c r="Q50" s="82">
        <f t="shared" si="3"/>
        <v>0</v>
      </c>
    </row>
    <row r="51" spans="1:17" ht="15" customHeight="1">
      <c r="A51" s="397"/>
      <c r="B51" s="402" t="s">
        <v>104</v>
      </c>
      <c r="C51" s="403"/>
      <c r="D51" s="196"/>
      <c r="E51" s="188"/>
      <c r="F51" s="196"/>
      <c r="G51" s="188"/>
      <c r="H51" s="196"/>
      <c r="I51" s="188"/>
      <c r="J51" s="196"/>
      <c r="K51" s="188"/>
      <c r="L51" s="196"/>
      <c r="M51" s="188"/>
      <c r="N51" s="196"/>
      <c r="O51" s="188"/>
      <c r="P51" s="128">
        <f t="shared" si="3"/>
        <v>0</v>
      </c>
      <c r="Q51" s="92">
        <f t="shared" si="3"/>
        <v>0</v>
      </c>
    </row>
    <row r="52" spans="1:17" ht="15" customHeight="1">
      <c r="A52" s="397"/>
      <c r="B52" s="394" t="s">
        <v>105</v>
      </c>
      <c r="C52" s="395"/>
      <c r="D52" s="192"/>
      <c r="E52" s="178"/>
      <c r="F52" s="192"/>
      <c r="G52" s="178"/>
      <c r="H52" s="192"/>
      <c r="I52" s="178"/>
      <c r="J52" s="192"/>
      <c r="K52" s="178"/>
      <c r="L52" s="192"/>
      <c r="M52" s="178"/>
      <c r="N52" s="192"/>
      <c r="O52" s="178"/>
      <c r="P52" s="121">
        <f t="shared" si="3"/>
        <v>0</v>
      </c>
      <c r="Q52" s="82">
        <f t="shared" si="3"/>
        <v>0</v>
      </c>
    </row>
    <row r="53" spans="1:17" ht="15" customHeight="1">
      <c r="A53" s="397"/>
      <c r="B53" s="404" t="s">
        <v>133</v>
      </c>
      <c r="C53" s="405"/>
      <c r="D53" s="192"/>
      <c r="E53" s="178"/>
      <c r="F53" s="192"/>
      <c r="G53" s="178"/>
      <c r="H53" s="192"/>
      <c r="I53" s="178"/>
      <c r="J53" s="192"/>
      <c r="K53" s="178"/>
      <c r="L53" s="192"/>
      <c r="M53" s="178"/>
      <c r="N53" s="192"/>
      <c r="O53" s="178"/>
      <c r="P53" s="121">
        <f t="shared" si="3"/>
        <v>0</v>
      </c>
      <c r="Q53" s="82">
        <f t="shared" si="3"/>
        <v>0</v>
      </c>
    </row>
    <row r="54" spans="1:17" ht="15" customHeight="1">
      <c r="A54" s="397"/>
      <c r="B54" s="394" t="s">
        <v>107</v>
      </c>
      <c r="C54" s="395"/>
      <c r="D54" s="192"/>
      <c r="E54" s="178"/>
      <c r="F54" s="192"/>
      <c r="G54" s="178"/>
      <c r="H54" s="192"/>
      <c r="I54" s="178"/>
      <c r="J54" s="192"/>
      <c r="K54" s="178"/>
      <c r="L54" s="192"/>
      <c r="M54" s="178"/>
      <c r="N54" s="192"/>
      <c r="O54" s="178"/>
      <c r="P54" s="121">
        <f t="shared" si="3"/>
        <v>0</v>
      </c>
      <c r="Q54" s="82">
        <f t="shared" si="3"/>
        <v>0</v>
      </c>
    </row>
    <row r="55" spans="1:17" ht="15" customHeight="1">
      <c r="A55" s="397"/>
      <c r="B55" s="394" t="s">
        <v>108</v>
      </c>
      <c r="C55" s="395"/>
      <c r="D55" s="192"/>
      <c r="E55" s="178"/>
      <c r="F55" s="192"/>
      <c r="G55" s="178"/>
      <c r="H55" s="192"/>
      <c r="I55" s="178"/>
      <c r="J55" s="192"/>
      <c r="K55" s="178"/>
      <c r="L55" s="192"/>
      <c r="M55" s="178"/>
      <c r="N55" s="192"/>
      <c r="O55" s="178"/>
      <c r="P55" s="121">
        <f t="shared" si="3"/>
        <v>0</v>
      </c>
      <c r="Q55" s="82">
        <f t="shared" si="3"/>
        <v>0</v>
      </c>
    </row>
    <row r="56" spans="1:17" ht="15" customHeight="1">
      <c r="A56" s="397"/>
      <c r="B56" s="394" t="s">
        <v>109</v>
      </c>
      <c r="C56" s="395"/>
      <c r="D56" s="192"/>
      <c r="E56" s="178"/>
      <c r="F56" s="192"/>
      <c r="G56" s="178"/>
      <c r="H56" s="192"/>
      <c r="I56" s="178"/>
      <c r="J56" s="192"/>
      <c r="K56" s="178"/>
      <c r="L56" s="192"/>
      <c r="M56" s="178"/>
      <c r="N56" s="192"/>
      <c r="O56" s="178"/>
      <c r="P56" s="121">
        <f t="shared" si="3"/>
        <v>0</v>
      </c>
      <c r="Q56" s="82">
        <f t="shared" si="3"/>
        <v>0</v>
      </c>
    </row>
    <row r="57" spans="1:17" ht="15" customHeight="1">
      <c r="A57" s="397"/>
      <c r="B57" s="394" t="s">
        <v>110</v>
      </c>
      <c r="C57" s="395"/>
      <c r="D57" s="192"/>
      <c r="E57" s="178"/>
      <c r="F57" s="192"/>
      <c r="G57" s="178"/>
      <c r="H57" s="192"/>
      <c r="I57" s="178"/>
      <c r="J57" s="192"/>
      <c r="K57" s="178"/>
      <c r="L57" s="192"/>
      <c r="M57" s="178"/>
      <c r="N57" s="192"/>
      <c r="O57" s="178"/>
      <c r="P57" s="121">
        <f t="shared" si="3"/>
        <v>0</v>
      </c>
      <c r="Q57" s="82">
        <f t="shared" si="3"/>
        <v>0</v>
      </c>
    </row>
    <row r="58" spans="1:17" ht="15" customHeight="1" thickBot="1">
      <c r="A58" s="397"/>
      <c r="B58" s="382" t="s">
        <v>111</v>
      </c>
      <c r="C58" s="383"/>
      <c r="D58" s="196"/>
      <c r="E58" s="186"/>
      <c r="F58" s="196"/>
      <c r="G58" s="186"/>
      <c r="H58" s="196"/>
      <c r="I58" s="186"/>
      <c r="J58" s="196"/>
      <c r="K58" s="186"/>
      <c r="L58" s="196"/>
      <c r="M58" s="186"/>
      <c r="N58" s="196"/>
      <c r="O58" s="186"/>
      <c r="P58" s="128">
        <f t="shared" si="3"/>
        <v>0</v>
      </c>
      <c r="Q58" s="92">
        <f t="shared" si="3"/>
        <v>0</v>
      </c>
    </row>
    <row r="59" spans="1:17" ht="15" customHeight="1" thickTop="1">
      <c r="A59" s="398"/>
      <c r="B59" s="384" t="s">
        <v>112</v>
      </c>
      <c r="C59" s="385"/>
      <c r="D59" s="127">
        <f t="shared" ref="D59:O59" si="6">SUM(D37:D58)</f>
        <v>0</v>
      </c>
      <c r="E59" s="90">
        <f t="shared" si="6"/>
        <v>0</v>
      </c>
      <c r="F59" s="127">
        <f t="shared" si="6"/>
        <v>0</v>
      </c>
      <c r="G59" s="90">
        <f t="shared" si="6"/>
        <v>0</v>
      </c>
      <c r="H59" s="127">
        <f t="shared" si="6"/>
        <v>0</v>
      </c>
      <c r="I59" s="90">
        <f t="shared" si="6"/>
        <v>0</v>
      </c>
      <c r="J59" s="127">
        <f t="shared" si="6"/>
        <v>0</v>
      </c>
      <c r="K59" s="90">
        <f t="shared" si="6"/>
        <v>0</v>
      </c>
      <c r="L59" s="127">
        <f t="shared" si="6"/>
        <v>0</v>
      </c>
      <c r="M59" s="90">
        <f t="shared" si="6"/>
        <v>0</v>
      </c>
      <c r="N59" s="127">
        <f t="shared" si="6"/>
        <v>0</v>
      </c>
      <c r="O59" s="90">
        <f t="shared" si="6"/>
        <v>0</v>
      </c>
      <c r="P59" s="127">
        <f t="shared" si="3"/>
        <v>0</v>
      </c>
      <c r="Q59" s="90">
        <f t="shared" si="3"/>
        <v>0</v>
      </c>
    </row>
    <row r="60" spans="1:17" ht="15" customHeight="1">
      <c r="A60" s="386" t="s">
        <v>113</v>
      </c>
      <c r="B60" s="389" t="s">
        <v>114</v>
      </c>
      <c r="C60" s="390"/>
      <c r="D60" s="194"/>
      <c r="E60" s="182"/>
      <c r="F60" s="194"/>
      <c r="G60" s="182"/>
      <c r="H60" s="194"/>
      <c r="I60" s="182"/>
      <c r="J60" s="194"/>
      <c r="K60" s="182"/>
      <c r="L60" s="194"/>
      <c r="M60" s="182"/>
      <c r="N60" s="194"/>
      <c r="O60" s="182"/>
      <c r="P60" s="123">
        <f t="shared" si="3"/>
        <v>0</v>
      </c>
      <c r="Q60" s="86">
        <f t="shared" si="3"/>
        <v>0</v>
      </c>
    </row>
    <row r="61" spans="1:17" ht="15" customHeight="1" thickBot="1">
      <c r="A61" s="387"/>
      <c r="B61" s="131" t="s">
        <v>115</v>
      </c>
      <c r="C61" s="132"/>
      <c r="D61" s="193"/>
      <c r="E61" s="180"/>
      <c r="F61" s="193"/>
      <c r="G61" s="180"/>
      <c r="H61" s="193"/>
      <c r="I61" s="180"/>
      <c r="J61" s="193"/>
      <c r="K61" s="180"/>
      <c r="L61" s="193"/>
      <c r="M61" s="180"/>
      <c r="N61" s="193"/>
      <c r="O61" s="180"/>
      <c r="P61" s="122">
        <f t="shared" si="3"/>
        <v>0</v>
      </c>
      <c r="Q61" s="84">
        <f t="shared" si="3"/>
        <v>0</v>
      </c>
    </row>
    <row r="62" spans="1:17" ht="15" customHeight="1" thickTop="1" thickBot="1">
      <c r="A62" s="388"/>
      <c r="B62" s="373" t="s">
        <v>116</v>
      </c>
      <c r="C62" s="375"/>
      <c r="D62" s="133">
        <f t="shared" ref="D62:O62" si="7">SUM(D60:D61)</f>
        <v>0</v>
      </c>
      <c r="E62" s="98">
        <f t="shared" si="7"/>
        <v>0</v>
      </c>
      <c r="F62" s="133">
        <f t="shared" si="7"/>
        <v>0</v>
      </c>
      <c r="G62" s="98">
        <f t="shared" si="7"/>
        <v>0</v>
      </c>
      <c r="H62" s="133">
        <f t="shared" si="7"/>
        <v>0</v>
      </c>
      <c r="I62" s="98">
        <f t="shared" si="7"/>
        <v>0</v>
      </c>
      <c r="J62" s="133">
        <f t="shared" si="7"/>
        <v>0</v>
      </c>
      <c r="K62" s="98">
        <f t="shared" si="7"/>
        <v>0</v>
      </c>
      <c r="L62" s="133">
        <f t="shared" si="7"/>
        <v>0</v>
      </c>
      <c r="M62" s="98">
        <f t="shared" si="7"/>
        <v>0</v>
      </c>
      <c r="N62" s="133">
        <f t="shared" si="7"/>
        <v>0</v>
      </c>
      <c r="O62" s="98">
        <f t="shared" si="7"/>
        <v>0</v>
      </c>
      <c r="P62" s="134">
        <f t="shared" si="3"/>
        <v>0</v>
      </c>
      <c r="Q62" s="100">
        <f t="shared" si="3"/>
        <v>0</v>
      </c>
    </row>
    <row r="63" spans="1:17" ht="15" customHeight="1" thickTop="1" thickBot="1">
      <c r="A63" s="391" t="s">
        <v>117</v>
      </c>
      <c r="B63" s="392"/>
      <c r="C63" s="393"/>
      <c r="D63" s="197"/>
      <c r="E63" s="191"/>
      <c r="F63" s="197"/>
      <c r="G63" s="191"/>
      <c r="H63" s="197"/>
      <c r="I63" s="191"/>
      <c r="J63" s="197"/>
      <c r="K63" s="191"/>
      <c r="L63" s="197"/>
      <c r="M63" s="191"/>
      <c r="N63" s="197"/>
      <c r="O63" s="191"/>
      <c r="P63" s="134">
        <f>SUM(D63,F63,H63,J63,L63,N63)</f>
        <v>0</v>
      </c>
      <c r="Q63" s="100">
        <f t="shared" si="3"/>
        <v>0</v>
      </c>
    </row>
    <row r="64" spans="1:17" ht="15" customHeight="1" thickTop="1" thickBot="1">
      <c r="A64" s="373" t="s">
        <v>118</v>
      </c>
      <c r="B64" s="374"/>
      <c r="C64" s="375"/>
      <c r="D64" s="127">
        <f t="shared" ref="D64:O64" si="8">SUM(D12,D17,D31,D36,D59,D62,D63)</f>
        <v>0</v>
      </c>
      <c r="E64" s="90">
        <f t="shared" si="8"/>
        <v>0</v>
      </c>
      <c r="F64" s="127">
        <f t="shared" si="8"/>
        <v>0</v>
      </c>
      <c r="G64" s="90">
        <f t="shared" si="8"/>
        <v>0</v>
      </c>
      <c r="H64" s="127">
        <f t="shared" si="8"/>
        <v>0</v>
      </c>
      <c r="I64" s="90">
        <f t="shared" si="8"/>
        <v>0</v>
      </c>
      <c r="J64" s="127">
        <f t="shared" si="8"/>
        <v>0</v>
      </c>
      <c r="K64" s="90">
        <f t="shared" si="8"/>
        <v>0</v>
      </c>
      <c r="L64" s="127">
        <f t="shared" si="8"/>
        <v>0</v>
      </c>
      <c r="M64" s="90">
        <f t="shared" si="8"/>
        <v>0</v>
      </c>
      <c r="N64" s="127">
        <f t="shared" si="8"/>
        <v>0</v>
      </c>
      <c r="O64" s="90">
        <f t="shared" si="8"/>
        <v>0</v>
      </c>
      <c r="P64" s="135">
        <f>SUM(D64,F64,H64,J64,L64,N64)</f>
        <v>0</v>
      </c>
      <c r="Q64" s="136">
        <f>SUM(E64,G64,I64,K64,M64,O64)</f>
        <v>0</v>
      </c>
    </row>
    <row r="65" spans="1:23" ht="15" customHeight="1" thickTop="1" thickBot="1">
      <c r="A65" s="376" t="s">
        <v>119</v>
      </c>
      <c r="B65" s="377"/>
      <c r="C65" s="378"/>
      <c r="D65" s="137"/>
      <c r="E65" s="104"/>
      <c r="F65" s="137"/>
      <c r="G65" s="104"/>
      <c r="H65" s="137"/>
      <c r="I65" s="104"/>
      <c r="J65" s="137"/>
      <c r="K65" s="104"/>
      <c r="L65" s="137"/>
      <c r="M65" s="104"/>
      <c r="N65" s="137"/>
      <c r="O65" s="138"/>
      <c r="P65" s="139">
        <f>SUM(D65,F65,H65,J65,L65,N65)</f>
        <v>0</v>
      </c>
      <c r="Q65" s="140">
        <f>SUM(E65,G65,I65,K65,M65,O65)</f>
        <v>0</v>
      </c>
    </row>
    <row r="66" spans="1:23" ht="15" customHeight="1" thickTop="1" thickBot="1">
      <c r="A66" s="379" t="s">
        <v>120</v>
      </c>
      <c r="B66" s="380"/>
      <c r="C66" s="381"/>
      <c r="D66" s="137"/>
      <c r="E66" s="104"/>
      <c r="F66" s="137"/>
      <c r="G66" s="104"/>
      <c r="H66" s="137"/>
      <c r="I66" s="104"/>
      <c r="J66" s="137"/>
      <c r="K66" s="104"/>
      <c r="L66" s="137"/>
      <c r="M66" s="104"/>
      <c r="N66" s="137"/>
      <c r="O66" s="138"/>
      <c r="P66" s="141">
        <f>SUM(D66,F66,H66,J66,L66,N66)</f>
        <v>0</v>
      </c>
      <c r="Q66" s="142">
        <f>SUM(E66,G66,I66,K66,M66,O66)</f>
        <v>0</v>
      </c>
    </row>
    <row r="68" spans="1:23" s="143" customFormat="1">
      <c r="C68" s="144" t="s">
        <v>134</v>
      </c>
      <c r="E68" s="109">
        <f>E64-(E65+E66)</f>
        <v>0</v>
      </c>
      <c r="G68" s="109">
        <f>G64-(G65+G66)</f>
        <v>0</v>
      </c>
      <c r="I68" s="109">
        <f>I64-(I65+I66)</f>
        <v>0</v>
      </c>
      <c r="K68" s="109">
        <f>K64-(K65+K66)</f>
        <v>0</v>
      </c>
      <c r="M68" s="109">
        <f>M64-(M65+M66)</f>
        <v>0</v>
      </c>
      <c r="O68" s="109">
        <f>O64-(O65+O66)</f>
        <v>0</v>
      </c>
      <c r="Q68" s="109">
        <f>Q64-(Q65+Q66)</f>
        <v>0</v>
      </c>
      <c r="W68" s="2"/>
    </row>
    <row r="69" spans="1:23" s="145" customFormat="1">
      <c r="E69" s="146" t="str">
        <f>IF(E68=0,"ok","合計・再掲が不一致")</f>
        <v>ok</v>
      </c>
      <c r="G69" s="146" t="str">
        <f>IF(G68=0,"ok","合計・再掲が不一致")</f>
        <v>ok</v>
      </c>
      <c r="I69" s="146" t="str">
        <f>IF(I68=0,"ok","合計・再掲が不一致")</f>
        <v>ok</v>
      </c>
      <c r="K69" s="146" t="str">
        <f>IF(K68=0,"ok","合計・再掲が不一致")</f>
        <v>ok</v>
      </c>
      <c r="M69" s="146" t="str">
        <f>IF(M68=0,"ok","合計・再掲が不一致")</f>
        <v>ok</v>
      </c>
      <c r="O69" s="146" t="str">
        <f>IF(O68=0,"ok","合計・再掲が不一致")</f>
        <v>ok</v>
      </c>
      <c r="Q69" s="146" t="str">
        <f>IF(Q68=0,"ok","合計・再掲が不一致")</f>
        <v>ok</v>
      </c>
      <c r="W69" s="2"/>
    </row>
  </sheetData>
  <mergeCells count="66">
    <mergeCell ref="N3:P3"/>
    <mergeCell ref="A6:A7"/>
    <mergeCell ref="B6:C7"/>
    <mergeCell ref="D6:E6"/>
    <mergeCell ref="F6:G6"/>
    <mergeCell ref="H6:I6"/>
    <mergeCell ref="J6:K6"/>
    <mergeCell ref="L6:M6"/>
    <mergeCell ref="N6:O6"/>
    <mergeCell ref="P6:Q6"/>
    <mergeCell ref="A8:A12"/>
    <mergeCell ref="B8:C8"/>
    <mergeCell ref="B9:C9"/>
    <mergeCell ref="B10:C10"/>
    <mergeCell ref="B11:C11"/>
    <mergeCell ref="B12:C12"/>
    <mergeCell ref="B28:C28"/>
    <mergeCell ref="A13:A17"/>
    <mergeCell ref="B13:C13"/>
    <mergeCell ref="B16:C16"/>
    <mergeCell ref="B17:C17"/>
    <mergeCell ref="A18:A31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9:C29"/>
    <mergeCell ref="B30:C30"/>
    <mergeCell ref="B31:C31"/>
    <mergeCell ref="A32:A36"/>
    <mergeCell ref="B32:C32"/>
    <mergeCell ref="B33:C33"/>
    <mergeCell ref="B34:C34"/>
    <mergeCell ref="B35:C35"/>
    <mergeCell ref="B36:C36"/>
    <mergeCell ref="B57:C57"/>
    <mergeCell ref="A37:A59"/>
    <mergeCell ref="B37:C37"/>
    <mergeCell ref="B38:C38"/>
    <mergeCell ref="B39:C39"/>
    <mergeCell ref="B40:C40"/>
    <mergeCell ref="B41:C41"/>
    <mergeCell ref="B42:B48"/>
    <mergeCell ref="B49:C49"/>
    <mergeCell ref="B50:C50"/>
    <mergeCell ref="B51:C51"/>
    <mergeCell ref="B52:C52"/>
    <mergeCell ref="B53:C53"/>
    <mergeCell ref="B54:C54"/>
    <mergeCell ref="B55:C55"/>
    <mergeCell ref="B56:C56"/>
    <mergeCell ref="A64:C64"/>
    <mergeCell ref="A65:C65"/>
    <mergeCell ref="A66:C66"/>
    <mergeCell ref="B58:C58"/>
    <mergeCell ref="B59:C59"/>
    <mergeCell ref="A60:A62"/>
    <mergeCell ref="B60:C60"/>
    <mergeCell ref="B62:C62"/>
    <mergeCell ref="A63:C63"/>
  </mergeCells>
  <phoneticPr fontId="3"/>
  <conditionalFormatting sqref="E68:Q68">
    <cfRule type="cellIs" dxfId="1" priority="1" stopIfTrue="1" operator="notEqual">
      <formula>0</formula>
    </cfRule>
  </conditionalFormatting>
  <dataValidations count="1">
    <dataValidation type="list" errorStyle="information" allowBlank="1" showInputMessage="1" prompt="プルダウンメニューから選択してください。_x000a__x000a_プルダウンメニューに無い場合は、施設種別を手入力してください。_x000a_例：「居宅介護」、「訪問介護」、「通所介護」など" sqref="N3:P3">
      <formula1>$W$2:$W$14</formula1>
    </dataValidation>
  </dataValidations>
  <printOptions horizontalCentered="1" verticalCentered="1"/>
  <pageMargins left="0.78740157480314965" right="0.78740157480314965" top="0.59055118110236227" bottom="0.47244094488188981" header="0.51181102362204722" footer="0.51181102362204722"/>
  <pageSetup paperSize="9" scale="87" orientation="portrait" blackAndWhite="1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view="pageBreakPreview" zoomScale="90" zoomScaleNormal="100" zoomScaleSheetLayoutView="90" workbookViewId="0"/>
  </sheetViews>
  <sheetFormatPr defaultRowHeight="14.25"/>
  <cols>
    <col min="1" max="1" width="4.125" style="147" customWidth="1"/>
    <col min="2" max="2" width="5.625" style="147" customWidth="1"/>
    <col min="3" max="3" width="8" style="147" customWidth="1"/>
    <col min="4" max="10" width="15.625" style="153" customWidth="1"/>
    <col min="11" max="11" width="9" style="147"/>
    <col min="12" max="12" width="10.75" style="148" customWidth="1"/>
    <col min="13" max="15" width="9" style="147"/>
    <col min="16" max="16" width="63.75" style="2" bestFit="1" customWidth="1"/>
    <col min="17" max="17" width="27.25" style="2" bestFit="1" customWidth="1"/>
    <col min="18" max="259" width="9" style="147"/>
    <col min="260" max="260" width="4.125" style="147" customWidth="1"/>
    <col min="261" max="261" width="5.625" style="147" customWidth="1"/>
    <col min="262" max="262" width="8" style="147" customWidth="1"/>
    <col min="263" max="268" width="15.625" style="147" customWidth="1"/>
    <col min="269" max="269" width="9" style="147"/>
    <col min="270" max="270" width="10.75" style="147" customWidth="1"/>
    <col min="271" max="515" width="9" style="147"/>
    <col min="516" max="516" width="4.125" style="147" customWidth="1"/>
    <col min="517" max="517" width="5.625" style="147" customWidth="1"/>
    <col min="518" max="518" width="8" style="147" customWidth="1"/>
    <col min="519" max="524" width="15.625" style="147" customWidth="1"/>
    <col min="525" max="525" width="9" style="147"/>
    <col min="526" max="526" width="10.75" style="147" customWidth="1"/>
    <col min="527" max="771" width="9" style="147"/>
    <col min="772" max="772" width="4.125" style="147" customWidth="1"/>
    <col min="773" max="773" width="5.625" style="147" customWidth="1"/>
    <col min="774" max="774" width="8" style="147" customWidth="1"/>
    <col min="775" max="780" width="15.625" style="147" customWidth="1"/>
    <col min="781" max="781" width="9" style="147"/>
    <col min="782" max="782" width="10.75" style="147" customWidth="1"/>
    <col min="783" max="1027" width="9" style="147"/>
    <col min="1028" max="1028" width="4.125" style="147" customWidth="1"/>
    <col min="1029" max="1029" width="5.625" style="147" customWidth="1"/>
    <col min="1030" max="1030" width="8" style="147" customWidth="1"/>
    <col min="1031" max="1036" width="15.625" style="147" customWidth="1"/>
    <col min="1037" max="1037" width="9" style="147"/>
    <col min="1038" max="1038" width="10.75" style="147" customWidth="1"/>
    <col min="1039" max="1283" width="9" style="147"/>
    <col min="1284" max="1284" width="4.125" style="147" customWidth="1"/>
    <col min="1285" max="1285" width="5.625" style="147" customWidth="1"/>
    <col min="1286" max="1286" width="8" style="147" customWidth="1"/>
    <col min="1287" max="1292" width="15.625" style="147" customWidth="1"/>
    <col min="1293" max="1293" width="9" style="147"/>
    <col min="1294" max="1294" width="10.75" style="147" customWidth="1"/>
    <col min="1295" max="1539" width="9" style="147"/>
    <col min="1540" max="1540" width="4.125" style="147" customWidth="1"/>
    <col min="1541" max="1541" width="5.625" style="147" customWidth="1"/>
    <col min="1542" max="1542" width="8" style="147" customWidth="1"/>
    <col min="1543" max="1548" width="15.625" style="147" customWidth="1"/>
    <col min="1549" max="1549" width="9" style="147"/>
    <col min="1550" max="1550" width="10.75" style="147" customWidth="1"/>
    <col min="1551" max="1795" width="9" style="147"/>
    <col min="1796" max="1796" width="4.125" style="147" customWidth="1"/>
    <col min="1797" max="1797" width="5.625" style="147" customWidth="1"/>
    <col min="1798" max="1798" width="8" style="147" customWidth="1"/>
    <col min="1799" max="1804" width="15.625" style="147" customWidth="1"/>
    <col min="1805" max="1805" width="9" style="147"/>
    <col min="1806" max="1806" width="10.75" style="147" customWidth="1"/>
    <col min="1807" max="2051" width="9" style="147"/>
    <col min="2052" max="2052" width="4.125" style="147" customWidth="1"/>
    <col min="2053" max="2053" width="5.625" style="147" customWidth="1"/>
    <col min="2054" max="2054" width="8" style="147" customWidth="1"/>
    <col min="2055" max="2060" width="15.625" style="147" customWidth="1"/>
    <col min="2061" max="2061" width="9" style="147"/>
    <col min="2062" max="2062" width="10.75" style="147" customWidth="1"/>
    <col min="2063" max="2307" width="9" style="147"/>
    <col min="2308" max="2308" width="4.125" style="147" customWidth="1"/>
    <col min="2309" max="2309" width="5.625" style="147" customWidth="1"/>
    <col min="2310" max="2310" width="8" style="147" customWidth="1"/>
    <col min="2311" max="2316" width="15.625" style="147" customWidth="1"/>
    <col min="2317" max="2317" width="9" style="147"/>
    <col min="2318" max="2318" width="10.75" style="147" customWidth="1"/>
    <col min="2319" max="2563" width="9" style="147"/>
    <col min="2564" max="2564" width="4.125" style="147" customWidth="1"/>
    <col min="2565" max="2565" width="5.625" style="147" customWidth="1"/>
    <col min="2566" max="2566" width="8" style="147" customWidth="1"/>
    <col min="2567" max="2572" width="15.625" style="147" customWidth="1"/>
    <col min="2573" max="2573" width="9" style="147"/>
    <col min="2574" max="2574" width="10.75" style="147" customWidth="1"/>
    <col min="2575" max="2819" width="9" style="147"/>
    <col min="2820" max="2820" width="4.125" style="147" customWidth="1"/>
    <col min="2821" max="2821" width="5.625" style="147" customWidth="1"/>
    <col min="2822" max="2822" width="8" style="147" customWidth="1"/>
    <col min="2823" max="2828" width="15.625" style="147" customWidth="1"/>
    <col min="2829" max="2829" width="9" style="147"/>
    <col min="2830" max="2830" width="10.75" style="147" customWidth="1"/>
    <col min="2831" max="3075" width="9" style="147"/>
    <col min="3076" max="3076" width="4.125" style="147" customWidth="1"/>
    <col min="3077" max="3077" width="5.625" style="147" customWidth="1"/>
    <col min="3078" max="3078" width="8" style="147" customWidth="1"/>
    <col min="3079" max="3084" width="15.625" style="147" customWidth="1"/>
    <col min="3085" max="3085" width="9" style="147"/>
    <col min="3086" max="3086" width="10.75" style="147" customWidth="1"/>
    <col min="3087" max="3331" width="9" style="147"/>
    <col min="3332" max="3332" width="4.125" style="147" customWidth="1"/>
    <col min="3333" max="3333" width="5.625" style="147" customWidth="1"/>
    <col min="3334" max="3334" width="8" style="147" customWidth="1"/>
    <col min="3335" max="3340" width="15.625" style="147" customWidth="1"/>
    <col min="3341" max="3341" width="9" style="147"/>
    <col min="3342" max="3342" width="10.75" style="147" customWidth="1"/>
    <col min="3343" max="3587" width="9" style="147"/>
    <col min="3588" max="3588" width="4.125" style="147" customWidth="1"/>
    <col min="3589" max="3589" width="5.625" style="147" customWidth="1"/>
    <col min="3590" max="3590" width="8" style="147" customWidth="1"/>
    <col min="3591" max="3596" width="15.625" style="147" customWidth="1"/>
    <col min="3597" max="3597" width="9" style="147"/>
    <col min="3598" max="3598" width="10.75" style="147" customWidth="1"/>
    <col min="3599" max="3843" width="9" style="147"/>
    <col min="3844" max="3844" width="4.125" style="147" customWidth="1"/>
    <col min="3845" max="3845" width="5.625" style="147" customWidth="1"/>
    <col min="3846" max="3846" width="8" style="147" customWidth="1"/>
    <col min="3847" max="3852" width="15.625" style="147" customWidth="1"/>
    <col min="3853" max="3853" width="9" style="147"/>
    <col min="3854" max="3854" width="10.75" style="147" customWidth="1"/>
    <col min="3855" max="4099" width="9" style="147"/>
    <col min="4100" max="4100" width="4.125" style="147" customWidth="1"/>
    <col min="4101" max="4101" width="5.625" style="147" customWidth="1"/>
    <col min="4102" max="4102" width="8" style="147" customWidth="1"/>
    <col min="4103" max="4108" width="15.625" style="147" customWidth="1"/>
    <col min="4109" max="4109" width="9" style="147"/>
    <col min="4110" max="4110" width="10.75" style="147" customWidth="1"/>
    <col min="4111" max="4355" width="9" style="147"/>
    <col min="4356" max="4356" width="4.125" style="147" customWidth="1"/>
    <col min="4357" max="4357" width="5.625" style="147" customWidth="1"/>
    <col min="4358" max="4358" width="8" style="147" customWidth="1"/>
    <col min="4359" max="4364" width="15.625" style="147" customWidth="1"/>
    <col min="4365" max="4365" width="9" style="147"/>
    <col min="4366" max="4366" width="10.75" style="147" customWidth="1"/>
    <col min="4367" max="4611" width="9" style="147"/>
    <col min="4612" max="4612" width="4.125" style="147" customWidth="1"/>
    <col min="4613" max="4613" width="5.625" style="147" customWidth="1"/>
    <col min="4614" max="4614" width="8" style="147" customWidth="1"/>
    <col min="4615" max="4620" width="15.625" style="147" customWidth="1"/>
    <col min="4621" max="4621" width="9" style="147"/>
    <col min="4622" max="4622" width="10.75" style="147" customWidth="1"/>
    <col min="4623" max="4867" width="9" style="147"/>
    <col min="4868" max="4868" width="4.125" style="147" customWidth="1"/>
    <col min="4869" max="4869" width="5.625" style="147" customWidth="1"/>
    <col min="4870" max="4870" width="8" style="147" customWidth="1"/>
    <col min="4871" max="4876" width="15.625" style="147" customWidth="1"/>
    <col min="4877" max="4877" width="9" style="147"/>
    <col min="4878" max="4878" width="10.75" style="147" customWidth="1"/>
    <col min="4879" max="5123" width="9" style="147"/>
    <col min="5124" max="5124" width="4.125" style="147" customWidth="1"/>
    <col min="5125" max="5125" width="5.625" style="147" customWidth="1"/>
    <col min="5126" max="5126" width="8" style="147" customWidth="1"/>
    <col min="5127" max="5132" width="15.625" style="147" customWidth="1"/>
    <col min="5133" max="5133" width="9" style="147"/>
    <col min="5134" max="5134" width="10.75" style="147" customWidth="1"/>
    <col min="5135" max="5379" width="9" style="147"/>
    <col min="5380" max="5380" width="4.125" style="147" customWidth="1"/>
    <col min="5381" max="5381" width="5.625" style="147" customWidth="1"/>
    <col min="5382" max="5382" width="8" style="147" customWidth="1"/>
    <col min="5383" max="5388" width="15.625" style="147" customWidth="1"/>
    <col min="5389" max="5389" width="9" style="147"/>
    <col min="5390" max="5390" width="10.75" style="147" customWidth="1"/>
    <col min="5391" max="5635" width="9" style="147"/>
    <col min="5636" max="5636" width="4.125" style="147" customWidth="1"/>
    <col min="5637" max="5637" width="5.625" style="147" customWidth="1"/>
    <col min="5638" max="5638" width="8" style="147" customWidth="1"/>
    <col min="5639" max="5644" width="15.625" style="147" customWidth="1"/>
    <col min="5645" max="5645" width="9" style="147"/>
    <col min="5646" max="5646" width="10.75" style="147" customWidth="1"/>
    <col min="5647" max="5891" width="9" style="147"/>
    <col min="5892" max="5892" width="4.125" style="147" customWidth="1"/>
    <col min="5893" max="5893" width="5.625" style="147" customWidth="1"/>
    <col min="5894" max="5894" width="8" style="147" customWidth="1"/>
    <col min="5895" max="5900" width="15.625" style="147" customWidth="1"/>
    <col min="5901" max="5901" width="9" style="147"/>
    <col min="5902" max="5902" width="10.75" style="147" customWidth="1"/>
    <col min="5903" max="6147" width="9" style="147"/>
    <col min="6148" max="6148" width="4.125" style="147" customWidth="1"/>
    <col min="6149" max="6149" width="5.625" style="147" customWidth="1"/>
    <col min="6150" max="6150" width="8" style="147" customWidth="1"/>
    <col min="6151" max="6156" width="15.625" style="147" customWidth="1"/>
    <col min="6157" max="6157" width="9" style="147"/>
    <col min="6158" max="6158" width="10.75" style="147" customWidth="1"/>
    <col min="6159" max="6403" width="9" style="147"/>
    <col min="6404" max="6404" width="4.125" style="147" customWidth="1"/>
    <col min="6405" max="6405" width="5.625" style="147" customWidth="1"/>
    <col min="6406" max="6406" width="8" style="147" customWidth="1"/>
    <col min="6407" max="6412" width="15.625" style="147" customWidth="1"/>
    <col min="6413" max="6413" width="9" style="147"/>
    <col min="6414" max="6414" width="10.75" style="147" customWidth="1"/>
    <col min="6415" max="6659" width="9" style="147"/>
    <col min="6660" max="6660" width="4.125" style="147" customWidth="1"/>
    <col min="6661" max="6661" width="5.625" style="147" customWidth="1"/>
    <col min="6662" max="6662" width="8" style="147" customWidth="1"/>
    <col min="6663" max="6668" width="15.625" style="147" customWidth="1"/>
    <col min="6669" max="6669" width="9" style="147"/>
    <col min="6670" max="6670" width="10.75" style="147" customWidth="1"/>
    <col min="6671" max="6915" width="9" style="147"/>
    <col min="6916" max="6916" width="4.125" style="147" customWidth="1"/>
    <col min="6917" max="6917" width="5.625" style="147" customWidth="1"/>
    <col min="6918" max="6918" width="8" style="147" customWidth="1"/>
    <col min="6919" max="6924" width="15.625" style="147" customWidth="1"/>
    <col min="6925" max="6925" width="9" style="147"/>
    <col min="6926" max="6926" width="10.75" style="147" customWidth="1"/>
    <col min="6927" max="7171" width="9" style="147"/>
    <col min="7172" max="7172" width="4.125" style="147" customWidth="1"/>
    <col min="7173" max="7173" width="5.625" style="147" customWidth="1"/>
    <col min="7174" max="7174" width="8" style="147" customWidth="1"/>
    <col min="7175" max="7180" width="15.625" style="147" customWidth="1"/>
    <col min="7181" max="7181" width="9" style="147"/>
    <col min="7182" max="7182" width="10.75" style="147" customWidth="1"/>
    <col min="7183" max="7427" width="9" style="147"/>
    <col min="7428" max="7428" width="4.125" style="147" customWidth="1"/>
    <col min="7429" max="7429" width="5.625" style="147" customWidth="1"/>
    <col min="7430" max="7430" width="8" style="147" customWidth="1"/>
    <col min="7431" max="7436" width="15.625" style="147" customWidth="1"/>
    <col min="7437" max="7437" width="9" style="147"/>
    <col min="7438" max="7438" width="10.75" style="147" customWidth="1"/>
    <col min="7439" max="7683" width="9" style="147"/>
    <col min="7684" max="7684" width="4.125" style="147" customWidth="1"/>
    <col min="7685" max="7685" width="5.625" style="147" customWidth="1"/>
    <col min="7686" max="7686" width="8" style="147" customWidth="1"/>
    <col min="7687" max="7692" width="15.625" style="147" customWidth="1"/>
    <col min="7693" max="7693" width="9" style="147"/>
    <col min="7694" max="7694" width="10.75" style="147" customWidth="1"/>
    <col min="7695" max="7939" width="9" style="147"/>
    <col min="7940" max="7940" width="4.125" style="147" customWidth="1"/>
    <col min="7941" max="7941" width="5.625" style="147" customWidth="1"/>
    <col min="7942" max="7942" width="8" style="147" customWidth="1"/>
    <col min="7943" max="7948" width="15.625" style="147" customWidth="1"/>
    <col min="7949" max="7949" width="9" style="147"/>
    <col min="7950" max="7950" width="10.75" style="147" customWidth="1"/>
    <col min="7951" max="8195" width="9" style="147"/>
    <col min="8196" max="8196" width="4.125" style="147" customWidth="1"/>
    <col min="8197" max="8197" width="5.625" style="147" customWidth="1"/>
    <col min="8198" max="8198" width="8" style="147" customWidth="1"/>
    <col min="8199" max="8204" width="15.625" style="147" customWidth="1"/>
    <col min="8205" max="8205" width="9" style="147"/>
    <col min="8206" max="8206" width="10.75" style="147" customWidth="1"/>
    <col min="8207" max="8451" width="9" style="147"/>
    <col min="8452" max="8452" width="4.125" style="147" customWidth="1"/>
    <col min="8453" max="8453" width="5.625" style="147" customWidth="1"/>
    <col min="8454" max="8454" width="8" style="147" customWidth="1"/>
    <col min="8455" max="8460" width="15.625" style="147" customWidth="1"/>
    <col min="8461" max="8461" width="9" style="147"/>
    <col min="8462" max="8462" width="10.75" style="147" customWidth="1"/>
    <col min="8463" max="8707" width="9" style="147"/>
    <col min="8708" max="8708" width="4.125" style="147" customWidth="1"/>
    <col min="8709" max="8709" width="5.625" style="147" customWidth="1"/>
    <col min="8710" max="8710" width="8" style="147" customWidth="1"/>
    <col min="8711" max="8716" width="15.625" style="147" customWidth="1"/>
    <col min="8717" max="8717" width="9" style="147"/>
    <col min="8718" max="8718" width="10.75" style="147" customWidth="1"/>
    <col min="8719" max="8963" width="9" style="147"/>
    <col min="8964" max="8964" width="4.125" style="147" customWidth="1"/>
    <col min="8965" max="8965" width="5.625" style="147" customWidth="1"/>
    <col min="8966" max="8966" width="8" style="147" customWidth="1"/>
    <col min="8967" max="8972" width="15.625" style="147" customWidth="1"/>
    <col min="8973" max="8973" width="9" style="147"/>
    <col min="8974" max="8974" width="10.75" style="147" customWidth="1"/>
    <col min="8975" max="9219" width="9" style="147"/>
    <col min="9220" max="9220" width="4.125" style="147" customWidth="1"/>
    <col min="9221" max="9221" width="5.625" style="147" customWidth="1"/>
    <col min="9222" max="9222" width="8" style="147" customWidth="1"/>
    <col min="9223" max="9228" width="15.625" style="147" customWidth="1"/>
    <col min="9229" max="9229" width="9" style="147"/>
    <col min="9230" max="9230" width="10.75" style="147" customWidth="1"/>
    <col min="9231" max="9475" width="9" style="147"/>
    <col min="9476" max="9476" width="4.125" style="147" customWidth="1"/>
    <col min="9477" max="9477" width="5.625" style="147" customWidth="1"/>
    <col min="9478" max="9478" width="8" style="147" customWidth="1"/>
    <col min="9479" max="9484" width="15.625" style="147" customWidth="1"/>
    <col min="9485" max="9485" width="9" style="147"/>
    <col min="9486" max="9486" width="10.75" style="147" customWidth="1"/>
    <col min="9487" max="9731" width="9" style="147"/>
    <col min="9732" max="9732" width="4.125" style="147" customWidth="1"/>
    <col min="9733" max="9733" width="5.625" style="147" customWidth="1"/>
    <col min="9734" max="9734" width="8" style="147" customWidth="1"/>
    <col min="9735" max="9740" width="15.625" style="147" customWidth="1"/>
    <col min="9741" max="9741" width="9" style="147"/>
    <col min="9742" max="9742" width="10.75" style="147" customWidth="1"/>
    <col min="9743" max="9987" width="9" style="147"/>
    <col min="9988" max="9988" width="4.125" style="147" customWidth="1"/>
    <col min="9989" max="9989" width="5.625" style="147" customWidth="1"/>
    <col min="9990" max="9990" width="8" style="147" customWidth="1"/>
    <col min="9991" max="9996" width="15.625" style="147" customWidth="1"/>
    <col min="9997" max="9997" width="9" style="147"/>
    <col min="9998" max="9998" width="10.75" style="147" customWidth="1"/>
    <col min="9999" max="10243" width="9" style="147"/>
    <col min="10244" max="10244" width="4.125" style="147" customWidth="1"/>
    <col min="10245" max="10245" width="5.625" style="147" customWidth="1"/>
    <col min="10246" max="10246" width="8" style="147" customWidth="1"/>
    <col min="10247" max="10252" width="15.625" style="147" customWidth="1"/>
    <col min="10253" max="10253" width="9" style="147"/>
    <col min="10254" max="10254" width="10.75" style="147" customWidth="1"/>
    <col min="10255" max="10499" width="9" style="147"/>
    <col min="10500" max="10500" width="4.125" style="147" customWidth="1"/>
    <col min="10501" max="10501" width="5.625" style="147" customWidth="1"/>
    <col min="10502" max="10502" width="8" style="147" customWidth="1"/>
    <col min="10503" max="10508" width="15.625" style="147" customWidth="1"/>
    <col min="10509" max="10509" width="9" style="147"/>
    <col min="10510" max="10510" width="10.75" style="147" customWidth="1"/>
    <col min="10511" max="10755" width="9" style="147"/>
    <col min="10756" max="10756" width="4.125" style="147" customWidth="1"/>
    <col min="10757" max="10757" width="5.625" style="147" customWidth="1"/>
    <col min="10758" max="10758" width="8" style="147" customWidth="1"/>
    <col min="10759" max="10764" width="15.625" style="147" customWidth="1"/>
    <col min="10765" max="10765" width="9" style="147"/>
    <col min="10766" max="10766" width="10.75" style="147" customWidth="1"/>
    <col min="10767" max="11011" width="9" style="147"/>
    <col min="11012" max="11012" width="4.125" style="147" customWidth="1"/>
    <col min="11013" max="11013" width="5.625" style="147" customWidth="1"/>
    <col min="11014" max="11014" width="8" style="147" customWidth="1"/>
    <col min="11015" max="11020" width="15.625" style="147" customWidth="1"/>
    <col min="11021" max="11021" width="9" style="147"/>
    <col min="11022" max="11022" width="10.75" style="147" customWidth="1"/>
    <col min="11023" max="11267" width="9" style="147"/>
    <col min="11268" max="11268" width="4.125" style="147" customWidth="1"/>
    <col min="11269" max="11269" width="5.625" style="147" customWidth="1"/>
    <col min="11270" max="11270" width="8" style="147" customWidth="1"/>
    <col min="11271" max="11276" width="15.625" style="147" customWidth="1"/>
    <col min="11277" max="11277" width="9" style="147"/>
    <col min="11278" max="11278" width="10.75" style="147" customWidth="1"/>
    <col min="11279" max="11523" width="9" style="147"/>
    <col min="11524" max="11524" width="4.125" style="147" customWidth="1"/>
    <col min="11525" max="11525" width="5.625" style="147" customWidth="1"/>
    <col min="11526" max="11526" width="8" style="147" customWidth="1"/>
    <col min="11527" max="11532" width="15.625" style="147" customWidth="1"/>
    <col min="11533" max="11533" width="9" style="147"/>
    <col min="11534" max="11534" width="10.75" style="147" customWidth="1"/>
    <col min="11535" max="11779" width="9" style="147"/>
    <col min="11780" max="11780" width="4.125" style="147" customWidth="1"/>
    <col min="11781" max="11781" width="5.625" style="147" customWidth="1"/>
    <col min="11782" max="11782" width="8" style="147" customWidth="1"/>
    <col min="11783" max="11788" width="15.625" style="147" customWidth="1"/>
    <col min="11789" max="11789" width="9" style="147"/>
    <col min="11790" max="11790" width="10.75" style="147" customWidth="1"/>
    <col min="11791" max="12035" width="9" style="147"/>
    <col min="12036" max="12036" width="4.125" style="147" customWidth="1"/>
    <col min="12037" max="12037" width="5.625" style="147" customWidth="1"/>
    <col min="12038" max="12038" width="8" style="147" customWidth="1"/>
    <col min="12039" max="12044" width="15.625" style="147" customWidth="1"/>
    <col min="12045" max="12045" width="9" style="147"/>
    <col min="12046" max="12046" width="10.75" style="147" customWidth="1"/>
    <col min="12047" max="12291" width="9" style="147"/>
    <col min="12292" max="12292" width="4.125" style="147" customWidth="1"/>
    <col min="12293" max="12293" width="5.625" style="147" customWidth="1"/>
    <col min="12294" max="12294" width="8" style="147" customWidth="1"/>
    <col min="12295" max="12300" width="15.625" style="147" customWidth="1"/>
    <col min="12301" max="12301" width="9" style="147"/>
    <col min="12302" max="12302" width="10.75" style="147" customWidth="1"/>
    <col min="12303" max="12547" width="9" style="147"/>
    <col min="12548" max="12548" width="4.125" style="147" customWidth="1"/>
    <col min="12549" max="12549" width="5.625" style="147" customWidth="1"/>
    <col min="12550" max="12550" width="8" style="147" customWidth="1"/>
    <col min="12551" max="12556" width="15.625" style="147" customWidth="1"/>
    <col min="12557" max="12557" width="9" style="147"/>
    <col min="12558" max="12558" width="10.75" style="147" customWidth="1"/>
    <col min="12559" max="12803" width="9" style="147"/>
    <col min="12804" max="12804" width="4.125" style="147" customWidth="1"/>
    <col min="12805" max="12805" width="5.625" style="147" customWidth="1"/>
    <col min="12806" max="12806" width="8" style="147" customWidth="1"/>
    <col min="12807" max="12812" width="15.625" style="147" customWidth="1"/>
    <col min="12813" max="12813" width="9" style="147"/>
    <col min="12814" max="12814" width="10.75" style="147" customWidth="1"/>
    <col min="12815" max="13059" width="9" style="147"/>
    <col min="13060" max="13060" width="4.125" style="147" customWidth="1"/>
    <col min="13061" max="13061" width="5.625" style="147" customWidth="1"/>
    <col min="13062" max="13062" width="8" style="147" customWidth="1"/>
    <col min="13063" max="13068" width="15.625" style="147" customWidth="1"/>
    <col min="13069" max="13069" width="9" style="147"/>
    <col min="13070" max="13070" width="10.75" style="147" customWidth="1"/>
    <col min="13071" max="13315" width="9" style="147"/>
    <col min="13316" max="13316" width="4.125" style="147" customWidth="1"/>
    <col min="13317" max="13317" width="5.625" style="147" customWidth="1"/>
    <col min="13318" max="13318" width="8" style="147" customWidth="1"/>
    <col min="13319" max="13324" width="15.625" style="147" customWidth="1"/>
    <col min="13325" max="13325" width="9" style="147"/>
    <col min="13326" max="13326" width="10.75" style="147" customWidth="1"/>
    <col min="13327" max="13571" width="9" style="147"/>
    <col min="13572" max="13572" width="4.125" style="147" customWidth="1"/>
    <col min="13573" max="13573" width="5.625" style="147" customWidth="1"/>
    <col min="13574" max="13574" width="8" style="147" customWidth="1"/>
    <col min="13575" max="13580" width="15.625" style="147" customWidth="1"/>
    <col min="13581" max="13581" width="9" style="147"/>
    <col min="13582" max="13582" width="10.75" style="147" customWidth="1"/>
    <col min="13583" max="13827" width="9" style="147"/>
    <col min="13828" max="13828" width="4.125" style="147" customWidth="1"/>
    <col min="13829" max="13829" width="5.625" style="147" customWidth="1"/>
    <col min="13830" max="13830" width="8" style="147" customWidth="1"/>
    <col min="13831" max="13836" width="15.625" style="147" customWidth="1"/>
    <col min="13837" max="13837" width="9" style="147"/>
    <col min="13838" max="13838" width="10.75" style="147" customWidth="1"/>
    <col min="13839" max="14083" width="9" style="147"/>
    <col min="14084" max="14084" width="4.125" style="147" customWidth="1"/>
    <col min="14085" max="14085" width="5.625" style="147" customWidth="1"/>
    <col min="14086" max="14086" width="8" style="147" customWidth="1"/>
    <col min="14087" max="14092" width="15.625" style="147" customWidth="1"/>
    <col min="14093" max="14093" width="9" style="147"/>
    <col min="14094" max="14094" width="10.75" style="147" customWidth="1"/>
    <col min="14095" max="14339" width="9" style="147"/>
    <col min="14340" max="14340" width="4.125" style="147" customWidth="1"/>
    <col min="14341" max="14341" width="5.625" style="147" customWidth="1"/>
    <col min="14342" max="14342" width="8" style="147" customWidth="1"/>
    <col min="14343" max="14348" width="15.625" style="147" customWidth="1"/>
    <col min="14349" max="14349" width="9" style="147"/>
    <col min="14350" max="14350" width="10.75" style="147" customWidth="1"/>
    <col min="14351" max="14595" width="9" style="147"/>
    <col min="14596" max="14596" width="4.125" style="147" customWidth="1"/>
    <col min="14597" max="14597" width="5.625" style="147" customWidth="1"/>
    <col min="14598" max="14598" width="8" style="147" customWidth="1"/>
    <col min="14599" max="14604" width="15.625" style="147" customWidth="1"/>
    <col min="14605" max="14605" width="9" style="147"/>
    <col min="14606" max="14606" width="10.75" style="147" customWidth="1"/>
    <col min="14607" max="14851" width="9" style="147"/>
    <col min="14852" max="14852" width="4.125" style="147" customWidth="1"/>
    <col min="14853" max="14853" width="5.625" style="147" customWidth="1"/>
    <col min="14854" max="14854" width="8" style="147" customWidth="1"/>
    <col min="14855" max="14860" width="15.625" style="147" customWidth="1"/>
    <col min="14861" max="14861" width="9" style="147"/>
    <col min="14862" max="14862" width="10.75" style="147" customWidth="1"/>
    <col min="14863" max="15107" width="9" style="147"/>
    <col min="15108" max="15108" width="4.125" style="147" customWidth="1"/>
    <col min="15109" max="15109" width="5.625" style="147" customWidth="1"/>
    <col min="15110" max="15110" width="8" style="147" customWidth="1"/>
    <col min="15111" max="15116" width="15.625" style="147" customWidth="1"/>
    <col min="15117" max="15117" width="9" style="147"/>
    <col min="15118" max="15118" width="10.75" style="147" customWidth="1"/>
    <col min="15119" max="15363" width="9" style="147"/>
    <col min="15364" max="15364" width="4.125" style="147" customWidth="1"/>
    <col min="15365" max="15365" width="5.625" style="147" customWidth="1"/>
    <col min="15366" max="15366" width="8" style="147" customWidth="1"/>
    <col min="15367" max="15372" width="15.625" style="147" customWidth="1"/>
    <col min="15373" max="15373" width="9" style="147"/>
    <col min="15374" max="15374" width="10.75" style="147" customWidth="1"/>
    <col min="15375" max="15619" width="9" style="147"/>
    <col min="15620" max="15620" width="4.125" style="147" customWidth="1"/>
    <col min="15621" max="15621" width="5.625" style="147" customWidth="1"/>
    <col min="15622" max="15622" width="8" style="147" customWidth="1"/>
    <col min="15623" max="15628" width="15.625" style="147" customWidth="1"/>
    <col min="15629" max="15629" width="9" style="147"/>
    <col min="15630" max="15630" width="10.75" style="147" customWidth="1"/>
    <col min="15631" max="15875" width="9" style="147"/>
    <col min="15876" max="15876" width="4.125" style="147" customWidth="1"/>
    <col min="15877" max="15877" width="5.625" style="147" customWidth="1"/>
    <col min="15878" max="15878" width="8" style="147" customWidth="1"/>
    <col min="15879" max="15884" width="15.625" style="147" customWidth="1"/>
    <col min="15885" max="15885" width="9" style="147"/>
    <col min="15886" max="15886" width="10.75" style="147" customWidth="1"/>
    <col min="15887" max="16131" width="9" style="147"/>
    <col min="16132" max="16132" width="4.125" style="147" customWidth="1"/>
    <col min="16133" max="16133" width="5.625" style="147" customWidth="1"/>
    <col min="16134" max="16134" width="8" style="147" customWidth="1"/>
    <col min="16135" max="16140" width="15.625" style="147" customWidth="1"/>
    <col min="16141" max="16141" width="9" style="147"/>
    <col min="16142" max="16142" width="10.75" style="147" customWidth="1"/>
    <col min="16143" max="16384" width="9" style="147"/>
  </cols>
  <sheetData>
    <row r="1" spans="1:22" s="66" customFormat="1">
      <c r="A1" s="65"/>
      <c r="J1" s="67"/>
      <c r="L1" s="67"/>
      <c r="N1" s="67"/>
      <c r="P1" s="68" t="s">
        <v>0</v>
      </c>
      <c r="Q1" s="68" t="s">
        <v>1</v>
      </c>
      <c r="R1" s="67"/>
      <c r="T1" s="67"/>
      <c r="V1" s="67"/>
    </row>
    <row r="2" spans="1:22" s="66" customFormat="1" ht="12">
      <c r="A2" s="112"/>
      <c r="J2" s="67"/>
      <c r="L2" s="67"/>
      <c r="N2" s="67"/>
      <c r="P2" s="69" t="s">
        <v>3</v>
      </c>
      <c r="Q2" s="69" t="s">
        <v>4</v>
      </c>
      <c r="R2" s="67"/>
      <c r="T2" s="67"/>
      <c r="V2" s="67"/>
    </row>
    <row r="3" spans="1:22" ht="41.25" customHeight="1">
      <c r="A3" s="447" t="s">
        <v>135</v>
      </c>
      <c r="B3" s="448"/>
      <c r="C3" s="448"/>
      <c r="D3" s="448"/>
      <c r="E3" s="448"/>
      <c r="F3" s="448"/>
      <c r="G3" s="448"/>
      <c r="H3" s="448"/>
      <c r="I3" s="448"/>
      <c r="J3" s="448"/>
      <c r="P3" s="69" t="s">
        <v>136</v>
      </c>
      <c r="Q3" s="69" t="s">
        <v>6</v>
      </c>
    </row>
    <row r="4" spans="1:22" ht="28.5" customHeight="1">
      <c r="A4" s="149"/>
      <c r="B4" s="150"/>
      <c r="C4" s="150"/>
      <c r="D4" s="449" t="str">
        <f>IF(D5="耐震化整備","認知症高齢者グループホーム等防災改修等支援事業",IF(D5="大規模修繕等","認知症高齢者グループホーム等防災改修等支援事業",IF(D5="非常用自家発電設備整備事業","認知症高齢者グループホーム等防災改修等支援事業",IF(D5="水害対策強化事業","認知症高齢者グループホーム等防災改修等支援事業"," "))))</f>
        <v xml:space="preserve"> </v>
      </c>
      <c r="E4" s="449"/>
      <c r="F4" s="361"/>
      <c r="G4" s="361"/>
      <c r="H4" s="150"/>
      <c r="I4" s="150"/>
      <c r="J4" s="150"/>
      <c r="P4" s="69" t="s">
        <v>137</v>
      </c>
      <c r="Q4" s="69" t="s">
        <v>10</v>
      </c>
    </row>
    <row r="5" spans="1:22" s="66" customFormat="1" ht="39.950000000000003" customHeight="1">
      <c r="B5" s="151"/>
      <c r="C5" s="152" t="s">
        <v>54</v>
      </c>
      <c r="D5" s="450"/>
      <c r="E5" s="451"/>
      <c r="F5" s="452"/>
      <c r="G5" s="452"/>
      <c r="H5" s="75"/>
      <c r="I5" s="75"/>
      <c r="J5" s="75"/>
      <c r="K5" s="75"/>
      <c r="L5" s="75"/>
      <c r="M5" s="74"/>
      <c r="N5" s="75"/>
      <c r="O5" s="74"/>
      <c r="P5" s="69" t="s">
        <v>138</v>
      </c>
      <c r="Q5" s="69" t="s">
        <v>13</v>
      </c>
      <c r="R5" s="75"/>
      <c r="T5" s="67"/>
    </row>
    <row r="6" spans="1:22" ht="17.25" customHeight="1" thickBot="1">
      <c r="J6" s="154"/>
      <c r="P6" s="69" t="s">
        <v>16</v>
      </c>
      <c r="Q6" s="69" t="s">
        <v>17</v>
      </c>
    </row>
    <row r="7" spans="1:22" ht="39.950000000000003" customHeight="1" thickBot="1">
      <c r="A7" s="453" t="s">
        <v>139</v>
      </c>
      <c r="B7" s="454"/>
      <c r="C7" s="455"/>
      <c r="D7" s="198"/>
      <c r="E7" s="199"/>
      <c r="F7" s="199"/>
      <c r="G7" s="199"/>
      <c r="H7" s="200"/>
      <c r="I7" s="201"/>
      <c r="J7" s="155" t="s">
        <v>140</v>
      </c>
      <c r="P7" s="69" t="s">
        <v>21</v>
      </c>
      <c r="Q7" s="69" t="s">
        <v>22</v>
      </c>
    </row>
    <row r="8" spans="1:22" ht="28.5" customHeight="1" thickBot="1">
      <c r="A8" s="456"/>
      <c r="B8" s="457"/>
      <c r="C8" s="458"/>
      <c r="D8" s="202"/>
      <c r="E8" s="203"/>
      <c r="F8" s="204"/>
      <c r="G8" s="204"/>
      <c r="H8" s="205"/>
      <c r="I8" s="205"/>
      <c r="J8" s="156">
        <f>SUM(D8:I8)</f>
        <v>0</v>
      </c>
      <c r="P8" s="69" t="s">
        <v>24</v>
      </c>
      <c r="Q8" s="69" t="s">
        <v>25</v>
      </c>
    </row>
    <row r="9" spans="1:22" ht="28.5" customHeight="1" thickBot="1">
      <c r="A9" s="459" t="s">
        <v>141</v>
      </c>
      <c r="B9" s="460"/>
      <c r="C9" s="460"/>
      <c r="D9" s="157">
        <f>SUM(D10:D36)</f>
        <v>0</v>
      </c>
      <c r="E9" s="158">
        <f>SUM(E10:E36)</f>
        <v>0</v>
      </c>
      <c r="F9" s="159">
        <f t="shared" ref="F9:H9" si="0">SUM(F10:F36)</f>
        <v>0</v>
      </c>
      <c r="G9" s="159">
        <f t="shared" si="0"/>
        <v>0</v>
      </c>
      <c r="H9" s="160">
        <f t="shared" si="0"/>
        <v>0</v>
      </c>
      <c r="I9" s="160">
        <f>SUM(I10:I36)</f>
        <v>0</v>
      </c>
      <c r="J9" s="161">
        <f>SUM(D9:I9)</f>
        <v>0</v>
      </c>
      <c r="P9" s="69" t="s">
        <v>28</v>
      </c>
      <c r="Q9" s="69" t="s">
        <v>29</v>
      </c>
    </row>
    <row r="10" spans="1:22" ht="30" customHeight="1">
      <c r="A10" s="439" t="s">
        <v>142</v>
      </c>
      <c r="B10" s="442" t="s">
        <v>67</v>
      </c>
      <c r="C10" s="443"/>
      <c r="D10" s="206"/>
      <c r="E10" s="207"/>
      <c r="F10" s="208"/>
      <c r="G10" s="208"/>
      <c r="H10" s="209"/>
      <c r="I10" s="209"/>
      <c r="J10" s="210"/>
      <c r="K10" s="162"/>
      <c r="L10" s="162">
        <f>J10-(D10+E10+F10+G10+H10+I10)</f>
        <v>0</v>
      </c>
      <c r="M10" s="147" t="str">
        <f t="shared" ref="M10:M36" si="1">IF(L10=0,"ok","要端数調整")</f>
        <v>ok</v>
      </c>
      <c r="P10" s="33"/>
      <c r="Q10" s="69" t="s">
        <v>31</v>
      </c>
    </row>
    <row r="11" spans="1:22" ht="30" customHeight="1">
      <c r="A11" s="440"/>
      <c r="B11" s="437" t="s">
        <v>71</v>
      </c>
      <c r="C11" s="438"/>
      <c r="D11" s="211"/>
      <c r="E11" s="212"/>
      <c r="F11" s="213"/>
      <c r="G11" s="213"/>
      <c r="H11" s="214"/>
      <c r="I11" s="214"/>
      <c r="J11" s="215"/>
      <c r="K11" s="162"/>
      <c r="L11" s="162">
        <f t="shared" ref="L11:L36" si="2">J11-(D11+E11+F11+G11+H11+I11)</f>
        <v>0</v>
      </c>
      <c r="M11" s="147" t="str">
        <f t="shared" si="1"/>
        <v>ok</v>
      </c>
      <c r="Q11" s="69" t="s">
        <v>35</v>
      </c>
    </row>
    <row r="12" spans="1:22" ht="30" customHeight="1">
      <c r="A12" s="440"/>
      <c r="B12" s="436" t="s">
        <v>72</v>
      </c>
      <c r="C12" s="429"/>
      <c r="D12" s="211"/>
      <c r="E12" s="212"/>
      <c r="F12" s="213"/>
      <c r="G12" s="213"/>
      <c r="H12" s="214"/>
      <c r="I12" s="214"/>
      <c r="J12" s="215"/>
      <c r="K12" s="162"/>
      <c r="L12" s="162">
        <f t="shared" si="2"/>
        <v>0</v>
      </c>
      <c r="M12" s="147" t="str">
        <f t="shared" si="1"/>
        <v>ok</v>
      </c>
      <c r="Q12" s="69" t="s">
        <v>36</v>
      </c>
    </row>
    <row r="13" spans="1:22" ht="30" customHeight="1">
      <c r="A13" s="440"/>
      <c r="B13" s="436" t="s">
        <v>78</v>
      </c>
      <c r="C13" s="429"/>
      <c r="D13" s="211"/>
      <c r="E13" s="212"/>
      <c r="F13" s="213"/>
      <c r="G13" s="213"/>
      <c r="H13" s="214"/>
      <c r="I13" s="214"/>
      <c r="J13" s="215"/>
      <c r="K13" s="162"/>
      <c r="L13" s="162">
        <f t="shared" si="2"/>
        <v>0</v>
      </c>
      <c r="M13" s="147" t="str">
        <f t="shared" si="1"/>
        <v>ok</v>
      </c>
      <c r="Q13" s="69" t="s">
        <v>37</v>
      </c>
    </row>
    <row r="14" spans="1:22" ht="30" customHeight="1">
      <c r="A14" s="440"/>
      <c r="B14" s="436" t="s">
        <v>79</v>
      </c>
      <c r="C14" s="429"/>
      <c r="D14" s="211"/>
      <c r="E14" s="212"/>
      <c r="F14" s="213"/>
      <c r="G14" s="213"/>
      <c r="H14" s="214"/>
      <c r="I14" s="214"/>
      <c r="J14" s="215"/>
      <c r="K14" s="162"/>
      <c r="L14" s="162">
        <f t="shared" si="2"/>
        <v>0</v>
      </c>
      <c r="M14" s="147" t="str">
        <f t="shared" si="1"/>
        <v>ok</v>
      </c>
      <c r="P14" s="20"/>
      <c r="Q14" s="20"/>
    </row>
    <row r="15" spans="1:22" ht="30" customHeight="1">
      <c r="A15" s="440"/>
      <c r="B15" s="436" t="s">
        <v>80</v>
      </c>
      <c r="C15" s="444"/>
      <c r="D15" s="211"/>
      <c r="E15" s="212"/>
      <c r="F15" s="213"/>
      <c r="G15" s="213"/>
      <c r="H15" s="214"/>
      <c r="I15" s="214"/>
      <c r="J15" s="215"/>
      <c r="K15" s="162"/>
      <c r="L15" s="162">
        <f t="shared" si="2"/>
        <v>0</v>
      </c>
      <c r="M15" s="147" t="str">
        <f t="shared" si="1"/>
        <v>ok</v>
      </c>
      <c r="P15" s="20"/>
      <c r="Q15" s="20"/>
    </row>
    <row r="16" spans="1:22" ht="30" customHeight="1">
      <c r="A16" s="440"/>
      <c r="B16" s="436" t="s">
        <v>81</v>
      </c>
      <c r="C16" s="444"/>
      <c r="D16" s="211"/>
      <c r="E16" s="212"/>
      <c r="F16" s="213"/>
      <c r="G16" s="213"/>
      <c r="H16" s="214"/>
      <c r="I16" s="214"/>
      <c r="J16" s="215"/>
      <c r="K16" s="162"/>
      <c r="L16" s="162">
        <f t="shared" si="2"/>
        <v>0</v>
      </c>
      <c r="M16" s="147" t="str">
        <f t="shared" si="1"/>
        <v>ok</v>
      </c>
      <c r="P16" s="20"/>
      <c r="Q16" s="20"/>
    </row>
    <row r="17" spans="1:17" ht="30" customHeight="1">
      <c r="A17" s="440"/>
      <c r="B17" s="438" t="s">
        <v>85</v>
      </c>
      <c r="C17" s="445"/>
      <c r="D17" s="211"/>
      <c r="E17" s="212"/>
      <c r="F17" s="213"/>
      <c r="G17" s="213"/>
      <c r="H17" s="214"/>
      <c r="I17" s="214"/>
      <c r="J17" s="215"/>
      <c r="K17" s="162"/>
      <c r="L17" s="162">
        <f t="shared" si="2"/>
        <v>0</v>
      </c>
      <c r="M17" s="147" t="str">
        <f t="shared" si="1"/>
        <v>ok</v>
      </c>
      <c r="P17" s="20"/>
      <c r="Q17" s="20"/>
    </row>
    <row r="18" spans="1:17" ht="30" customHeight="1">
      <c r="A18" s="440"/>
      <c r="B18" s="436" t="s">
        <v>86</v>
      </c>
      <c r="C18" s="444"/>
      <c r="D18" s="211"/>
      <c r="E18" s="212"/>
      <c r="F18" s="213"/>
      <c r="G18" s="213"/>
      <c r="H18" s="214"/>
      <c r="I18" s="214"/>
      <c r="J18" s="215"/>
      <c r="K18" s="162"/>
      <c r="L18" s="162">
        <f t="shared" si="2"/>
        <v>0</v>
      </c>
      <c r="M18" s="147" t="str">
        <f t="shared" si="1"/>
        <v>ok</v>
      </c>
      <c r="P18" s="20"/>
      <c r="Q18" s="20"/>
    </row>
    <row r="19" spans="1:17" ht="30" customHeight="1">
      <c r="A19" s="440"/>
      <c r="B19" s="436" t="s">
        <v>91</v>
      </c>
      <c r="C19" s="429"/>
      <c r="D19" s="211"/>
      <c r="E19" s="212"/>
      <c r="F19" s="213"/>
      <c r="G19" s="213"/>
      <c r="H19" s="214"/>
      <c r="I19" s="214"/>
      <c r="J19" s="215"/>
      <c r="K19" s="162"/>
      <c r="L19" s="162">
        <f t="shared" si="2"/>
        <v>0</v>
      </c>
      <c r="M19" s="147" t="str">
        <f t="shared" si="1"/>
        <v>ok</v>
      </c>
      <c r="P19" s="20"/>
      <c r="Q19" s="20"/>
    </row>
    <row r="20" spans="1:17" ht="30" customHeight="1">
      <c r="A20" s="440"/>
      <c r="B20" s="437" t="s">
        <v>92</v>
      </c>
      <c r="C20" s="438"/>
      <c r="D20" s="211"/>
      <c r="E20" s="212"/>
      <c r="F20" s="213"/>
      <c r="G20" s="213"/>
      <c r="H20" s="214"/>
      <c r="I20" s="214"/>
      <c r="J20" s="215"/>
      <c r="K20" s="162"/>
      <c r="L20" s="162">
        <f t="shared" si="2"/>
        <v>0</v>
      </c>
      <c r="M20" s="147" t="str">
        <f t="shared" si="1"/>
        <v>ok</v>
      </c>
      <c r="P20" s="20"/>
      <c r="Q20" s="20"/>
    </row>
    <row r="21" spans="1:17" ht="30" customHeight="1">
      <c r="A21" s="440"/>
      <c r="B21" s="436" t="s">
        <v>93</v>
      </c>
      <c r="C21" s="429"/>
      <c r="D21" s="211"/>
      <c r="E21" s="212"/>
      <c r="F21" s="213"/>
      <c r="G21" s="213"/>
      <c r="H21" s="214"/>
      <c r="I21" s="214"/>
      <c r="J21" s="215"/>
      <c r="K21" s="162"/>
      <c r="L21" s="162">
        <f t="shared" si="2"/>
        <v>0</v>
      </c>
      <c r="M21" s="147" t="str">
        <f t="shared" si="1"/>
        <v>ok</v>
      </c>
      <c r="P21" s="51"/>
      <c r="Q21" s="51"/>
    </row>
    <row r="22" spans="1:17" ht="30" customHeight="1">
      <c r="A22" s="440"/>
      <c r="B22" s="436" t="s">
        <v>95</v>
      </c>
      <c r="C22" s="429"/>
      <c r="D22" s="211"/>
      <c r="E22" s="212"/>
      <c r="F22" s="213"/>
      <c r="G22" s="213"/>
      <c r="H22" s="214"/>
      <c r="I22" s="214"/>
      <c r="J22" s="215"/>
      <c r="K22" s="162"/>
      <c r="L22" s="162">
        <f t="shared" si="2"/>
        <v>0</v>
      </c>
      <c r="M22" s="147" t="str">
        <f t="shared" si="1"/>
        <v>ok</v>
      </c>
      <c r="P22" s="51"/>
      <c r="Q22" s="51"/>
    </row>
    <row r="23" spans="1:17" ht="30" customHeight="1">
      <c r="A23" s="440"/>
      <c r="B23" s="446" t="s">
        <v>96</v>
      </c>
      <c r="C23" s="163" t="s">
        <v>97</v>
      </c>
      <c r="D23" s="211"/>
      <c r="E23" s="212"/>
      <c r="F23" s="213"/>
      <c r="G23" s="213"/>
      <c r="H23" s="214"/>
      <c r="I23" s="214"/>
      <c r="J23" s="215"/>
      <c r="K23" s="162"/>
      <c r="L23" s="162">
        <f t="shared" si="2"/>
        <v>0</v>
      </c>
      <c r="M23" s="147" t="str">
        <f t="shared" si="1"/>
        <v>ok</v>
      </c>
      <c r="P23" s="51"/>
      <c r="Q23" s="51"/>
    </row>
    <row r="24" spans="1:17" ht="30" customHeight="1">
      <c r="A24" s="440"/>
      <c r="B24" s="446"/>
      <c r="C24" s="163" t="s">
        <v>98</v>
      </c>
      <c r="D24" s="211"/>
      <c r="E24" s="212"/>
      <c r="F24" s="213"/>
      <c r="G24" s="213"/>
      <c r="H24" s="214"/>
      <c r="I24" s="214"/>
      <c r="J24" s="215"/>
      <c r="K24" s="162"/>
      <c r="L24" s="162">
        <f t="shared" si="2"/>
        <v>0</v>
      </c>
      <c r="M24" s="147" t="str">
        <f t="shared" si="1"/>
        <v>ok</v>
      </c>
      <c r="P24" s="51"/>
      <c r="Q24" s="51"/>
    </row>
    <row r="25" spans="1:17" ht="30" customHeight="1">
      <c r="A25" s="440"/>
      <c r="B25" s="446"/>
      <c r="C25" s="163" t="s">
        <v>81</v>
      </c>
      <c r="D25" s="211"/>
      <c r="E25" s="212"/>
      <c r="F25" s="213"/>
      <c r="G25" s="213"/>
      <c r="H25" s="214"/>
      <c r="I25" s="214"/>
      <c r="J25" s="215"/>
      <c r="K25" s="162"/>
      <c r="L25" s="162">
        <f t="shared" si="2"/>
        <v>0</v>
      </c>
      <c r="M25" s="147" t="str">
        <f t="shared" si="1"/>
        <v>ok</v>
      </c>
      <c r="P25" s="20"/>
      <c r="Q25" s="20"/>
    </row>
    <row r="26" spans="1:17" ht="30" customHeight="1">
      <c r="A26" s="440"/>
      <c r="B26" s="446"/>
      <c r="C26" s="163" t="s">
        <v>100</v>
      </c>
      <c r="D26" s="211"/>
      <c r="E26" s="212"/>
      <c r="F26" s="213"/>
      <c r="G26" s="213"/>
      <c r="H26" s="214"/>
      <c r="I26" s="214"/>
      <c r="J26" s="215"/>
      <c r="K26" s="162"/>
      <c r="L26" s="162">
        <f t="shared" si="2"/>
        <v>0</v>
      </c>
      <c r="M26" s="147" t="str">
        <f t="shared" si="1"/>
        <v>ok</v>
      </c>
      <c r="P26" s="59"/>
      <c r="Q26" s="59"/>
    </row>
    <row r="27" spans="1:17" ht="30" customHeight="1">
      <c r="A27" s="440"/>
      <c r="B27" s="436" t="s">
        <v>102</v>
      </c>
      <c r="C27" s="429"/>
      <c r="D27" s="211"/>
      <c r="E27" s="212"/>
      <c r="F27" s="213"/>
      <c r="G27" s="213"/>
      <c r="H27" s="214"/>
      <c r="I27" s="214"/>
      <c r="J27" s="215"/>
      <c r="K27" s="162"/>
      <c r="L27" s="162">
        <f t="shared" si="2"/>
        <v>0</v>
      </c>
      <c r="M27" s="147" t="str">
        <f t="shared" si="1"/>
        <v>ok</v>
      </c>
      <c r="P27" s="59"/>
      <c r="Q27" s="59"/>
    </row>
    <row r="28" spans="1:17" ht="30" customHeight="1">
      <c r="A28" s="440"/>
      <c r="B28" s="436" t="s">
        <v>103</v>
      </c>
      <c r="C28" s="429"/>
      <c r="D28" s="211"/>
      <c r="E28" s="212"/>
      <c r="F28" s="213"/>
      <c r="G28" s="213"/>
      <c r="H28" s="214"/>
      <c r="I28" s="214"/>
      <c r="J28" s="215"/>
      <c r="K28" s="162"/>
      <c r="L28" s="162">
        <f t="shared" si="2"/>
        <v>0</v>
      </c>
      <c r="M28" s="147" t="str">
        <f t="shared" si="1"/>
        <v>ok</v>
      </c>
      <c r="P28" s="59"/>
      <c r="Q28" s="59"/>
    </row>
    <row r="29" spans="1:17" ht="30" customHeight="1">
      <c r="A29" s="440"/>
      <c r="B29" s="436" t="s">
        <v>105</v>
      </c>
      <c r="C29" s="429"/>
      <c r="D29" s="211"/>
      <c r="E29" s="212"/>
      <c r="F29" s="213"/>
      <c r="G29" s="213"/>
      <c r="H29" s="214"/>
      <c r="I29" s="214"/>
      <c r="J29" s="215"/>
      <c r="K29" s="162"/>
      <c r="L29" s="162">
        <f t="shared" si="2"/>
        <v>0</v>
      </c>
      <c r="M29" s="147" t="str">
        <f t="shared" si="1"/>
        <v>ok</v>
      </c>
      <c r="P29" s="59"/>
      <c r="Q29" s="59"/>
    </row>
    <row r="30" spans="1:17" ht="30" customHeight="1">
      <c r="A30" s="440"/>
      <c r="B30" s="429" t="s">
        <v>107</v>
      </c>
      <c r="C30" s="430"/>
      <c r="D30" s="211"/>
      <c r="E30" s="212"/>
      <c r="F30" s="213"/>
      <c r="G30" s="213"/>
      <c r="H30" s="214"/>
      <c r="I30" s="214"/>
      <c r="J30" s="215"/>
      <c r="K30" s="162"/>
      <c r="L30" s="162">
        <f t="shared" si="2"/>
        <v>0</v>
      </c>
      <c r="M30" s="147" t="str">
        <f t="shared" si="1"/>
        <v>ok</v>
      </c>
      <c r="P30" s="64"/>
      <c r="Q30" s="64"/>
    </row>
    <row r="31" spans="1:17" ht="30" customHeight="1">
      <c r="A31" s="440"/>
      <c r="B31" s="429" t="s">
        <v>108</v>
      </c>
      <c r="C31" s="430"/>
      <c r="D31" s="211"/>
      <c r="E31" s="212"/>
      <c r="F31" s="213"/>
      <c r="G31" s="213"/>
      <c r="H31" s="214"/>
      <c r="I31" s="214"/>
      <c r="J31" s="215"/>
      <c r="K31" s="162"/>
      <c r="L31" s="162">
        <f t="shared" si="2"/>
        <v>0</v>
      </c>
      <c r="M31" s="147" t="str">
        <f t="shared" si="1"/>
        <v>ok</v>
      </c>
    </row>
    <row r="32" spans="1:17" ht="30" customHeight="1">
      <c r="A32" s="440"/>
      <c r="B32" s="429" t="s">
        <v>109</v>
      </c>
      <c r="C32" s="430"/>
      <c r="D32" s="211"/>
      <c r="E32" s="212"/>
      <c r="F32" s="213"/>
      <c r="G32" s="213"/>
      <c r="H32" s="214"/>
      <c r="I32" s="214"/>
      <c r="J32" s="215"/>
      <c r="K32" s="162"/>
      <c r="L32" s="162">
        <f t="shared" si="2"/>
        <v>0</v>
      </c>
      <c r="M32" s="147" t="str">
        <f t="shared" si="1"/>
        <v>ok</v>
      </c>
    </row>
    <row r="33" spans="1:13" ht="30" customHeight="1">
      <c r="A33" s="440"/>
      <c r="B33" s="429" t="s">
        <v>110</v>
      </c>
      <c r="C33" s="430"/>
      <c r="D33" s="211"/>
      <c r="E33" s="212"/>
      <c r="F33" s="213"/>
      <c r="G33" s="213"/>
      <c r="H33" s="214"/>
      <c r="I33" s="214"/>
      <c r="J33" s="215"/>
      <c r="K33" s="162"/>
      <c r="L33" s="162">
        <f t="shared" si="2"/>
        <v>0</v>
      </c>
      <c r="M33" s="147" t="str">
        <f t="shared" si="1"/>
        <v>ok</v>
      </c>
    </row>
    <row r="34" spans="1:13" ht="30" customHeight="1">
      <c r="A34" s="440"/>
      <c r="B34" s="437" t="s">
        <v>111</v>
      </c>
      <c r="C34" s="438"/>
      <c r="D34" s="216"/>
      <c r="E34" s="217"/>
      <c r="F34" s="218"/>
      <c r="G34" s="218"/>
      <c r="H34" s="219"/>
      <c r="I34" s="219"/>
      <c r="J34" s="220"/>
      <c r="K34" s="162"/>
      <c r="L34" s="162">
        <f t="shared" si="2"/>
        <v>0</v>
      </c>
      <c r="M34" s="147" t="str">
        <f t="shared" si="1"/>
        <v>ok</v>
      </c>
    </row>
    <row r="35" spans="1:13" ht="30" customHeight="1">
      <c r="A35" s="440"/>
      <c r="B35" s="429" t="s">
        <v>114</v>
      </c>
      <c r="C35" s="430"/>
      <c r="D35" s="211"/>
      <c r="E35" s="212"/>
      <c r="F35" s="213"/>
      <c r="G35" s="213"/>
      <c r="H35" s="214"/>
      <c r="I35" s="214"/>
      <c r="J35" s="215"/>
      <c r="K35" s="162"/>
      <c r="L35" s="162">
        <f t="shared" si="2"/>
        <v>0</v>
      </c>
      <c r="M35" s="147" t="str">
        <f t="shared" si="1"/>
        <v>ok</v>
      </c>
    </row>
    <row r="36" spans="1:13" ht="30" customHeight="1" thickBot="1">
      <c r="A36" s="441"/>
      <c r="B36" s="431" t="s">
        <v>115</v>
      </c>
      <c r="C36" s="432"/>
      <c r="D36" s="221"/>
      <c r="E36" s="222"/>
      <c r="F36" s="223"/>
      <c r="G36" s="223"/>
      <c r="H36" s="224"/>
      <c r="I36" s="224"/>
      <c r="J36" s="225"/>
      <c r="K36" s="162"/>
      <c r="L36" s="162">
        <f t="shared" si="2"/>
        <v>0</v>
      </c>
      <c r="M36" s="147" t="str">
        <f t="shared" si="1"/>
        <v>ok</v>
      </c>
    </row>
    <row r="37" spans="1:13" ht="30.75" customHeight="1" thickBot="1">
      <c r="A37" s="433" t="s">
        <v>143</v>
      </c>
      <c r="B37" s="434"/>
      <c r="C37" s="435"/>
      <c r="D37" s="164">
        <f>D8+SUM(D10:D36)</f>
        <v>0</v>
      </c>
      <c r="E37" s="165">
        <f t="shared" ref="E37" si="3">E8+SUM(E10:E36)</f>
        <v>0</v>
      </c>
      <c r="F37" s="166">
        <f t="shared" ref="F37:G37" si="4">F8+SUM(F10:F36)</f>
        <v>0</v>
      </c>
      <c r="G37" s="166">
        <f t="shared" si="4"/>
        <v>0</v>
      </c>
      <c r="H37" s="167">
        <f>H8+SUM(H10:H36)</f>
        <v>0</v>
      </c>
      <c r="I37" s="167">
        <f>I8+SUM(I10:I36)</f>
        <v>0</v>
      </c>
      <c r="J37" s="168">
        <f>J8+SUM(J10:J36)</f>
        <v>0</v>
      </c>
    </row>
  </sheetData>
  <mergeCells count="31">
    <mergeCell ref="A3:J3"/>
    <mergeCell ref="D4:G4"/>
    <mergeCell ref="D5:G5"/>
    <mergeCell ref="A7:C8"/>
    <mergeCell ref="A9:C9"/>
    <mergeCell ref="B20:C20"/>
    <mergeCell ref="B21:C21"/>
    <mergeCell ref="B22:C22"/>
    <mergeCell ref="B23:B26"/>
    <mergeCell ref="B27:C27"/>
    <mergeCell ref="B15:C15"/>
    <mergeCell ref="B16:C16"/>
    <mergeCell ref="B17:C17"/>
    <mergeCell ref="B18:C18"/>
    <mergeCell ref="B19:C19"/>
    <mergeCell ref="B35:C35"/>
    <mergeCell ref="B36:C36"/>
    <mergeCell ref="A37:C37"/>
    <mergeCell ref="B29:C29"/>
    <mergeCell ref="B30:C30"/>
    <mergeCell ref="B31:C31"/>
    <mergeCell ref="B32:C32"/>
    <mergeCell ref="B33:C33"/>
    <mergeCell ref="B34:C34"/>
    <mergeCell ref="A10:A36"/>
    <mergeCell ref="B10:C10"/>
    <mergeCell ref="B11:C11"/>
    <mergeCell ref="B12:C12"/>
    <mergeCell ref="B13:C13"/>
    <mergeCell ref="B28:C28"/>
    <mergeCell ref="B14:C14"/>
  </mergeCells>
  <phoneticPr fontId="3"/>
  <conditionalFormatting sqref="D4:E4">
    <cfRule type="containsText" dxfId="0" priority="1" operator="containsText" text="認知症高齢者グループホーム等防災改修等支援事業">
      <formula>NOT(ISERROR(SEARCH("認知症高齢者グループホーム等防災改修等支援事業",D4)))</formula>
    </cfRule>
  </conditionalFormatting>
  <dataValidations count="2">
    <dataValidation type="list" errorStyle="information" allowBlank="1" showInputMessage="1" prompt="プルダウンメニューから選択してください。_x000a__x000a_プルダウンメニューに無い場合は、施設種別を手入力してください。_x000a_例：「居宅介護」、「訪問介護」、「通所介護」など" sqref="D7:I7">
      <formula1>$Q$2:$Q$13</formula1>
    </dataValidation>
    <dataValidation type="list" allowBlank="1" showInputMessage="1" showErrorMessage="1" prompt="プルダウンメニューから選択してください。" sqref="D5:K5">
      <formula1>$P$2:$P$9</formula1>
    </dataValidation>
  </dataValidations>
  <printOptions horizontalCentered="1"/>
  <pageMargins left="0.59055118110236227" right="0.59055118110236227" top="0.78740157480314965" bottom="0.39370078740157483" header="0.39370078740157483" footer="0.19685039370078741"/>
  <pageSetup paperSize="9" scale="72" orientation="portrait" blackAndWhite="1" horizont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面積・事業費按分表</vt:lpstr>
      <vt:lpstr>室別面積表（事業別）</vt:lpstr>
      <vt:lpstr>室別面積表（階層別）</vt:lpstr>
      <vt:lpstr>共用面積算出表</vt:lpstr>
      <vt:lpstr>共用面積算出表!Print_Area</vt:lpstr>
      <vt:lpstr>'室別面積表（階層別）'!Print_Area</vt:lpstr>
      <vt:lpstr>'室別面積表（事業別）'!Print_Area</vt:lpstr>
      <vt:lpstr>面積・事業費按分表!Print_Area</vt:lpstr>
    </vt:vector>
  </TitlesOfParts>
  <Company>足立区役所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足立区介護保険課</dc:creator>
  <cp:lastModifiedBy>足立区介護保険課</cp:lastModifiedBy>
  <cp:lastPrinted>2022-05-16T07:32:42Z</cp:lastPrinted>
  <dcterms:created xsi:type="dcterms:W3CDTF">2022-05-16T05:18:32Z</dcterms:created>
  <dcterms:modified xsi:type="dcterms:W3CDTF">2022-05-17T00:51:45Z</dcterms:modified>
</cp:coreProperties>
</file>