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activeTab="0"/>
  </bookViews>
  <sheets>
    <sheet name="目次" sheetId="1" r:id="rId1"/>
    <sheet name="15-1" sheetId="2" r:id="rId2"/>
    <sheet name="15-2" sheetId="3" r:id="rId3"/>
    <sheet name="15-3-1" sheetId="4" r:id="rId4"/>
    <sheet name="15-3-2" sheetId="5" r:id="rId5"/>
    <sheet name="15-4" sheetId="6" r:id="rId6"/>
    <sheet name="15-5" sheetId="7" r:id="rId7"/>
    <sheet name="15-6" sheetId="8" r:id="rId8"/>
    <sheet name="15-7" sheetId="9" r:id="rId9"/>
    <sheet name="15-8" sheetId="10" r:id="rId10"/>
    <sheet name="15-9" sheetId="11" r:id="rId11"/>
  </sheets>
  <externalReferences>
    <externalReference r:id="rId14"/>
    <externalReference r:id="rId15"/>
    <externalReference r:id="rId16"/>
  </externalReferences>
  <definedNames>
    <definedName name="_1I25600_">#REF!</definedName>
    <definedName name="I25600" localSheetId="0">#REF!</definedName>
    <definedName name="I25600">#REF!</definedName>
    <definedName name="だぶり" localSheetId="0">#REF!</definedName>
    <definedName name="だぶり">#REF!</definedName>
  </definedNames>
  <calcPr fullCalcOnLoad="1"/>
</workbook>
</file>

<file path=xl/sharedStrings.xml><?xml version="1.0" encoding="utf-8"?>
<sst xmlns="http://schemas.openxmlformats.org/spreadsheetml/2006/main" count="245" uniqueCount="194">
  <si>
    <t>資料：警視庁総務部文書課「警視庁の統計」</t>
  </si>
  <si>
    <t>綾  瀬</t>
  </si>
  <si>
    <t>竹の塚</t>
  </si>
  <si>
    <t>西新井</t>
  </si>
  <si>
    <t>千  住</t>
  </si>
  <si>
    <t>-</t>
  </si>
  <si>
    <t>(うち)
乗り物盗</t>
  </si>
  <si>
    <t>年次･
警察署</t>
  </si>
  <si>
    <t>わいせつ</t>
  </si>
  <si>
    <t>とばく</t>
  </si>
  <si>
    <t>その他</t>
  </si>
  <si>
    <t>横領</t>
  </si>
  <si>
    <t>詐欺</t>
  </si>
  <si>
    <t>非侵入窃盗</t>
  </si>
  <si>
    <t>侵入窃盗</t>
  </si>
  <si>
    <t>その他</t>
  </si>
  <si>
    <t>傷害</t>
  </si>
  <si>
    <t>暴行</t>
  </si>
  <si>
    <t>放　火</t>
  </si>
  <si>
    <t>非侵入強盗</t>
  </si>
  <si>
    <t>侵入強盗</t>
  </si>
  <si>
    <t>殺　人</t>
  </si>
  <si>
    <t>その他の刑法犯</t>
  </si>
  <si>
    <t>風 俗 犯 計</t>
  </si>
  <si>
    <t>知 能 犯 計</t>
  </si>
  <si>
    <t>窃 盗 犯 計</t>
  </si>
  <si>
    <t>粗 暴 犯 計</t>
  </si>
  <si>
    <t>凶 悪 犯 計</t>
  </si>
  <si>
    <t>総  数</t>
  </si>
  <si>
    <t>区分</t>
  </si>
  <si>
    <t xml:space="preserve">  15 警察・消防</t>
  </si>
  <si>
    <t>-</t>
  </si>
  <si>
    <t>区分</t>
  </si>
  <si>
    <t>総　　　　数</t>
  </si>
  <si>
    <t>犯　　罪　　少　　年</t>
  </si>
  <si>
    <t>触　　法　　少　　年</t>
  </si>
  <si>
    <t>少年人口</t>
  </si>
  <si>
    <t>補導数</t>
  </si>
  <si>
    <t>補導率</t>
  </si>
  <si>
    <t>年次</t>
  </si>
  <si>
    <t>6～19歳</t>
  </si>
  <si>
    <t>(％)</t>
  </si>
  <si>
    <t>14～19歳</t>
  </si>
  <si>
    <t>6～13歳</t>
  </si>
  <si>
    <t>資料：警視庁少年育成課、子ども家庭部青少年課</t>
  </si>
  <si>
    <t>＜学職別＞</t>
  </si>
  <si>
    <t>総　数</t>
  </si>
  <si>
    <t>在　　　学　　　少　　　年</t>
  </si>
  <si>
    <t>そ の 他 の 少 年</t>
  </si>
  <si>
    <t>小学生</t>
  </si>
  <si>
    <t>中学生</t>
  </si>
  <si>
    <t>高校生</t>
  </si>
  <si>
    <t>大学生
その他</t>
  </si>
  <si>
    <t>有職少年</t>
  </si>
  <si>
    <t>無職少年</t>
  </si>
  <si>
    <t>年次</t>
  </si>
  <si>
    <t>＜犯罪別＞</t>
  </si>
  <si>
    <t>凶悪犯</t>
  </si>
  <si>
    <t>窃盗犯</t>
  </si>
  <si>
    <t>風俗犯</t>
  </si>
  <si>
    <t>占　脱
知能犯</t>
  </si>
  <si>
    <t>粗暴犯</t>
  </si>
  <si>
    <t>特別法犯</t>
  </si>
  <si>
    <t>ぐ　犯</t>
  </si>
  <si>
    <t>男</t>
  </si>
  <si>
    <t>女</t>
  </si>
  <si>
    <t>区分</t>
  </si>
  <si>
    <t>事故件数</t>
  </si>
  <si>
    <t>年次</t>
  </si>
  <si>
    <t>区分</t>
  </si>
  <si>
    <t>幼園児</t>
  </si>
  <si>
    <t>小学生</t>
  </si>
  <si>
    <t>16～19歳</t>
  </si>
  <si>
    <t>20～29歳</t>
  </si>
  <si>
    <t>30～39歳</t>
  </si>
  <si>
    <t>40～49歳</t>
  </si>
  <si>
    <t>50～59歳</t>
  </si>
  <si>
    <t>60～64歳</t>
  </si>
  <si>
    <t>65歳以上</t>
  </si>
  <si>
    <t>年次</t>
  </si>
  <si>
    <t xml:space="preserve">資料：都市建設部交通対策課「警視庁交通年鑑」 </t>
  </si>
  <si>
    <t>発生件数</t>
  </si>
  <si>
    <t>被害棟数</t>
  </si>
  <si>
    <t>死傷数(人)</t>
  </si>
  <si>
    <t>損害
見積額
(千円)</t>
  </si>
  <si>
    <t>建　物</t>
  </si>
  <si>
    <t>車　両</t>
  </si>
  <si>
    <t>全　焼</t>
  </si>
  <si>
    <t>半　焼</t>
  </si>
  <si>
    <t>部分焼</t>
  </si>
  <si>
    <t>小　火</t>
  </si>
  <si>
    <t>死　者</t>
  </si>
  <si>
    <t>傷　者</t>
  </si>
  <si>
    <t>千　　　住</t>
  </si>
  <si>
    <t>足　　　立</t>
  </si>
  <si>
    <t>西　新　井</t>
  </si>
  <si>
    <t>資料：千住・足立・西新井消防署</t>
  </si>
  <si>
    <t>区分</t>
  </si>
  <si>
    <t>総数</t>
  </si>
  <si>
    <t>たばこ</t>
  </si>
  <si>
    <t>火遊び</t>
  </si>
  <si>
    <t>たきび</t>
  </si>
  <si>
    <t>石油ストーブ</t>
  </si>
  <si>
    <t>放火</t>
  </si>
  <si>
    <t>焼却炉</t>
  </si>
  <si>
    <t>風呂かまど</t>
  </si>
  <si>
    <t>ガスコンロ</t>
  </si>
  <si>
    <t>溶接(断)器</t>
  </si>
  <si>
    <t>マッチ</t>
  </si>
  <si>
    <t>内燃機関</t>
  </si>
  <si>
    <t>開閉器</t>
  </si>
  <si>
    <t>電気ストーブ</t>
  </si>
  <si>
    <t>コード</t>
  </si>
  <si>
    <t>冷蔵庫</t>
  </si>
  <si>
    <t>煙突</t>
  </si>
  <si>
    <t>花火</t>
  </si>
  <si>
    <t>引火</t>
  </si>
  <si>
    <t>ライター</t>
  </si>
  <si>
    <t>不明</t>
  </si>
  <si>
    <t>西新井</t>
  </si>
  <si>
    <t>火災</t>
  </si>
  <si>
    <t>水難</t>
  </si>
  <si>
    <t>交　通
事　故</t>
  </si>
  <si>
    <t>運動
競技</t>
  </si>
  <si>
    <t>労働
災害</t>
  </si>
  <si>
    <t>自損</t>
  </si>
  <si>
    <t>加害</t>
  </si>
  <si>
    <t>急病</t>
  </si>
  <si>
    <t>一　般
負　傷</t>
  </si>
  <si>
    <t>転院</t>
  </si>
  <si>
    <t>年次・区分</t>
  </si>
  <si>
    <t>出 動 件 数</t>
  </si>
  <si>
    <t>千　住</t>
  </si>
  <si>
    <t>足　立</t>
  </si>
  <si>
    <t>搬 送 人 数</t>
  </si>
  <si>
    <t>搬</t>
  </si>
  <si>
    <t>送</t>
  </si>
  <si>
    <t>人</t>
  </si>
  <si>
    <t>数</t>
  </si>
  <si>
    <t>区分</t>
  </si>
  <si>
    <t>総　計</t>
  </si>
  <si>
    <t>交　通</t>
  </si>
  <si>
    <t>水　難</t>
  </si>
  <si>
    <t>機　械</t>
  </si>
  <si>
    <t>建　物
工　作</t>
  </si>
  <si>
    <t>崩　壊</t>
  </si>
  <si>
    <t>転　落</t>
  </si>
  <si>
    <t>ガ　ス</t>
  </si>
  <si>
    <t>救助人数</t>
  </si>
  <si>
    <t>(件)</t>
  </si>
  <si>
    <t>(人)</t>
  </si>
  <si>
    <t>死    傷    者    数</t>
  </si>
  <si>
    <t>強制性交等</t>
  </si>
  <si>
    <t>千住</t>
  </si>
  <si>
    <t>足立</t>
  </si>
  <si>
    <t>年次･
消防署</t>
  </si>
  <si>
    <t>西新井</t>
  </si>
  <si>
    <t>総　　数</t>
  </si>
  <si>
    <t>死　　亡</t>
  </si>
  <si>
    <t>重　　傷</t>
  </si>
  <si>
    <t>軽　　傷</t>
  </si>
  <si>
    <t>資料：都市建設部交通対策課「警視庁交通年鑑」</t>
  </si>
  <si>
    <t>(注)刑法の一部が改正(平成29年7月13日施行)され、強姦の罪名､構成要件等</t>
  </si>
  <si>
    <t>が改められたことに伴い､｢強姦｣を｢強制性交等｣に変更した。</t>
  </si>
  <si>
    <t>区分</t>
  </si>
  <si>
    <t>被　災
延面積
(㎡)</t>
  </si>
  <si>
    <t>年次･
消防署</t>
  </si>
  <si>
    <t>-</t>
  </si>
  <si>
    <t>年次
・
消防署</t>
  </si>
  <si>
    <t>9 救助活動状況</t>
  </si>
  <si>
    <t>8 救急活動状況</t>
  </si>
  <si>
    <t>7 原因別出火状況</t>
  </si>
  <si>
    <t>6 火災発生状況</t>
  </si>
  <si>
    <t>5 年齢別交通事故死傷者数</t>
  </si>
  <si>
    <t>4 交通事故発生件数及び死傷者数</t>
  </si>
  <si>
    <t>3 非行少年補導状況</t>
  </si>
  <si>
    <t>2 刑法犯少年補導状況</t>
  </si>
  <si>
    <t>1 刑法犯の罪種別認知状況</t>
  </si>
  <si>
    <t>目　　次</t>
  </si>
  <si>
    <t>＜15　警察・消防＞</t>
  </si>
  <si>
    <t>シート番号</t>
  </si>
  <si>
    <t>表　　題　　名</t>
  </si>
  <si>
    <t>-</t>
  </si>
  <si>
    <t>刑法犯の罪種別認知状況</t>
  </si>
  <si>
    <t>-</t>
  </si>
  <si>
    <t>刑法犯少年補導状況</t>
  </si>
  <si>
    <t>非行少年補導状況　</t>
  </si>
  <si>
    <t>交通事故発生件数及び死傷者数　</t>
  </si>
  <si>
    <t>年齢別交通事故死傷者数</t>
  </si>
  <si>
    <t>火災発生状況</t>
  </si>
  <si>
    <t>原因別出火状況　</t>
  </si>
  <si>
    <t>救急活動状況　</t>
  </si>
  <si>
    <t>救助活動状況</t>
  </si>
  <si>
    <t>1～2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</si>
</sst>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0_ "/>
    <numFmt numFmtId="178" formatCode="#,##0_);[Red]\(#,##0\)"/>
    <numFmt numFmtId="179" formatCode="0_);[Red]\(0\)"/>
    <numFmt numFmtId="180" formatCode="0_ "/>
  </numFmts>
  <fonts count="69">
    <font>
      <sz val="11"/>
      <name val="ＭＳ 明朝"/>
      <family val="1"/>
    </font>
    <font>
      <sz val="11"/>
      <color indexed="8"/>
      <name val="游ゴシック"/>
      <family val="3"/>
    </font>
    <font>
      <b/>
      <sz val="9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24"/>
      <name val="ＭＳ 明朝"/>
      <family val="1"/>
    </font>
    <font>
      <b/>
      <sz val="24"/>
      <name val="ＭＳ ゴシック"/>
      <family val="3"/>
    </font>
    <font>
      <sz val="24"/>
      <name val="ＭＳ ゴシック"/>
      <family val="3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8.5"/>
      <name val="ＭＳ 明朝"/>
      <family val="1"/>
    </font>
    <font>
      <b/>
      <sz val="11"/>
      <color indexed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49"/>
      <name val="ＭＳ ゴシック"/>
      <family val="3"/>
    </font>
    <font>
      <b/>
      <sz val="11"/>
      <color indexed="49"/>
      <name val="ＭＳ 明朝"/>
      <family val="1"/>
    </font>
    <font>
      <b/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8"/>
      <color indexed="8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4"/>
      <name val="ＭＳ ゴシック"/>
      <family val="3"/>
    </font>
    <font>
      <b/>
      <sz val="11"/>
      <color theme="4"/>
      <name val="ＭＳ 明朝"/>
      <family val="1"/>
    </font>
    <font>
      <b/>
      <sz val="10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8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hair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0" xfId="48" applyFont="1" applyBorder="1" applyAlignment="1">
      <alignment horizontal="right" vertical="center"/>
    </xf>
    <xf numFmtId="38" fontId="6" fillId="0" borderId="11" xfId="48" applyFont="1" applyBorder="1" applyAlignment="1">
      <alignment horizontal="right" vertical="center"/>
    </xf>
    <xf numFmtId="38" fontId="6" fillId="0" borderId="12" xfId="48" applyFont="1" applyBorder="1" applyAlignment="1">
      <alignment horizontal="right" vertical="center"/>
    </xf>
    <xf numFmtId="38" fontId="6" fillId="0" borderId="12" xfId="48" applyFont="1" applyFill="1" applyBorder="1" applyAlignment="1">
      <alignment horizontal="right" vertical="center"/>
    </xf>
    <xf numFmtId="38" fontId="6" fillId="0" borderId="10" xfId="48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8" fontId="6" fillId="0" borderId="13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0" borderId="14" xfId="48" applyFont="1" applyFill="1" applyBorder="1" applyAlignment="1">
      <alignment horizontal="right" vertical="center"/>
    </xf>
    <xf numFmtId="38" fontId="6" fillId="0" borderId="14" xfId="48" applyFont="1" applyBorder="1" applyAlignment="1">
      <alignment horizontal="right" vertical="center"/>
    </xf>
    <xf numFmtId="38" fontId="6" fillId="0" borderId="13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6" fillId="0" borderId="15" xfId="48" applyFont="1" applyBorder="1" applyAlignment="1">
      <alignment horizontal="right" vertical="center"/>
    </xf>
    <xf numFmtId="38" fontId="7" fillId="0" borderId="13" xfId="48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distributed" textRotation="255"/>
    </xf>
    <xf numFmtId="0" fontId="6" fillId="0" borderId="12" xfId="0" applyFont="1" applyFill="1" applyBorder="1" applyAlignment="1">
      <alignment vertical="distributed" textRotation="255"/>
    </xf>
    <xf numFmtId="0" fontId="6" fillId="0" borderId="10" xfId="0" applyFont="1" applyFill="1" applyBorder="1" applyAlignment="1">
      <alignment horizontal="center" vertical="distributed" textRotation="255" wrapText="1" readingOrder="1"/>
    </xf>
    <xf numFmtId="0" fontId="6" fillId="0" borderId="10" xfId="0" applyFont="1" applyFill="1" applyBorder="1" applyAlignment="1">
      <alignment vertical="distributed" textRotation="255"/>
    </xf>
    <xf numFmtId="0" fontId="2" fillId="0" borderId="16" xfId="0" applyFont="1" applyBorder="1" applyAlignment="1">
      <alignment/>
    </xf>
    <xf numFmtId="0" fontId="2" fillId="0" borderId="14" xfId="0" applyFont="1" applyFill="1" applyBorder="1" applyAlignment="1">
      <alignment horizontal="center" vertical="distributed" textRotation="255" wrapText="1" readingOrder="1"/>
    </xf>
    <xf numFmtId="0" fontId="2" fillId="0" borderId="15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center" vertical="distributed" textRotation="255"/>
    </xf>
    <xf numFmtId="0" fontId="2" fillId="0" borderId="15" xfId="0" applyFont="1" applyBorder="1" applyAlignment="1">
      <alignment wrapText="1"/>
    </xf>
    <xf numFmtId="0" fontId="6" fillId="0" borderId="16" xfId="0" applyFont="1" applyFill="1" applyBorder="1" applyAlignment="1">
      <alignment horizontal="center" vertical="distributed" textRotation="255"/>
    </xf>
    <xf numFmtId="0" fontId="6" fillId="0" borderId="17" xfId="0" applyFont="1" applyBorder="1" applyAlignment="1">
      <alignment vertical="distributed" textRotation="255" wrapText="1"/>
    </xf>
    <xf numFmtId="0" fontId="6" fillId="0" borderId="17" xfId="0" applyFont="1" applyFill="1" applyBorder="1" applyAlignment="1">
      <alignment vertical="distributed" textRotation="255" wrapText="1"/>
    </xf>
    <xf numFmtId="0" fontId="6" fillId="0" borderId="18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vertical="distributed" textRotation="255" wrapText="1"/>
    </xf>
    <xf numFmtId="0" fontId="6" fillId="0" borderId="17" xfId="0" applyFont="1" applyBorder="1" applyAlignment="1">
      <alignment vertical="center"/>
    </xf>
    <xf numFmtId="0" fontId="6" fillId="0" borderId="17" xfId="0" applyFont="1" applyFill="1" applyBorder="1" applyAlignment="1">
      <alignment vertical="distributed" textRotation="255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/>
      <protection/>
    </xf>
    <xf numFmtId="0" fontId="4" fillId="0" borderId="0" xfId="62" applyFont="1" applyBorder="1" applyAlignment="1">
      <alignment/>
      <protection/>
    </xf>
    <xf numFmtId="0" fontId="4" fillId="0" borderId="0" xfId="62" applyFont="1" applyAlignment="1">
      <alignment/>
      <protection/>
    </xf>
    <xf numFmtId="0" fontId="9" fillId="0" borderId="24" xfId="62" applyFont="1" applyBorder="1" applyAlignment="1">
      <alignment vertical="center"/>
      <protection/>
    </xf>
    <xf numFmtId="0" fontId="4" fillId="0" borderId="24" xfId="62" applyFont="1" applyBorder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6" fillId="0" borderId="0" xfId="62" applyFont="1" applyAlignment="1">
      <alignment horizontal="right" vertical="center"/>
      <protection/>
    </xf>
    <xf numFmtId="0" fontId="6" fillId="0" borderId="10" xfId="62" applyFont="1" applyBorder="1" applyAlignment="1">
      <alignment horizontal="centerContinuous" vertical="center"/>
      <protection/>
    </xf>
    <xf numFmtId="0" fontId="6" fillId="0" borderId="11" xfId="62" applyFont="1" applyBorder="1" applyAlignment="1">
      <alignment horizontal="centerContinuous" vertical="center"/>
      <protection/>
    </xf>
    <xf numFmtId="0" fontId="6" fillId="0" borderId="16" xfId="62" applyFont="1" applyBorder="1" applyAlignment="1">
      <alignment horizontal="centerContinuous" vertical="center"/>
      <protection/>
    </xf>
    <xf numFmtId="0" fontId="6" fillId="0" borderId="0" xfId="62" applyFont="1" applyAlignment="1">
      <alignment vertical="center"/>
      <protection/>
    </xf>
    <xf numFmtId="0" fontId="6" fillId="0" borderId="13" xfId="62" applyFont="1" applyBorder="1" applyAlignment="1">
      <alignment horizontal="center"/>
      <protection/>
    </xf>
    <xf numFmtId="0" fontId="6" fillId="0" borderId="17" xfId="62" applyFont="1" applyBorder="1" applyAlignment="1">
      <alignment horizontal="center"/>
      <protection/>
    </xf>
    <xf numFmtId="0" fontId="6" fillId="0" borderId="19" xfId="62" applyFont="1" applyBorder="1" applyAlignment="1">
      <alignment horizont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0" xfId="62" applyFont="1" applyBorder="1" applyAlignment="1">
      <alignment horizontal="center" vertical="top"/>
      <protection/>
    </xf>
    <xf numFmtId="0" fontId="6" fillId="0" borderId="12" xfId="62" applyFont="1" applyBorder="1" applyAlignment="1">
      <alignment horizontal="right" vertical="top"/>
      <protection/>
    </xf>
    <xf numFmtId="0" fontId="6" fillId="0" borderId="10" xfId="62" applyFont="1" applyBorder="1" applyAlignment="1">
      <alignment horizontal="right" vertical="top"/>
      <protection/>
    </xf>
    <xf numFmtId="0" fontId="6" fillId="0" borderId="18" xfId="62" applyFont="1" applyBorder="1" applyAlignment="1">
      <alignment horizontal="center" vertical="center"/>
      <protection/>
    </xf>
    <xf numFmtId="176" fontId="6" fillId="0" borderId="17" xfId="62" applyNumberFormat="1" applyFont="1" applyBorder="1" applyAlignment="1">
      <alignment vertical="center"/>
      <protection/>
    </xf>
    <xf numFmtId="177" fontId="6" fillId="0" borderId="17" xfId="62" applyNumberFormat="1" applyFont="1" applyBorder="1" applyAlignment="1">
      <alignment vertical="center"/>
      <protection/>
    </xf>
    <xf numFmtId="177" fontId="6" fillId="0" borderId="19" xfId="62" applyNumberFormat="1" applyFont="1" applyBorder="1" applyAlignment="1">
      <alignment horizontal="right"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5" xfId="62" applyFont="1" applyBorder="1" applyAlignment="1">
      <alignment horizontal="center" vertical="center"/>
      <protection/>
    </xf>
    <xf numFmtId="176" fontId="6" fillId="0" borderId="14" xfId="62" applyNumberFormat="1" applyFont="1" applyBorder="1" applyAlignment="1">
      <alignment vertical="center"/>
      <protection/>
    </xf>
    <xf numFmtId="177" fontId="6" fillId="0" borderId="14" xfId="62" applyNumberFormat="1" applyFont="1" applyBorder="1" applyAlignment="1">
      <alignment vertical="center"/>
      <protection/>
    </xf>
    <xf numFmtId="177" fontId="6" fillId="0" borderId="13" xfId="62" applyNumberFormat="1" applyFont="1" applyBorder="1" applyAlignment="1">
      <alignment horizontal="right" vertical="center"/>
      <protection/>
    </xf>
    <xf numFmtId="0" fontId="7" fillId="0" borderId="0" xfId="62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176" fontId="5" fillId="0" borderId="0" xfId="62" applyNumberFormat="1" applyFont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9" fillId="0" borderId="0" xfId="63" applyFont="1" applyBorder="1" applyAlignment="1">
      <alignment vertical="center"/>
      <protection/>
    </xf>
    <xf numFmtId="0" fontId="4" fillId="0" borderId="0" xfId="63" applyFont="1" applyAlignment="1">
      <alignment/>
      <protection/>
    </xf>
    <xf numFmtId="0" fontId="7" fillId="0" borderId="24" xfId="63" applyFont="1" applyBorder="1" applyAlignment="1">
      <alignment vertical="center"/>
      <protection/>
    </xf>
    <xf numFmtId="0" fontId="9" fillId="0" borderId="24" xfId="63" applyFont="1" applyBorder="1" applyAlignment="1">
      <alignment vertical="center"/>
      <protection/>
    </xf>
    <xf numFmtId="0" fontId="4" fillId="0" borderId="24" xfId="63" applyFont="1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6" fillId="0" borderId="23" xfId="65" applyFont="1" applyBorder="1" applyAlignment="1">
      <alignment horizontal="right" vertical="center"/>
      <protection/>
    </xf>
    <xf numFmtId="0" fontId="6" fillId="0" borderId="28" xfId="65" applyFont="1" applyBorder="1" applyAlignment="1">
      <alignment horizontal="centerContinuous" vertical="center"/>
      <protection/>
    </xf>
    <xf numFmtId="0" fontId="6" fillId="0" borderId="21" xfId="65" applyFont="1" applyBorder="1" applyAlignment="1">
      <alignment horizontal="centerContinuous" vertical="center"/>
      <protection/>
    </xf>
    <xf numFmtId="0" fontId="6" fillId="0" borderId="20" xfId="65" applyFont="1" applyBorder="1" applyAlignment="1">
      <alignment horizontal="centerContinuous" vertical="center"/>
      <protection/>
    </xf>
    <xf numFmtId="0" fontId="6" fillId="0" borderId="0" xfId="65" applyFont="1" applyAlignment="1">
      <alignment vertical="center"/>
      <protection/>
    </xf>
    <xf numFmtId="0" fontId="6" fillId="0" borderId="0" xfId="65" applyFont="1" applyBorder="1" applyAlignment="1">
      <alignment vertical="center" wrapText="1"/>
      <protection/>
    </xf>
    <xf numFmtId="0" fontId="6" fillId="0" borderId="16" xfId="65" applyFont="1" applyBorder="1" applyAlignment="1">
      <alignment vertical="center" wrapText="1"/>
      <protection/>
    </xf>
    <xf numFmtId="0" fontId="6" fillId="0" borderId="15" xfId="63" applyFont="1" applyBorder="1" applyAlignment="1">
      <alignment horizontal="center" vertical="center"/>
      <protection/>
    </xf>
    <xf numFmtId="176" fontId="6" fillId="0" borderId="14" xfId="63" applyNumberFormat="1" applyFont="1" applyBorder="1" applyAlignment="1">
      <alignment vertical="center"/>
      <protection/>
    </xf>
    <xf numFmtId="176" fontId="6" fillId="0" borderId="13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176" fontId="5" fillId="0" borderId="0" xfId="63" applyNumberFormat="1" applyFont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7" fillId="0" borderId="24" xfId="64" applyFont="1" applyBorder="1" applyAlignment="1">
      <alignment vertical="center"/>
      <protection/>
    </xf>
    <xf numFmtId="0" fontId="4" fillId="0" borderId="24" xfId="64" applyFont="1" applyBorder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41" fontId="6" fillId="0" borderId="13" xfId="64" applyNumberFormat="1" applyFont="1" applyBorder="1" applyAlignment="1">
      <alignment horizontal="right" vertical="center"/>
      <protection/>
    </xf>
    <xf numFmtId="0" fontId="7" fillId="0" borderId="0" xfId="64" applyFont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176" fontId="4" fillId="0" borderId="0" xfId="64" applyNumberFormat="1" applyFont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1" fontId="6" fillId="0" borderId="14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/>
    </xf>
    <xf numFmtId="38" fontId="7" fillId="0" borderId="0" xfId="48" applyFont="1" applyAlignment="1">
      <alignment vertical="center"/>
    </xf>
    <xf numFmtId="176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1" fontId="6" fillId="0" borderId="12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2" fillId="0" borderId="22" xfId="0" applyFont="1" applyBorder="1" applyAlignment="1">
      <alignment horizontal="right" vertical="center"/>
    </xf>
    <xf numFmtId="0" fontId="1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38" fontId="6" fillId="0" borderId="14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8" fontId="7" fillId="0" borderId="14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178" fontId="7" fillId="0" borderId="14" xfId="48" applyNumberFormat="1" applyFont="1" applyBorder="1" applyAlignment="1">
      <alignment vertical="center"/>
    </xf>
    <xf numFmtId="178" fontId="7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5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7" fillId="0" borderId="15" xfId="48" applyNumberFormat="1" applyFont="1" applyBorder="1" applyAlignment="1">
      <alignment vertical="center"/>
    </xf>
    <xf numFmtId="49" fontId="7" fillId="0" borderId="13" xfId="48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right" vertical="top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80" fontId="6" fillId="0" borderId="13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3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4" fillId="0" borderId="0" xfId="0" applyFont="1" applyAlignment="1">
      <alignment shrinkToFit="1"/>
    </xf>
    <xf numFmtId="0" fontId="16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64" fillId="0" borderId="0" xfId="0" applyFont="1" applyAlignment="1">
      <alignment/>
    </xf>
    <xf numFmtId="0" fontId="9" fillId="0" borderId="0" xfId="0" applyFont="1" applyFill="1" applyBorder="1" applyAlignment="1">
      <alignment vertical="center" wrapText="1" shrinkToFi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top"/>
    </xf>
    <xf numFmtId="42" fontId="6" fillId="0" borderId="14" xfId="0" applyNumberFormat="1" applyFont="1" applyBorder="1" applyAlignment="1">
      <alignment horizontal="right" vertical="center"/>
    </xf>
    <xf numFmtId="42" fontId="6" fillId="0" borderId="13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38" fontId="7" fillId="0" borderId="0" xfId="0" applyNumberFormat="1" applyFont="1" applyAlignment="1">
      <alignment vertical="center"/>
    </xf>
    <xf numFmtId="0" fontId="6" fillId="0" borderId="14" xfId="0" applyNumberFormat="1" applyFont="1" applyBorder="1" applyAlignment="1">
      <alignment horizontal="right" vertical="center"/>
    </xf>
    <xf numFmtId="42" fontId="6" fillId="0" borderId="0" xfId="0" applyNumberFormat="1" applyFont="1" applyBorder="1" applyAlignment="1">
      <alignment vertical="center"/>
    </xf>
    <xf numFmtId="0" fontId="65" fillId="0" borderId="16" xfId="62" applyFont="1" applyBorder="1" applyAlignment="1">
      <alignment horizontal="center" vertical="center"/>
      <protection/>
    </xf>
    <xf numFmtId="176" fontId="65" fillId="0" borderId="12" xfId="62" applyNumberFormat="1" applyFont="1" applyBorder="1" applyAlignment="1">
      <alignment vertical="center"/>
      <protection/>
    </xf>
    <xf numFmtId="177" fontId="65" fillId="0" borderId="12" xfId="62" applyNumberFormat="1" applyFont="1" applyBorder="1" applyAlignment="1">
      <alignment vertical="center"/>
      <protection/>
    </xf>
    <xf numFmtId="177" fontId="65" fillId="0" borderId="10" xfId="62" applyNumberFormat="1" applyFont="1" applyBorder="1" applyAlignment="1">
      <alignment horizontal="right" vertical="center"/>
      <protection/>
    </xf>
    <xf numFmtId="0" fontId="65" fillId="0" borderId="0" xfId="62" applyFont="1" applyAlignment="1">
      <alignment vertical="center"/>
      <protection/>
    </xf>
    <xf numFmtId="0" fontId="65" fillId="0" borderId="16" xfId="63" applyFont="1" applyBorder="1" applyAlignment="1">
      <alignment horizontal="center" vertical="center"/>
      <protection/>
    </xf>
    <xf numFmtId="176" fontId="65" fillId="0" borderId="12" xfId="63" applyNumberFormat="1" applyFont="1" applyBorder="1" applyAlignment="1">
      <alignment vertical="center"/>
      <protection/>
    </xf>
    <xf numFmtId="176" fontId="65" fillId="0" borderId="10" xfId="63" applyNumberFormat="1" applyFont="1" applyBorder="1" applyAlignment="1">
      <alignment vertical="center"/>
      <protection/>
    </xf>
    <xf numFmtId="0" fontId="65" fillId="0" borderId="0" xfId="64" applyFont="1" applyAlignment="1">
      <alignment horizontal="center" vertical="center"/>
      <protection/>
    </xf>
    <xf numFmtId="41" fontId="65" fillId="0" borderId="13" xfId="64" applyNumberFormat="1" applyFont="1" applyBorder="1" applyAlignment="1">
      <alignment horizontal="right" vertical="center"/>
      <protection/>
    </xf>
    <xf numFmtId="0" fontId="65" fillId="0" borderId="0" xfId="64" applyFont="1" applyAlignment="1">
      <alignment vertical="center"/>
      <protection/>
    </xf>
    <xf numFmtId="0" fontId="66" fillId="0" borderId="0" xfId="64" applyFont="1" applyAlignment="1">
      <alignment horizontal="center" vertical="center"/>
      <protection/>
    </xf>
    <xf numFmtId="41" fontId="66" fillId="0" borderId="13" xfId="64" applyNumberFormat="1" applyFont="1" applyBorder="1" applyAlignment="1">
      <alignment horizontal="right" vertical="center"/>
      <protection/>
    </xf>
    <xf numFmtId="0" fontId="66" fillId="0" borderId="11" xfId="64" applyFont="1" applyBorder="1" applyAlignment="1">
      <alignment horizontal="center" vertical="center"/>
      <protection/>
    </xf>
    <xf numFmtId="41" fontId="66" fillId="0" borderId="10" xfId="64" applyNumberFormat="1" applyFont="1" applyBorder="1" applyAlignment="1">
      <alignment horizontal="right" vertical="center"/>
      <protection/>
    </xf>
    <xf numFmtId="41" fontId="66" fillId="0" borderId="12" xfId="64" applyNumberFormat="1" applyFont="1" applyBorder="1" applyAlignment="1">
      <alignment horizontal="right" vertical="center"/>
      <protection/>
    </xf>
    <xf numFmtId="0" fontId="67" fillId="0" borderId="0" xfId="61" applyFont="1" applyAlignment="1">
      <alignment vertical="center"/>
      <protection/>
    </xf>
    <xf numFmtId="0" fontId="67" fillId="0" borderId="0" xfId="62" applyFont="1" applyAlignment="1">
      <alignment vertical="center"/>
      <protection/>
    </xf>
    <xf numFmtId="0" fontId="67" fillId="0" borderId="0" xfId="64" applyFont="1" applyAlignment="1">
      <alignment vertical="center"/>
      <protection/>
    </xf>
    <xf numFmtId="0" fontId="68" fillId="0" borderId="0" xfId="64" applyFont="1" applyAlignment="1">
      <alignment vertical="center"/>
      <protection/>
    </xf>
    <xf numFmtId="0" fontId="6" fillId="0" borderId="3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distributed" textRotation="255" wrapText="1"/>
    </xf>
    <xf numFmtId="0" fontId="6" fillId="0" borderId="13" xfId="0" applyFont="1" applyFill="1" applyBorder="1" applyAlignment="1">
      <alignment horizontal="center" vertical="distributed" textRotation="255" wrapText="1"/>
    </xf>
    <xf numFmtId="0" fontId="6" fillId="0" borderId="31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" vertical="distributed" textRotation="255" wrapText="1"/>
    </xf>
    <xf numFmtId="0" fontId="6" fillId="0" borderId="30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7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7" xfId="65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/>
      <protection/>
    </xf>
    <xf numFmtId="0" fontId="6" fillId="0" borderId="19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6" fillId="0" borderId="31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center" vertical="center"/>
      <protection/>
    </xf>
    <xf numFmtId="0" fontId="6" fillId="0" borderId="17" xfId="65" applyFont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8" fillId="0" borderId="0" xfId="60" applyFont="1" applyAlignment="1">
      <alignment horizontal="center"/>
      <protection/>
    </xf>
    <xf numFmtId="0" fontId="38" fillId="0" borderId="0" xfId="60" applyFont="1" applyBorder="1" applyAlignment="1">
      <alignment horizontal="center"/>
      <protection/>
    </xf>
    <xf numFmtId="0" fontId="39" fillId="0" borderId="0" xfId="60" applyFont="1" applyAlignment="1">
      <alignment horizontal="left" indent="1"/>
      <protection/>
    </xf>
    <xf numFmtId="0" fontId="39" fillId="0" borderId="0" xfId="60" applyFont="1">
      <alignment/>
      <protection/>
    </xf>
    <xf numFmtId="0" fontId="40" fillId="0" borderId="0" xfId="60" applyFont="1" applyBorder="1" applyAlignment="1">
      <alignment horizontal="centerContinuous" vertical="center"/>
      <protection/>
    </xf>
    <xf numFmtId="0" fontId="41" fillId="0" borderId="0" xfId="60" applyFont="1" applyBorder="1" applyAlignment="1">
      <alignment horizontal="centerContinuous" vertical="center"/>
      <protection/>
    </xf>
    <xf numFmtId="0" fontId="38" fillId="0" borderId="0" xfId="60" applyFont="1" applyBorder="1" applyAlignment="1">
      <alignment horizontal="center" vertical="center"/>
      <protection/>
    </xf>
    <xf numFmtId="0" fontId="42" fillId="0" borderId="0" xfId="60" applyFont="1" applyBorder="1" applyAlignment="1">
      <alignment vertical="center"/>
      <protection/>
    </xf>
    <xf numFmtId="0" fontId="43" fillId="0" borderId="0" xfId="60" applyFont="1" applyFill="1" applyBorder="1" applyAlignment="1">
      <alignment vertical="center"/>
      <protection/>
    </xf>
    <xf numFmtId="0" fontId="38" fillId="0" borderId="0" xfId="60" applyFont="1" applyFill="1" applyBorder="1" applyAlignment="1">
      <alignment vertical="center"/>
      <protection/>
    </xf>
    <xf numFmtId="0" fontId="39" fillId="0" borderId="0" xfId="60" applyFont="1" applyFill="1" applyBorder="1" applyAlignment="1">
      <alignment horizontal="left" vertical="center" indent="1"/>
      <protection/>
    </xf>
    <xf numFmtId="0" fontId="39" fillId="0" borderId="0" xfId="60" applyFont="1" applyFill="1">
      <alignment/>
      <protection/>
    </xf>
    <xf numFmtId="0" fontId="39" fillId="0" borderId="27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9" xfId="60" applyFont="1" applyFill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39" fillId="0" borderId="27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 indent="1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39" fillId="0" borderId="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 horizontal="left" inden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-2_15(p139-p142)" xfId="61"/>
    <cellStyle name="標準_15-2_青少年センター_15(p139-p142)" xfId="62"/>
    <cellStyle name="標準_15-3_青少年センター" xfId="63"/>
    <cellStyle name="標準_15-4_青少年センター" xfId="64"/>
    <cellStyle name="標準_15-5_青少年センター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1</xdr:col>
      <xdr:colOff>9525</xdr:colOff>
      <xdr:row>14</xdr:row>
      <xdr:rowOff>9525</xdr:rowOff>
    </xdr:to>
    <xdr:sp>
      <xdr:nvSpPr>
        <xdr:cNvPr id="1" name="Line 2"/>
        <xdr:cNvSpPr>
          <a:spLocks/>
        </xdr:cNvSpPr>
      </xdr:nvSpPr>
      <xdr:spPr>
        <a:xfrm>
          <a:off x="0" y="2228850"/>
          <a:ext cx="57150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28675"/>
          <a:ext cx="7239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885825</xdr:colOff>
      <xdr:row>7</xdr:row>
      <xdr:rowOff>209550</xdr:rowOff>
    </xdr:to>
    <xdr:sp>
      <xdr:nvSpPr>
        <xdr:cNvPr id="1" name="Line 2"/>
        <xdr:cNvSpPr>
          <a:spLocks/>
        </xdr:cNvSpPr>
      </xdr:nvSpPr>
      <xdr:spPr>
        <a:xfrm>
          <a:off x="0" y="838200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876300</xdr:colOff>
      <xdr:row>7</xdr:row>
      <xdr:rowOff>209550</xdr:rowOff>
    </xdr:to>
    <xdr:sp>
      <xdr:nvSpPr>
        <xdr:cNvPr id="1" name="Line 2"/>
        <xdr:cNvSpPr>
          <a:spLocks/>
        </xdr:cNvSpPr>
      </xdr:nvSpPr>
      <xdr:spPr>
        <a:xfrm>
          <a:off x="0" y="914400"/>
          <a:ext cx="876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885825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8580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1438275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1438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8096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847725"/>
          <a:ext cx="914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847725"/>
          <a:ext cx="914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0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847725"/>
          <a:ext cx="6381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2</xdr:col>
      <xdr:colOff>0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847725"/>
          <a:ext cx="1009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9200\2210_&#21407;&#31295;\0010_&#12507;&#12540;&#12512;&#12506;&#12540;&#12472;&#21407;&#31295;\26&#24180;&#24230;\26&#25968;&#23383;&#12456;&#12463;&#12475;&#12523;&#29256;HP&#29992;&#65288;&#35501;&#12415;&#21462;&#12426;&#23554;&#29992;&#12539;&#30446;&#27425;&#20837;&#12426;)\26-15keisatu_syoubo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316;&#26989;&#12501;&#12457;&#12523;&#12480;\&#36275;&#31435;&#21306;&#24441;&#25152;\26&#24180;&#24230;&#12288;&#25968;&#23383;&#12391;&#35211;&#12427;&#36275;&#31435;\26-15%20keisatu_syoubo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27500\2210_&#21407;&#31295;\0010_&#12507;&#12540;&#12512;&#12506;&#12540;&#12472;&#21407;&#31295;\27&#24180;&#24230;\&#21508;&#31456;Excel\27-15%20keisatu_syoub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5-1"/>
      <sheetName val="15-2"/>
      <sheetName val="15-3(1)"/>
      <sheetName val="15-3（2）"/>
      <sheetName val="15-4"/>
      <sheetName val="15-5"/>
      <sheetName val="15-6"/>
      <sheetName val="15-7"/>
      <sheetName val="15-8"/>
      <sheetName val="15-9"/>
      <sheetName val="15-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-2"/>
      <sheetName val="15-3(1)"/>
      <sheetName val="15-3（2）"/>
      <sheetName val="15-4"/>
      <sheetName val="15-5"/>
      <sheetName val="15-6"/>
      <sheetName val="15-7"/>
      <sheetName val="15-8"/>
      <sheetName val="15-9"/>
      <sheetName val="15-10"/>
      <sheetName val="15-1差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5-1"/>
      <sheetName val="15-2"/>
      <sheetName val="15-3(1)"/>
      <sheetName val="15-3（2）"/>
      <sheetName val="15-4"/>
      <sheetName val="15-5"/>
      <sheetName val="15-6"/>
      <sheetName val="15-7"/>
      <sheetName val="15-8"/>
      <sheetName val="15-9"/>
      <sheetName val="15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6" style="345" customWidth="1"/>
    <col min="2" max="2" width="3.59765625" style="353" customWidth="1"/>
    <col min="3" max="3" width="2.09765625" style="354" customWidth="1"/>
    <col min="4" max="4" width="3.59765625" style="353" customWidth="1"/>
    <col min="5" max="5" width="7.59765625" style="353" customWidth="1"/>
    <col min="6" max="6" width="70.59765625" style="355" customWidth="1"/>
    <col min="7" max="16384" width="9" style="345" customWidth="1"/>
  </cols>
  <sheetData>
    <row r="1" spans="2:6" s="332" customFormat="1" ht="15" customHeight="1">
      <c r="B1" s="329"/>
      <c r="C1" s="330"/>
      <c r="D1" s="329"/>
      <c r="E1" s="329"/>
      <c r="F1" s="331"/>
    </row>
    <row r="2" spans="2:6" s="332" customFormat="1" ht="15" customHeight="1">
      <c r="B2" s="333" t="s">
        <v>178</v>
      </c>
      <c r="C2" s="333"/>
      <c r="D2" s="333"/>
      <c r="E2" s="333"/>
      <c r="F2" s="334"/>
    </row>
    <row r="3" spans="2:6" s="332" customFormat="1" ht="15" customHeight="1">
      <c r="B3" s="335"/>
      <c r="C3" s="335"/>
      <c r="D3" s="335"/>
      <c r="E3" s="335"/>
      <c r="F3" s="336"/>
    </row>
    <row r="4" spans="2:6" s="340" customFormat="1" ht="15" customHeight="1">
      <c r="B4" s="337" t="s">
        <v>179</v>
      </c>
      <c r="C4" s="338"/>
      <c r="D4" s="338"/>
      <c r="E4" s="338"/>
      <c r="F4" s="339"/>
    </row>
    <row r="5" spans="2:6" s="340" customFormat="1" ht="7.5" customHeight="1">
      <c r="B5" s="338"/>
      <c r="C5" s="338"/>
      <c r="D5" s="338"/>
      <c r="E5" s="338"/>
      <c r="F5" s="339"/>
    </row>
    <row r="6" spans="2:6" ht="18" customHeight="1">
      <c r="B6" s="341" t="s">
        <v>180</v>
      </c>
      <c r="C6" s="342"/>
      <c r="D6" s="342"/>
      <c r="E6" s="343"/>
      <c r="F6" s="344" t="s">
        <v>181</v>
      </c>
    </row>
    <row r="7" spans="2:6" ht="18" customHeight="1">
      <c r="B7" s="346">
        <v>15</v>
      </c>
      <c r="C7" s="347" t="s">
        <v>182</v>
      </c>
      <c r="D7" s="347">
        <v>1</v>
      </c>
      <c r="E7" s="348"/>
      <c r="F7" s="349" t="s">
        <v>183</v>
      </c>
    </row>
    <row r="8" spans="2:6" ht="18" customHeight="1">
      <c r="B8" s="346">
        <v>15</v>
      </c>
      <c r="C8" s="347" t="s">
        <v>184</v>
      </c>
      <c r="D8" s="347">
        <v>2</v>
      </c>
      <c r="E8" s="348"/>
      <c r="F8" s="349" t="s">
        <v>185</v>
      </c>
    </row>
    <row r="9" spans="2:6" ht="18" customHeight="1">
      <c r="B9" s="346">
        <v>15</v>
      </c>
      <c r="C9" s="347" t="s">
        <v>184</v>
      </c>
      <c r="D9" s="347">
        <v>3</v>
      </c>
      <c r="E9" s="348" t="s">
        <v>193</v>
      </c>
      <c r="F9" s="349" t="s">
        <v>186</v>
      </c>
    </row>
    <row r="10" spans="2:6" ht="18" customHeight="1">
      <c r="B10" s="346">
        <v>15</v>
      </c>
      <c r="C10" s="347" t="s">
        <v>182</v>
      </c>
      <c r="D10" s="347">
        <v>4</v>
      </c>
      <c r="E10" s="348"/>
      <c r="F10" s="349" t="s">
        <v>187</v>
      </c>
    </row>
    <row r="11" spans="2:6" ht="18" customHeight="1">
      <c r="B11" s="346">
        <v>15</v>
      </c>
      <c r="C11" s="347" t="s">
        <v>182</v>
      </c>
      <c r="D11" s="347">
        <v>5</v>
      </c>
      <c r="E11" s="348"/>
      <c r="F11" s="349" t="s">
        <v>188</v>
      </c>
    </row>
    <row r="12" spans="2:6" ht="18" customHeight="1">
      <c r="B12" s="346">
        <v>15</v>
      </c>
      <c r="C12" s="347" t="s">
        <v>184</v>
      </c>
      <c r="D12" s="347">
        <v>6</v>
      </c>
      <c r="E12" s="348"/>
      <c r="F12" s="349" t="s">
        <v>189</v>
      </c>
    </row>
    <row r="13" spans="2:6" ht="18" customHeight="1">
      <c r="B13" s="346">
        <v>15</v>
      </c>
      <c r="C13" s="347" t="s">
        <v>184</v>
      </c>
      <c r="D13" s="347">
        <v>7</v>
      </c>
      <c r="E13" s="348"/>
      <c r="F13" s="349" t="s">
        <v>190</v>
      </c>
    </row>
    <row r="14" spans="2:6" ht="18" customHeight="1">
      <c r="B14" s="346">
        <v>15</v>
      </c>
      <c r="C14" s="347" t="s">
        <v>184</v>
      </c>
      <c r="D14" s="347">
        <v>8</v>
      </c>
      <c r="E14" s="348"/>
      <c r="F14" s="349" t="s">
        <v>191</v>
      </c>
    </row>
    <row r="15" spans="2:6" ht="18" customHeight="1">
      <c r="B15" s="346">
        <v>15</v>
      </c>
      <c r="C15" s="347" t="s">
        <v>182</v>
      </c>
      <c r="D15" s="347">
        <v>9</v>
      </c>
      <c r="E15" s="348"/>
      <c r="F15" s="349" t="s">
        <v>192</v>
      </c>
    </row>
    <row r="16" spans="2:6" s="352" customFormat="1" ht="18" customHeight="1">
      <c r="B16" s="350"/>
      <c r="C16" s="350"/>
      <c r="D16" s="350"/>
      <c r="E16" s="350"/>
      <c r="F16" s="351"/>
    </row>
  </sheetData>
  <sheetProtection/>
  <mergeCells count="1">
    <mergeCell ref="B6:E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4" sqref="B4"/>
    </sheetView>
  </sheetViews>
  <sheetFormatPr defaultColWidth="8.796875" defaultRowHeight="27.75" customHeight="1"/>
  <cols>
    <col min="1" max="1" width="3.69921875" style="155" customWidth="1"/>
    <col min="2" max="2" width="6.8984375" style="155" customWidth="1"/>
    <col min="3" max="3" width="7.8984375" style="155" customWidth="1"/>
    <col min="4" max="5" width="5.8984375" style="155" customWidth="1"/>
    <col min="6" max="6" width="6.59765625" style="155" customWidth="1"/>
    <col min="7" max="10" width="5.8984375" style="155" customWidth="1"/>
    <col min="11" max="11" width="7.69921875" style="155" customWidth="1"/>
    <col min="12" max="13" width="6.59765625" style="155" customWidth="1"/>
    <col min="14" max="14" width="5.8984375" style="155" customWidth="1"/>
    <col min="15" max="16384" width="9" style="155" customWidth="1"/>
  </cols>
  <sheetData>
    <row r="1" spans="1:10" s="53" customFormat="1" ht="13.5">
      <c r="A1" s="243"/>
      <c r="B1" s="248"/>
      <c r="D1" s="244"/>
      <c r="E1" s="244"/>
      <c r="F1" s="244"/>
      <c r="G1" s="244"/>
      <c r="H1" s="249"/>
      <c r="I1" s="246"/>
      <c r="J1" s="246"/>
    </row>
    <row r="2" spans="1:10" s="53" customFormat="1" ht="13.5">
      <c r="A2" s="250"/>
      <c r="D2" s="244"/>
      <c r="E2" s="244"/>
      <c r="F2" s="244"/>
      <c r="G2" s="244"/>
      <c r="H2" s="249"/>
      <c r="I2" s="246"/>
      <c r="J2" s="246"/>
    </row>
    <row r="3" spans="1:10" s="53" customFormat="1" ht="13.5">
      <c r="A3" s="250"/>
      <c r="D3" s="244"/>
      <c r="E3" s="244"/>
      <c r="F3" s="244"/>
      <c r="G3" s="244"/>
      <c r="H3" s="249"/>
      <c r="I3" s="246"/>
      <c r="J3" s="246"/>
    </row>
    <row r="4" spans="1:2" ht="15" customHeight="1">
      <c r="A4" s="201" t="s">
        <v>170</v>
      </c>
      <c r="B4" s="47"/>
    </row>
    <row r="5" spans="1:2" ht="9.75" customHeight="1" thickBot="1">
      <c r="A5" s="47"/>
      <c r="B5" s="47"/>
    </row>
    <row r="6" spans="1:14" s="4" customFormat="1" ht="15" customHeight="1" thickTop="1">
      <c r="A6" s="40"/>
      <c r="B6" s="202" t="s">
        <v>32</v>
      </c>
      <c r="C6" s="327" t="s">
        <v>46</v>
      </c>
      <c r="D6" s="327" t="s">
        <v>120</v>
      </c>
      <c r="E6" s="327" t="s">
        <v>121</v>
      </c>
      <c r="F6" s="321" t="s">
        <v>122</v>
      </c>
      <c r="G6" s="321" t="s">
        <v>123</v>
      </c>
      <c r="H6" s="321" t="s">
        <v>124</v>
      </c>
      <c r="I6" s="327" t="s">
        <v>125</v>
      </c>
      <c r="J6" s="327" t="s">
        <v>126</v>
      </c>
      <c r="K6" s="327" t="s">
        <v>127</v>
      </c>
      <c r="L6" s="321" t="s">
        <v>128</v>
      </c>
      <c r="M6" s="327" t="s">
        <v>129</v>
      </c>
      <c r="N6" s="322" t="s">
        <v>15</v>
      </c>
    </row>
    <row r="7" spans="1:14" s="4" customFormat="1" ht="19.5" customHeight="1">
      <c r="A7" s="203" t="s">
        <v>130</v>
      </c>
      <c r="B7" s="204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23"/>
    </row>
    <row r="8" spans="1:14" s="4" customFormat="1" ht="18" customHeight="1">
      <c r="A8" s="324" t="s">
        <v>131</v>
      </c>
      <c r="B8" s="205">
        <v>28</v>
      </c>
      <c r="C8" s="206">
        <v>37738</v>
      </c>
      <c r="D8" s="206">
        <v>166</v>
      </c>
      <c r="E8" s="206">
        <v>65</v>
      </c>
      <c r="F8" s="206">
        <v>2747</v>
      </c>
      <c r="G8" s="206">
        <v>159</v>
      </c>
      <c r="H8" s="206">
        <v>199</v>
      </c>
      <c r="I8" s="206">
        <v>293</v>
      </c>
      <c r="J8" s="206">
        <v>339</v>
      </c>
      <c r="K8" s="206">
        <v>24858</v>
      </c>
      <c r="L8" s="207">
        <v>5998</v>
      </c>
      <c r="M8" s="206">
        <v>2500</v>
      </c>
      <c r="N8" s="207">
        <v>414</v>
      </c>
    </row>
    <row r="9" spans="1:14" s="4" customFormat="1" ht="18" customHeight="1">
      <c r="A9" s="325"/>
      <c r="B9" s="205">
        <v>29</v>
      </c>
      <c r="C9" s="206">
        <v>38704</v>
      </c>
      <c r="D9" s="206">
        <v>160</v>
      </c>
      <c r="E9" s="206">
        <v>47</v>
      </c>
      <c r="F9" s="206">
        <v>2769</v>
      </c>
      <c r="G9" s="206">
        <v>161</v>
      </c>
      <c r="H9" s="206">
        <v>212</v>
      </c>
      <c r="I9" s="206">
        <v>287</v>
      </c>
      <c r="J9" s="206">
        <v>362</v>
      </c>
      <c r="K9" s="206">
        <v>25359</v>
      </c>
      <c r="L9" s="207">
        <v>6270</v>
      </c>
      <c r="M9" s="206">
        <v>2638</v>
      </c>
      <c r="N9" s="207">
        <v>439</v>
      </c>
    </row>
    <row r="10" spans="1:16" s="167" customFormat="1" ht="18" customHeight="1">
      <c r="A10" s="325"/>
      <c r="B10" s="208">
        <v>30</v>
      </c>
      <c r="C10" s="209">
        <f>C12+C13+C14</f>
        <v>40534</v>
      </c>
      <c r="D10" s="209">
        <f aca="true" t="shared" si="0" ref="D10:N10">D12+D13+D14</f>
        <v>156</v>
      </c>
      <c r="E10" s="209">
        <f t="shared" si="0"/>
        <v>59</v>
      </c>
      <c r="F10" s="209">
        <f t="shared" si="0"/>
        <v>2645</v>
      </c>
      <c r="G10" s="209">
        <f t="shared" si="0"/>
        <v>154</v>
      </c>
      <c r="H10" s="209">
        <f t="shared" si="0"/>
        <v>213</v>
      </c>
      <c r="I10" s="209">
        <f t="shared" si="0"/>
        <v>289</v>
      </c>
      <c r="J10" s="209">
        <f t="shared" si="0"/>
        <v>336</v>
      </c>
      <c r="K10" s="209">
        <f t="shared" si="0"/>
        <v>26696</v>
      </c>
      <c r="L10" s="209">
        <f t="shared" si="0"/>
        <v>6832</v>
      </c>
      <c r="M10" s="209">
        <f t="shared" si="0"/>
        <v>2695</v>
      </c>
      <c r="N10" s="210">
        <f t="shared" si="0"/>
        <v>459</v>
      </c>
      <c r="P10" s="256"/>
    </row>
    <row r="11" spans="1:14" s="167" customFormat="1" ht="4.5" customHeight="1">
      <c r="A11" s="325"/>
      <c r="B11" s="208"/>
      <c r="C11" s="211"/>
      <c r="D11" s="211"/>
      <c r="E11" s="211"/>
      <c r="F11" s="211"/>
      <c r="G11" s="211"/>
      <c r="H11" s="211"/>
      <c r="I11" s="211"/>
      <c r="J11" s="211"/>
      <c r="K11" s="211"/>
      <c r="L11" s="212"/>
      <c r="M11" s="211"/>
      <c r="N11" s="212"/>
    </row>
    <row r="12" spans="1:14" s="4" customFormat="1" ht="18" customHeight="1">
      <c r="A12" s="325"/>
      <c r="B12" s="213" t="s">
        <v>132</v>
      </c>
      <c r="C12" s="237">
        <v>5767</v>
      </c>
      <c r="D12" s="238">
        <v>18</v>
      </c>
      <c r="E12" s="238">
        <v>6</v>
      </c>
      <c r="F12" s="257">
        <v>338</v>
      </c>
      <c r="G12" s="238">
        <v>27</v>
      </c>
      <c r="H12" s="238">
        <v>36</v>
      </c>
      <c r="I12" s="238">
        <v>38</v>
      </c>
      <c r="J12" s="237">
        <v>58</v>
      </c>
      <c r="K12" s="206">
        <v>3844</v>
      </c>
      <c r="L12" s="237">
        <v>1004</v>
      </c>
      <c r="M12" s="238">
        <v>368</v>
      </c>
      <c r="N12" s="4">
        <v>30</v>
      </c>
    </row>
    <row r="13" spans="1:14" s="4" customFormat="1" ht="18" customHeight="1">
      <c r="A13" s="325"/>
      <c r="B13" s="213" t="s">
        <v>133</v>
      </c>
      <c r="C13" s="206">
        <v>19762</v>
      </c>
      <c r="D13" s="238">
        <v>77</v>
      </c>
      <c r="E13" s="238">
        <v>25</v>
      </c>
      <c r="F13" s="206">
        <v>1267</v>
      </c>
      <c r="G13" s="238">
        <v>72</v>
      </c>
      <c r="H13" s="238">
        <v>94</v>
      </c>
      <c r="I13" s="238">
        <v>138</v>
      </c>
      <c r="J13" s="238">
        <v>166</v>
      </c>
      <c r="K13" s="206">
        <v>12992</v>
      </c>
      <c r="L13" s="207">
        <v>3242</v>
      </c>
      <c r="M13" s="206">
        <v>1412</v>
      </c>
      <c r="N13" s="4">
        <v>277</v>
      </c>
    </row>
    <row r="14" spans="1:14" s="4" customFormat="1" ht="18" customHeight="1">
      <c r="A14" s="326"/>
      <c r="B14" s="214" t="s">
        <v>119</v>
      </c>
      <c r="C14" s="239">
        <v>15005</v>
      </c>
      <c r="D14" s="240">
        <v>61</v>
      </c>
      <c r="E14" s="240">
        <v>28</v>
      </c>
      <c r="F14" s="239">
        <v>1040</v>
      </c>
      <c r="G14" s="240">
        <v>55</v>
      </c>
      <c r="H14" s="240">
        <v>83</v>
      </c>
      <c r="I14" s="240">
        <v>113</v>
      </c>
      <c r="J14" s="240">
        <v>112</v>
      </c>
      <c r="K14" s="239">
        <v>9860</v>
      </c>
      <c r="L14" s="239">
        <v>2586</v>
      </c>
      <c r="M14" s="240">
        <v>915</v>
      </c>
      <c r="N14" s="241">
        <v>152</v>
      </c>
    </row>
    <row r="15" spans="1:14" s="4" customFormat="1" ht="18" customHeight="1">
      <c r="A15" s="324" t="s">
        <v>134</v>
      </c>
      <c r="B15" s="205">
        <v>28</v>
      </c>
      <c r="C15" s="206">
        <v>33995</v>
      </c>
      <c r="D15" s="215">
        <v>47</v>
      </c>
      <c r="E15" s="206">
        <v>41</v>
      </c>
      <c r="F15" s="206">
        <v>2653</v>
      </c>
      <c r="G15" s="206">
        <v>157</v>
      </c>
      <c r="H15" s="206">
        <v>197</v>
      </c>
      <c r="I15" s="206">
        <v>214</v>
      </c>
      <c r="J15" s="206">
        <v>277</v>
      </c>
      <c r="K15" s="206">
        <v>22483</v>
      </c>
      <c r="L15" s="206">
        <v>5442</v>
      </c>
      <c r="M15" s="207">
        <v>2483</v>
      </c>
      <c r="N15" s="196">
        <v>1</v>
      </c>
    </row>
    <row r="16" spans="1:14" s="4" customFormat="1" ht="18" customHeight="1">
      <c r="A16" s="325" t="s">
        <v>135</v>
      </c>
      <c r="B16" s="205">
        <v>29</v>
      </c>
      <c r="C16" s="206">
        <v>34957</v>
      </c>
      <c r="D16" s="215">
        <v>37</v>
      </c>
      <c r="E16" s="206">
        <v>22</v>
      </c>
      <c r="F16" s="206">
        <v>2661</v>
      </c>
      <c r="G16" s="206">
        <v>161</v>
      </c>
      <c r="H16" s="206">
        <v>208</v>
      </c>
      <c r="I16" s="206">
        <v>207</v>
      </c>
      <c r="J16" s="206">
        <v>284</v>
      </c>
      <c r="K16" s="206">
        <v>23070</v>
      </c>
      <c r="L16" s="206">
        <v>5689</v>
      </c>
      <c r="M16" s="207">
        <v>2618</v>
      </c>
      <c r="N16" s="196" t="s">
        <v>5</v>
      </c>
    </row>
    <row r="17" spans="1:17" s="4" customFormat="1" ht="18" customHeight="1">
      <c r="A17" s="325" t="s">
        <v>136</v>
      </c>
      <c r="B17" s="208">
        <v>30</v>
      </c>
      <c r="C17" s="209">
        <f>C19+C20+C21</f>
        <v>36573</v>
      </c>
      <c r="D17" s="216">
        <f aca="true" t="shared" si="1" ref="D17:N17">D19+D20+D21</f>
        <v>36</v>
      </c>
      <c r="E17" s="216">
        <f t="shared" si="1"/>
        <v>36</v>
      </c>
      <c r="F17" s="216">
        <f t="shared" si="1"/>
        <v>2537</v>
      </c>
      <c r="G17" s="216">
        <f t="shared" si="1"/>
        <v>153</v>
      </c>
      <c r="H17" s="216">
        <f t="shared" si="1"/>
        <v>212</v>
      </c>
      <c r="I17" s="216">
        <f t="shared" si="1"/>
        <v>221</v>
      </c>
      <c r="J17" s="216">
        <f t="shared" si="1"/>
        <v>280</v>
      </c>
      <c r="K17" s="216">
        <f t="shared" si="1"/>
        <v>24173</v>
      </c>
      <c r="L17" s="216">
        <f t="shared" si="1"/>
        <v>6255</v>
      </c>
      <c r="M17" s="216">
        <f t="shared" si="1"/>
        <v>2670</v>
      </c>
      <c r="N17" s="254">
        <f t="shared" si="1"/>
        <v>0</v>
      </c>
      <c r="O17" s="217"/>
      <c r="Q17" s="256"/>
    </row>
    <row r="18" spans="1:14" s="4" customFormat="1" ht="4.5" customHeight="1">
      <c r="A18" s="325"/>
      <c r="B18" s="208"/>
      <c r="C18" s="218"/>
      <c r="D18" s="219"/>
      <c r="E18" s="211"/>
      <c r="F18" s="211"/>
      <c r="G18" s="211"/>
      <c r="H18" s="211"/>
      <c r="I18" s="211"/>
      <c r="J18" s="219"/>
      <c r="K18" s="211"/>
      <c r="L18" s="211"/>
      <c r="M18" s="219"/>
      <c r="N18" s="220"/>
    </row>
    <row r="19" spans="1:14" s="4" customFormat="1" ht="18" customHeight="1">
      <c r="A19" s="325" t="s">
        <v>137</v>
      </c>
      <c r="B19" s="213" t="s">
        <v>132</v>
      </c>
      <c r="C19" s="242">
        <v>5020</v>
      </c>
      <c r="D19" s="238">
        <v>5</v>
      </c>
      <c r="E19" s="238">
        <v>3</v>
      </c>
      <c r="F19" s="238">
        <v>307</v>
      </c>
      <c r="G19" s="238">
        <v>28</v>
      </c>
      <c r="H19" s="238">
        <v>36</v>
      </c>
      <c r="I19" s="238">
        <v>28</v>
      </c>
      <c r="J19" s="238">
        <v>44</v>
      </c>
      <c r="K19" s="237">
        <v>3314</v>
      </c>
      <c r="L19" s="238">
        <v>887</v>
      </c>
      <c r="M19" s="238">
        <v>368</v>
      </c>
      <c r="N19" s="196">
        <v>0</v>
      </c>
    </row>
    <row r="20" spans="1:14" s="4" customFormat="1" ht="18" customHeight="1">
      <c r="A20" s="325" t="s">
        <v>138</v>
      </c>
      <c r="B20" s="213" t="s">
        <v>133</v>
      </c>
      <c r="C20" s="206">
        <v>17803</v>
      </c>
      <c r="D20" s="215">
        <v>16</v>
      </c>
      <c r="E20" s="206">
        <v>17</v>
      </c>
      <c r="F20" s="206">
        <v>1217</v>
      </c>
      <c r="G20" s="206">
        <v>70</v>
      </c>
      <c r="H20" s="206">
        <v>94</v>
      </c>
      <c r="I20" s="206">
        <v>100</v>
      </c>
      <c r="J20" s="206">
        <v>135</v>
      </c>
      <c r="K20" s="206">
        <v>11809</v>
      </c>
      <c r="L20" s="206">
        <v>2945</v>
      </c>
      <c r="M20" s="207">
        <v>1400</v>
      </c>
      <c r="N20" s="196">
        <v>0</v>
      </c>
    </row>
    <row r="21" spans="1:14" s="4" customFormat="1" ht="18" customHeight="1">
      <c r="A21" s="326"/>
      <c r="B21" s="214" t="s">
        <v>119</v>
      </c>
      <c r="C21" s="239">
        <v>13750</v>
      </c>
      <c r="D21" s="240">
        <v>15</v>
      </c>
      <c r="E21" s="240">
        <v>16</v>
      </c>
      <c r="F21" s="239">
        <v>1013</v>
      </c>
      <c r="G21" s="240">
        <v>55</v>
      </c>
      <c r="H21" s="240">
        <v>82</v>
      </c>
      <c r="I21" s="240">
        <v>93</v>
      </c>
      <c r="J21" s="240">
        <v>101</v>
      </c>
      <c r="K21" s="239">
        <v>9050</v>
      </c>
      <c r="L21" s="239">
        <v>2423</v>
      </c>
      <c r="M21" s="240">
        <v>902</v>
      </c>
      <c r="N21" s="200">
        <v>0</v>
      </c>
    </row>
    <row r="22" ht="12.75" customHeight="1">
      <c r="A22" s="2" t="s">
        <v>96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/>
  <mergeCells count="14">
    <mergeCell ref="C6:C7"/>
    <mergeCell ref="D6:D7"/>
    <mergeCell ref="E6:E7"/>
    <mergeCell ref="F6:F7"/>
    <mergeCell ref="G6:G7"/>
    <mergeCell ref="N6:N7"/>
    <mergeCell ref="A8:A14"/>
    <mergeCell ref="M6:M7"/>
    <mergeCell ref="A15:A21"/>
    <mergeCell ref="H6:H7"/>
    <mergeCell ref="I6:I7"/>
    <mergeCell ref="J6:J7"/>
    <mergeCell ref="K6:K7"/>
    <mergeCell ref="L6:L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4" sqref="B4"/>
    </sheetView>
  </sheetViews>
  <sheetFormatPr defaultColWidth="10.5" defaultRowHeight="27.75" customHeight="1"/>
  <cols>
    <col min="1" max="1" width="7.59765625" style="155" customWidth="1"/>
    <col min="2" max="2" width="7.69921875" style="155" customWidth="1"/>
    <col min="3" max="4" width="7.19921875" style="155" customWidth="1"/>
    <col min="5" max="5" width="6.19921875" style="155" customWidth="1"/>
    <col min="6" max="6" width="7" style="155" customWidth="1"/>
    <col min="7" max="10" width="6.59765625" style="155" customWidth="1"/>
    <col min="11" max="11" width="1.69921875" style="155" customWidth="1"/>
    <col min="12" max="16384" width="10.5" style="155" customWidth="1"/>
  </cols>
  <sheetData>
    <row r="1" spans="1:10" s="53" customFormat="1" ht="13.5">
      <c r="A1" s="243"/>
      <c r="D1" s="244"/>
      <c r="E1" s="244"/>
      <c r="F1" s="244"/>
      <c r="G1" s="244"/>
      <c r="H1" s="249"/>
      <c r="I1" s="246"/>
      <c r="J1" s="246"/>
    </row>
    <row r="2" spans="1:10" s="53" customFormat="1" ht="13.5">
      <c r="A2" s="250"/>
      <c r="D2" s="244"/>
      <c r="E2" s="244"/>
      <c r="F2" s="244"/>
      <c r="G2" s="244"/>
      <c r="H2" s="249"/>
      <c r="I2" s="246"/>
      <c r="J2" s="246"/>
    </row>
    <row r="3" spans="1:10" s="53" customFormat="1" ht="13.5">
      <c r="A3" s="250"/>
      <c r="D3" s="244"/>
      <c r="E3" s="244"/>
      <c r="F3" s="244"/>
      <c r="G3" s="244"/>
      <c r="H3" s="249"/>
      <c r="I3" s="246"/>
      <c r="J3" s="246"/>
    </row>
    <row r="4" spans="1:12" s="53" customFormat="1" ht="15" customHeight="1">
      <c r="A4" s="47" t="s">
        <v>169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ht="9.75" customHeight="1" thickBot="1">
      <c r="A5" s="44"/>
      <c r="B5" s="156"/>
      <c r="C5" s="156"/>
      <c r="D5" s="156"/>
      <c r="E5" s="156"/>
      <c r="F5" s="156"/>
      <c r="G5" s="156"/>
      <c r="H5" s="156"/>
      <c r="I5" s="156"/>
      <c r="J5" s="156"/>
      <c r="K5" s="154"/>
      <c r="L5" s="156"/>
    </row>
    <row r="6" spans="1:12" s="4" customFormat="1" ht="19.5" customHeight="1" thickTop="1">
      <c r="A6" s="221" t="s">
        <v>139</v>
      </c>
      <c r="B6" s="222" t="s">
        <v>140</v>
      </c>
      <c r="C6" s="327" t="s">
        <v>141</v>
      </c>
      <c r="D6" s="327" t="s">
        <v>142</v>
      </c>
      <c r="E6" s="327" t="s">
        <v>143</v>
      </c>
      <c r="F6" s="321" t="s">
        <v>144</v>
      </c>
      <c r="G6" s="327" t="s">
        <v>145</v>
      </c>
      <c r="H6" s="327" t="s">
        <v>146</v>
      </c>
      <c r="I6" s="327" t="s">
        <v>147</v>
      </c>
      <c r="J6" s="322" t="s">
        <v>15</v>
      </c>
      <c r="K6" s="223"/>
      <c r="L6" s="223" t="s">
        <v>148</v>
      </c>
    </row>
    <row r="7" spans="1:12" s="4" customFormat="1" ht="19.5" customHeight="1">
      <c r="A7" s="161" t="s">
        <v>155</v>
      </c>
      <c r="B7" s="224" t="s">
        <v>149</v>
      </c>
      <c r="C7" s="308"/>
      <c r="D7" s="308"/>
      <c r="E7" s="308"/>
      <c r="F7" s="328"/>
      <c r="G7" s="308"/>
      <c r="H7" s="308"/>
      <c r="I7" s="308"/>
      <c r="J7" s="323"/>
      <c r="K7" s="225"/>
      <c r="L7" s="226" t="s">
        <v>150</v>
      </c>
    </row>
    <row r="8" spans="1:12" s="4" customFormat="1" ht="18" customHeight="1">
      <c r="A8" s="164">
        <v>28</v>
      </c>
      <c r="B8" s="195">
        <v>1014</v>
      </c>
      <c r="C8" s="195">
        <v>208</v>
      </c>
      <c r="D8" s="195">
        <v>25</v>
      </c>
      <c r="E8" s="195">
        <v>10</v>
      </c>
      <c r="F8" s="195">
        <v>693</v>
      </c>
      <c r="G8" s="195">
        <v>0</v>
      </c>
      <c r="H8" s="195">
        <v>8</v>
      </c>
      <c r="I8" s="195">
        <v>3</v>
      </c>
      <c r="J8" s="195">
        <v>67</v>
      </c>
      <c r="K8" s="227"/>
      <c r="L8" s="227">
        <v>822</v>
      </c>
    </row>
    <row r="9" spans="1:12" s="167" customFormat="1" ht="18" customHeight="1">
      <c r="A9" s="164">
        <v>29</v>
      </c>
      <c r="B9" s="195">
        <v>1067</v>
      </c>
      <c r="C9" s="195">
        <v>199</v>
      </c>
      <c r="D9" s="195">
        <v>14</v>
      </c>
      <c r="E9" s="195">
        <v>2</v>
      </c>
      <c r="F9" s="195">
        <v>765</v>
      </c>
      <c r="G9" s="195">
        <v>0</v>
      </c>
      <c r="H9" s="195">
        <v>7</v>
      </c>
      <c r="I9" s="195">
        <v>0</v>
      </c>
      <c r="J9" s="195">
        <v>80</v>
      </c>
      <c r="K9" s="227"/>
      <c r="L9" s="227">
        <v>913</v>
      </c>
    </row>
    <row r="10" spans="1:12" s="229" customFormat="1" ht="18" customHeight="1">
      <c r="A10" s="168">
        <v>30</v>
      </c>
      <c r="B10" s="169">
        <f>B12+B13+B14</f>
        <v>1184</v>
      </c>
      <c r="C10" s="169">
        <f aca="true" t="shared" si="0" ref="C10:L10">C12+C13+C14</f>
        <v>199</v>
      </c>
      <c r="D10" s="169">
        <f t="shared" si="0"/>
        <v>26</v>
      </c>
      <c r="E10" s="169">
        <f t="shared" si="0"/>
        <v>7</v>
      </c>
      <c r="F10" s="169">
        <f t="shared" si="0"/>
        <v>881</v>
      </c>
      <c r="G10" s="195">
        <f t="shared" si="0"/>
        <v>0</v>
      </c>
      <c r="H10" s="169">
        <f t="shared" si="0"/>
        <v>9</v>
      </c>
      <c r="I10" s="169">
        <f t="shared" si="0"/>
        <v>1</v>
      </c>
      <c r="J10" s="169">
        <f t="shared" si="0"/>
        <v>61</v>
      </c>
      <c r="K10" s="228"/>
      <c r="L10" s="228">
        <f t="shared" si="0"/>
        <v>933</v>
      </c>
    </row>
    <row r="11" spans="1:12" s="167" customFormat="1" ht="4.5" customHeight="1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228"/>
      <c r="L11" s="228"/>
    </row>
    <row r="12" spans="1:12" s="4" customFormat="1" ht="18" customHeight="1">
      <c r="A12" s="164" t="s">
        <v>132</v>
      </c>
      <c r="B12" s="230">
        <v>171</v>
      </c>
      <c r="C12" s="195">
        <v>38</v>
      </c>
      <c r="D12" s="195">
        <v>11</v>
      </c>
      <c r="E12" s="195">
        <v>2</v>
      </c>
      <c r="F12" s="195">
        <v>112</v>
      </c>
      <c r="G12" s="195">
        <v>0</v>
      </c>
      <c r="H12" s="195">
        <v>0</v>
      </c>
      <c r="I12" s="195">
        <v>0</v>
      </c>
      <c r="J12" s="195">
        <v>8</v>
      </c>
      <c r="K12" s="258"/>
      <c r="L12" s="227">
        <v>135</v>
      </c>
    </row>
    <row r="13" spans="1:12" s="4" customFormat="1" ht="18" customHeight="1">
      <c r="A13" s="164" t="s">
        <v>133</v>
      </c>
      <c r="B13" s="230">
        <v>609</v>
      </c>
      <c r="C13" s="195">
        <v>85</v>
      </c>
      <c r="D13" s="195">
        <v>7</v>
      </c>
      <c r="E13" s="195">
        <v>0</v>
      </c>
      <c r="F13" s="195">
        <v>474</v>
      </c>
      <c r="G13" s="231">
        <v>0</v>
      </c>
      <c r="H13" s="195">
        <v>6</v>
      </c>
      <c r="I13" s="231">
        <v>1</v>
      </c>
      <c r="J13" s="195">
        <v>36</v>
      </c>
      <c r="K13" s="227"/>
      <c r="L13" s="227">
        <v>521</v>
      </c>
    </row>
    <row r="14" spans="1:12" s="4" customFormat="1" ht="18" customHeight="1">
      <c r="A14" s="176" t="s">
        <v>156</v>
      </c>
      <c r="B14" s="232">
        <v>404</v>
      </c>
      <c r="C14" s="198">
        <v>76</v>
      </c>
      <c r="D14" s="200">
        <v>8</v>
      </c>
      <c r="E14" s="198">
        <v>5</v>
      </c>
      <c r="F14" s="198">
        <v>295</v>
      </c>
      <c r="G14" s="199">
        <v>0</v>
      </c>
      <c r="H14" s="199">
        <v>3</v>
      </c>
      <c r="I14" s="199">
        <v>0</v>
      </c>
      <c r="J14" s="198">
        <v>17</v>
      </c>
      <c r="K14" s="227"/>
      <c r="L14" s="233">
        <v>277</v>
      </c>
    </row>
    <row r="15" spans="1:11" s="2" customFormat="1" ht="12" customHeight="1">
      <c r="A15" s="2" t="s">
        <v>96</v>
      </c>
      <c r="K15" s="23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8">
    <mergeCell ref="G6:G7"/>
    <mergeCell ref="H6:H7"/>
    <mergeCell ref="I6:I7"/>
    <mergeCell ref="J6:J7"/>
    <mergeCell ref="C6:C7"/>
    <mergeCell ref="D6:D7"/>
    <mergeCell ref="E6:E7"/>
    <mergeCell ref="F6:F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SheetLayoutView="100" zoomScalePageLayoutView="0" workbookViewId="0" topLeftCell="A1">
      <selection activeCell="B7" sqref="B7"/>
    </sheetView>
  </sheetViews>
  <sheetFormatPr defaultColWidth="8.796875" defaultRowHeight="27.75" customHeight="1"/>
  <cols>
    <col min="1" max="1" width="5.8984375" style="1" customWidth="1"/>
    <col min="2" max="2" width="6" style="1" customWidth="1"/>
    <col min="3" max="8" width="3" style="1" customWidth="1"/>
    <col min="9" max="11" width="3.59765625" style="1" customWidth="1"/>
    <col min="12" max="12" width="3" style="1" customWidth="1"/>
    <col min="13" max="13" width="5.59765625" style="1" customWidth="1"/>
    <col min="14" max="14" width="3.59765625" style="1" customWidth="1"/>
    <col min="15" max="16" width="5.59765625" style="1" customWidth="1"/>
    <col min="17" max="18" width="3.59765625" style="1" customWidth="1"/>
    <col min="19" max="23" width="3" style="1" customWidth="1"/>
    <col min="24" max="24" width="5.59765625" style="1" customWidth="1"/>
    <col min="25" max="25" width="3.3984375" style="1" customWidth="1"/>
    <col min="26" max="26" width="8.8984375" style="1" customWidth="1"/>
    <col min="27" max="27" width="6.59765625" style="1" customWidth="1"/>
    <col min="28" max="16384" width="9" style="1" customWidth="1"/>
  </cols>
  <sheetData>
    <row r="1" spans="1:10" s="53" customFormat="1" ht="13.5">
      <c r="A1" s="243"/>
      <c r="B1" s="248"/>
      <c r="D1" s="244"/>
      <c r="E1" s="244"/>
      <c r="F1" s="244"/>
      <c r="G1" s="244"/>
      <c r="H1" s="249"/>
      <c r="I1" s="246"/>
      <c r="J1" s="246"/>
    </row>
    <row r="2" spans="1:10" s="53" customFormat="1" ht="13.5">
      <c r="A2" s="250"/>
      <c r="D2" s="244"/>
      <c r="E2" s="244"/>
      <c r="F2" s="244"/>
      <c r="G2" s="244"/>
      <c r="H2" s="249"/>
      <c r="I2" s="246"/>
      <c r="J2" s="246"/>
    </row>
    <row r="3" spans="1:10" s="53" customFormat="1" ht="13.5">
      <c r="A3" s="250"/>
      <c r="D3" s="244"/>
      <c r="E3" s="244"/>
      <c r="F3" s="244"/>
      <c r="G3" s="244"/>
      <c r="H3" s="249"/>
      <c r="I3" s="246"/>
      <c r="J3" s="246"/>
    </row>
    <row r="4" spans="1:24" s="48" customFormat="1" ht="79.5" customHeight="1">
      <c r="A4" s="52" t="s">
        <v>30</v>
      </c>
      <c r="B4" s="51"/>
      <c r="C4" s="50"/>
      <c r="D4" s="50"/>
      <c r="E4" s="50"/>
      <c r="F4" s="50"/>
      <c r="G4" s="50"/>
      <c r="H4" s="51"/>
      <c r="I4" s="51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9"/>
    </row>
    <row r="5" spans="1:6" ht="15" customHeight="1">
      <c r="A5" s="45"/>
      <c r="B5" s="45"/>
      <c r="F5" s="45"/>
    </row>
    <row r="6" spans="1:6" ht="15" customHeight="1">
      <c r="A6" s="45"/>
      <c r="B6" s="45"/>
      <c r="F6" s="45"/>
    </row>
    <row r="7" spans="1:24" ht="15" customHeight="1">
      <c r="A7" s="47" t="s">
        <v>177</v>
      </c>
      <c r="B7" s="46"/>
      <c r="C7" s="46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46"/>
      <c r="Q7" s="45"/>
      <c r="R7" s="45"/>
      <c r="S7" s="45"/>
      <c r="T7" s="45"/>
      <c r="U7" s="46"/>
      <c r="V7" s="45"/>
      <c r="W7" s="45"/>
      <c r="X7" s="45"/>
    </row>
    <row r="8" spans="1:24" ht="9.75" customHeight="1" thickBot="1">
      <c r="A8" s="44"/>
      <c r="B8" s="43"/>
      <c r="C8" s="4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3"/>
      <c r="Q8" s="42"/>
      <c r="R8" s="42"/>
      <c r="S8" s="42"/>
      <c r="T8" s="42"/>
      <c r="U8" s="43"/>
      <c r="V8" s="42"/>
      <c r="W8" s="42"/>
      <c r="X8" s="42"/>
    </row>
    <row r="9" spans="1:24" ht="27.75" customHeight="1" thickTop="1">
      <c r="A9" s="41" t="s">
        <v>29</v>
      </c>
      <c r="B9" s="285" t="s">
        <v>28</v>
      </c>
      <c r="C9" s="279" t="s">
        <v>27</v>
      </c>
      <c r="D9" s="40"/>
      <c r="E9" s="40"/>
      <c r="F9" s="40"/>
      <c r="G9" s="40"/>
      <c r="H9" s="39"/>
      <c r="I9" s="279" t="s">
        <v>26</v>
      </c>
      <c r="J9" s="38"/>
      <c r="K9" s="38"/>
      <c r="L9" s="37"/>
      <c r="M9" s="279" t="s">
        <v>25</v>
      </c>
      <c r="N9" s="38"/>
      <c r="O9" s="38"/>
      <c r="P9" s="37"/>
      <c r="Q9" s="279" t="s">
        <v>24</v>
      </c>
      <c r="R9" s="38"/>
      <c r="S9" s="38"/>
      <c r="T9" s="37"/>
      <c r="U9" s="279" t="s">
        <v>23</v>
      </c>
      <c r="V9" s="38"/>
      <c r="W9" s="37"/>
      <c r="X9" s="290" t="s">
        <v>22</v>
      </c>
    </row>
    <row r="10" spans="1:24" ht="3.75" customHeight="1">
      <c r="A10" s="29"/>
      <c r="B10" s="286"/>
      <c r="C10" s="280"/>
      <c r="D10" s="32"/>
      <c r="E10" s="36"/>
      <c r="F10" s="36"/>
      <c r="G10" s="32"/>
      <c r="H10" s="32"/>
      <c r="I10" s="280"/>
      <c r="J10" s="35"/>
      <c r="K10" s="35"/>
      <c r="L10" s="35"/>
      <c r="M10" s="280"/>
      <c r="N10" s="32"/>
      <c r="O10" s="34"/>
      <c r="P10" s="33"/>
      <c r="Q10" s="280"/>
      <c r="R10" s="32"/>
      <c r="S10" s="32"/>
      <c r="T10" s="32"/>
      <c r="U10" s="280"/>
      <c r="V10" s="32"/>
      <c r="W10" s="31"/>
      <c r="X10" s="291"/>
    </row>
    <row r="11" spans="1:24" ht="16.5" customHeight="1">
      <c r="A11" s="29"/>
      <c r="B11" s="286"/>
      <c r="C11" s="280"/>
      <c r="D11" s="283" t="s">
        <v>21</v>
      </c>
      <c r="E11" s="288" t="s">
        <v>20</v>
      </c>
      <c r="F11" s="288" t="s">
        <v>19</v>
      </c>
      <c r="G11" s="283" t="s">
        <v>18</v>
      </c>
      <c r="H11" s="283" t="s">
        <v>152</v>
      </c>
      <c r="I11" s="280"/>
      <c r="J11" s="283" t="s">
        <v>17</v>
      </c>
      <c r="K11" s="283" t="s">
        <v>16</v>
      </c>
      <c r="L11" s="283" t="s">
        <v>15</v>
      </c>
      <c r="M11" s="280"/>
      <c r="N11" s="283" t="s">
        <v>14</v>
      </c>
      <c r="O11" s="284" t="s">
        <v>13</v>
      </c>
      <c r="P11" s="30"/>
      <c r="Q11" s="280"/>
      <c r="R11" s="283" t="s">
        <v>12</v>
      </c>
      <c r="S11" s="283" t="s">
        <v>11</v>
      </c>
      <c r="T11" s="283" t="s">
        <v>10</v>
      </c>
      <c r="U11" s="280"/>
      <c r="V11" s="283" t="s">
        <v>9</v>
      </c>
      <c r="W11" s="289" t="s">
        <v>8</v>
      </c>
      <c r="X11" s="291"/>
    </row>
    <row r="12" spans="1:24" ht="3.75" customHeight="1">
      <c r="A12" s="29"/>
      <c r="B12" s="286"/>
      <c r="C12" s="280"/>
      <c r="D12" s="283"/>
      <c r="E12" s="288"/>
      <c r="F12" s="288"/>
      <c r="G12" s="283"/>
      <c r="H12" s="283"/>
      <c r="I12" s="280"/>
      <c r="J12" s="283"/>
      <c r="K12" s="283"/>
      <c r="L12" s="283"/>
      <c r="M12" s="280"/>
      <c r="N12" s="283"/>
      <c r="O12" s="283"/>
      <c r="P12" s="28"/>
      <c r="Q12" s="280"/>
      <c r="R12" s="283"/>
      <c r="S12" s="283"/>
      <c r="T12" s="283"/>
      <c r="U12" s="280"/>
      <c r="V12" s="283"/>
      <c r="W12" s="289"/>
      <c r="X12" s="291"/>
    </row>
    <row r="13" spans="1:24" ht="45" customHeight="1">
      <c r="A13" s="27" t="s">
        <v>7</v>
      </c>
      <c r="B13" s="286"/>
      <c r="C13" s="280"/>
      <c r="D13" s="283"/>
      <c r="E13" s="288"/>
      <c r="F13" s="288"/>
      <c r="G13" s="283"/>
      <c r="H13" s="283"/>
      <c r="I13" s="280"/>
      <c r="J13" s="283"/>
      <c r="K13" s="283"/>
      <c r="L13" s="283"/>
      <c r="M13" s="280"/>
      <c r="N13" s="283"/>
      <c r="O13" s="283"/>
      <c r="P13" s="26" t="s">
        <v>6</v>
      </c>
      <c r="Q13" s="281"/>
      <c r="R13" s="283"/>
      <c r="S13" s="283"/>
      <c r="T13" s="283"/>
      <c r="U13" s="280"/>
      <c r="V13" s="283"/>
      <c r="W13" s="289"/>
      <c r="X13" s="291"/>
    </row>
    <row r="14" spans="1:24" ht="3.75" customHeight="1">
      <c r="A14" s="25"/>
      <c r="B14" s="287"/>
      <c r="C14" s="282"/>
      <c r="D14" s="22"/>
      <c r="E14" s="22"/>
      <c r="F14" s="22"/>
      <c r="G14" s="22"/>
      <c r="H14" s="22"/>
      <c r="I14" s="282"/>
      <c r="J14" s="22"/>
      <c r="K14" s="22"/>
      <c r="L14" s="22"/>
      <c r="M14" s="282"/>
      <c r="N14" s="22"/>
      <c r="O14" s="24"/>
      <c r="P14" s="23"/>
      <c r="Q14" s="282"/>
      <c r="R14" s="22"/>
      <c r="S14" s="22"/>
      <c r="T14" s="22"/>
      <c r="U14" s="282"/>
      <c r="V14" s="22"/>
      <c r="W14" s="21"/>
      <c r="X14" s="292"/>
    </row>
    <row r="15" spans="1:26" s="4" customFormat="1" ht="27.75" customHeight="1">
      <c r="A15" s="17">
        <v>28</v>
      </c>
      <c r="B15" s="12">
        <v>6544</v>
      </c>
      <c r="C15" s="12">
        <v>38</v>
      </c>
      <c r="D15" s="12">
        <v>2</v>
      </c>
      <c r="E15" s="12">
        <v>9</v>
      </c>
      <c r="F15" s="12">
        <v>13</v>
      </c>
      <c r="G15" s="12">
        <v>7</v>
      </c>
      <c r="H15" s="12">
        <v>7</v>
      </c>
      <c r="I15" s="12">
        <v>391</v>
      </c>
      <c r="J15" s="12">
        <v>208</v>
      </c>
      <c r="K15" s="12">
        <v>138</v>
      </c>
      <c r="L15" s="12">
        <v>45</v>
      </c>
      <c r="M15" s="12">
        <v>4800</v>
      </c>
      <c r="N15" s="12">
        <v>264</v>
      </c>
      <c r="O15" s="12">
        <v>4536</v>
      </c>
      <c r="P15" s="12">
        <v>2691</v>
      </c>
      <c r="Q15" s="12">
        <v>300</v>
      </c>
      <c r="R15" s="12">
        <v>275</v>
      </c>
      <c r="S15" s="12">
        <v>7</v>
      </c>
      <c r="T15" s="12">
        <v>18</v>
      </c>
      <c r="U15" s="12">
        <v>55</v>
      </c>
      <c r="V15" s="12">
        <v>1</v>
      </c>
      <c r="W15" s="12">
        <v>54</v>
      </c>
      <c r="X15" s="12">
        <v>960</v>
      </c>
      <c r="Z15" s="5"/>
    </row>
    <row r="16" spans="1:26" s="4" customFormat="1" ht="27.75" customHeight="1">
      <c r="A16" s="17">
        <v>29</v>
      </c>
      <c r="B16" s="12">
        <v>6651</v>
      </c>
      <c r="C16" s="12">
        <v>39</v>
      </c>
      <c r="D16" s="12">
        <v>4</v>
      </c>
      <c r="E16" s="12">
        <v>4</v>
      </c>
      <c r="F16" s="12">
        <v>12</v>
      </c>
      <c r="G16" s="12">
        <v>15</v>
      </c>
      <c r="H16" s="12">
        <v>4</v>
      </c>
      <c r="I16" s="12">
        <v>456</v>
      </c>
      <c r="J16" s="12">
        <v>261</v>
      </c>
      <c r="K16" s="12">
        <v>147</v>
      </c>
      <c r="L16" s="12">
        <v>48</v>
      </c>
      <c r="M16" s="12">
        <v>4781</v>
      </c>
      <c r="N16" s="12">
        <v>332</v>
      </c>
      <c r="O16" s="12">
        <v>4449</v>
      </c>
      <c r="P16" s="12">
        <v>2616</v>
      </c>
      <c r="Q16" s="12">
        <v>379</v>
      </c>
      <c r="R16" s="12">
        <v>363</v>
      </c>
      <c r="S16" s="12">
        <v>1</v>
      </c>
      <c r="T16" s="12">
        <v>15</v>
      </c>
      <c r="U16" s="12">
        <v>52</v>
      </c>
      <c r="V16" s="12" t="s">
        <v>5</v>
      </c>
      <c r="W16" s="12">
        <v>52</v>
      </c>
      <c r="X16" s="12">
        <v>944</v>
      </c>
      <c r="Z16" s="5"/>
    </row>
    <row r="17" spans="1:26" s="4" customFormat="1" ht="27.75" customHeight="1">
      <c r="A17" s="20">
        <v>30</v>
      </c>
      <c r="B17" s="19">
        <v>5248</v>
      </c>
      <c r="C17" s="19">
        <v>25</v>
      </c>
      <c r="D17" s="19">
        <v>6</v>
      </c>
      <c r="E17" s="19">
        <v>5</v>
      </c>
      <c r="F17" s="19">
        <v>7</v>
      </c>
      <c r="G17" s="19">
        <v>1</v>
      </c>
      <c r="H17" s="19">
        <v>6</v>
      </c>
      <c r="I17" s="19">
        <v>422</v>
      </c>
      <c r="J17" s="19">
        <v>216</v>
      </c>
      <c r="K17" s="19">
        <v>159</v>
      </c>
      <c r="L17" s="19">
        <v>47</v>
      </c>
      <c r="M17" s="19">
        <v>3735</v>
      </c>
      <c r="N17" s="19">
        <v>226</v>
      </c>
      <c r="O17" s="19">
        <v>3509</v>
      </c>
      <c r="P17" s="19">
        <v>1906</v>
      </c>
      <c r="Q17" s="19">
        <v>273</v>
      </c>
      <c r="R17" s="19">
        <v>242</v>
      </c>
      <c r="S17" s="19">
        <v>9</v>
      </c>
      <c r="T17" s="19">
        <v>22</v>
      </c>
      <c r="U17" s="19">
        <v>48</v>
      </c>
      <c r="V17" s="19">
        <v>3</v>
      </c>
      <c r="W17" s="19">
        <v>45</v>
      </c>
      <c r="X17" s="19">
        <v>745</v>
      </c>
      <c r="Z17" s="5"/>
    </row>
    <row r="18" spans="1:26" s="4" customFormat="1" ht="15" customHeight="1">
      <c r="A18" s="17"/>
      <c r="B18" s="12"/>
      <c r="C18" s="14"/>
      <c r="D18" s="13"/>
      <c r="E18" s="15"/>
      <c r="F18" s="13"/>
      <c r="G18" s="15"/>
      <c r="H18" s="13"/>
      <c r="I18" s="16"/>
      <c r="J18" s="15"/>
      <c r="K18" s="13"/>
      <c r="L18" s="12"/>
      <c r="M18" s="14"/>
      <c r="N18" s="13"/>
      <c r="O18" s="15"/>
      <c r="P18" s="13"/>
      <c r="Q18" s="16"/>
      <c r="R18" s="15"/>
      <c r="S18" s="13"/>
      <c r="T18" s="12"/>
      <c r="U18" s="14"/>
      <c r="V18" s="18"/>
      <c r="W18" s="13"/>
      <c r="X18" s="12"/>
      <c r="Z18" s="5"/>
    </row>
    <row r="19" spans="1:26" s="4" customFormat="1" ht="27.75" customHeight="1">
      <c r="A19" s="17" t="s">
        <v>4</v>
      </c>
      <c r="B19" s="12">
        <v>704</v>
      </c>
      <c r="C19" s="14">
        <v>6</v>
      </c>
      <c r="D19" s="13">
        <v>1</v>
      </c>
      <c r="E19" s="15">
        <v>1</v>
      </c>
      <c r="F19" s="13">
        <v>2</v>
      </c>
      <c r="G19" s="15">
        <v>1</v>
      </c>
      <c r="H19" s="13">
        <v>1</v>
      </c>
      <c r="I19" s="16">
        <v>65</v>
      </c>
      <c r="J19" s="15">
        <v>42</v>
      </c>
      <c r="K19" s="13">
        <v>19</v>
      </c>
      <c r="L19" s="15">
        <v>4</v>
      </c>
      <c r="M19" s="14">
        <v>473</v>
      </c>
      <c r="N19" s="13">
        <v>28</v>
      </c>
      <c r="O19" s="15">
        <v>445</v>
      </c>
      <c r="P19" s="13">
        <v>175</v>
      </c>
      <c r="Q19" s="16">
        <v>57</v>
      </c>
      <c r="R19" s="15">
        <v>47</v>
      </c>
      <c r="S19" s="13">
        <v>1</v>
      </c>
      <c r="T19" s="12">
        <v>9</v>
      </c>
      <c r="U19" s="14">
        <v>10</v>
      </c>
      <c r="V19" s="13" t="s">
        <v>31</v>
      </c>
      <c r="W19" s="15">
        <v>10</v>
      </c>
      <c r="X19" s="12">
        <v>93</v>
      </c>
      <c r="Z19" s="5"/>
    </row>
    <row r="20" spans="1:26" s="4" customFormat="1" ht="27.75" customHeight="1">
      <c r="A20" s="17" t="s">
        <v>3</v>
      </c>
      <c r="B20" s="12">
        <v>1845</v>
      </c>
      <c r="C20" s="14">
        <v>10</v>
      </c>
      <c r="D20" s="13">
        <v>2</v>
      </c>
      <c r="E20" s="15">
        <v>3</v>
      </c>
      <c r="F20" s="15">
        <v>3</v>
      </c>
      <c r="G20" s="15" t="s">
        <v>31</v>
      </c>
      <c r="H20" s="13">
        <v>2</v>
      </c>
      <c r="I20" s="16">
        <v>137</v>
      </c>
      <c r="J20" s="15">
        <v>81</v>
      </c>
      <c r="K20" s="13">
        <v>41</v>
      </c>
      <c r="L20" s="12">
        <v>15</v>
      </c>
      <c r="M20" s="14">
        <v>1338</v>
      </c>
      <c r="N20" s="13">
        <v>93</v>
      </c>
      <c r="O20" s="15">
        <v>1245</v>
      </c>
      <c r="P20" s="13">
        <v>672</v>
      </c>
      <c r="Q20" s="16">
        <v>79</v>
      </c>
      <c r="R20" s="15">
        <v>71</v>
      </c>
      <c r="S20" s="15">
        <v>6</v>
      </c>
      <c r="T20" s="12">
        <v>2</v>
      </c>
      <c r="U20" s="14">
        <v>17</v>
      </c>
      <c r="V20" s="13">
        <v>2</v>
      </c>
      <c r="W20" s="15">
        <v>15</v>
      </c>
      <c r="X20" s="12">
        <v>264</v>
      </c>
      <c r="Z20" s="5"/>
    </row>
    <row r="21" spans="1:26" s="4" customFormat="1" ht="27.75" customHeight="1">
      <c r="A21" s="17" t="s">
        <v>2</v>
      </c>
      <c r="B21" s="12">
        <v>1325</v>
      </c>
      <c r="C21" s="14">
        <v>7</v>
      </c>
      <c r="D21" s="13">
        <v>3</v>
      </c>
      <c r="E21" s="15">
        <v>1</v>
      </c>
      <c r="F21" s="13">
        <v>1</v>
      </c>
      <c r="G21" s="15" t="s">
        <v>31</v>
      </c>
      <c r="H21" s="13">
        <v>2</v>
      </c>
      <c r="I21" s="16">
        <v>111</v>
      </c>
      <c r="J21" s="15">
        <v>50</v>
      </c>
      <c r="K21" s="13">
        <v>49</v>
      </c>
      <c r="L21" s="12">
        <v>12</v>
      </c>
      <c r="M21" s="14">
        <v>949</v>
      </c>
      <c r="N21" s="13">
        <v>58</v>
      </c>
      <c r="O21" s="15">
        <v>891</v>
      </c>
      <c r="P21" s="13">
        <v>504</v>
      </c>
      <c r="Q21" s="16">
        <v>57</v>
      </c>
      <c r="R21" s="15">
        <v>52</v>
      </c>
      <c r="S21" s="13">
        <v>2</v>
      </c>
      <c r="T21" s="12">
        <v>3</v>
      </c>
      <c r="U21" s="14">
        <v>10</v>
      </c>
      <c r="V21" s="13" t="s">
        <v>31</v>
      </c>
      <c r="W21" s="15">
        <v>10</v>
      </c>
      <c r="X21" s="12">
        <v>191</v>
      </c>
      <c r="Z21" s="5"/>
    </row>
    <row r="22" spans="1:26" s="4" customFormat="1" ht="27.75" customHeight="1">
      <c r="A22" s="11" t="s">
        <v>1</v>
      </c>
      <c r="B22" s="6">
        <v>1374</v>
      </c>
      <c r="C22" s="9">
        <v>2</v>
      </c>
      <c r="D22" s="7" t="s">
        <v>31</v>
      </c>
      <c r="E22" s="8" t="s">
        <v>31</v>
      </c>
      <c r="F22" s="7">
        <v>1</v>
      </c>
      <c r="G22" s="8" t="s">
        <v>31</v>
      </c>
      <c r="H22" s="8">
        <v>1</v>
      </c>
      <c r="I22" s="10">
        <v>109</v>
      </c>
      <c r="J22" s="8">
        <v>43</v>
      </c>
      <c r="K22" s="7">
        <v>50</v>
      </c>
      <c r="L22" s="6">
        <v>16</v>
      </c>
      <c r="M22" s="9">
        <v>975</v>
      </c>
      <c r="N22" s="7">
        <v>47</v>
      </c>
      <c r="O22" s="8">
        <v>928</v>
      </c>
      <c r="P22" s="7">
        <v>555</v>
      </c>
      <c r="Q22" s="10">
        <v>80</v>
      </c>
      <c r="R22" s="8">
        <v>72</v>
      </c>
      <c r="S22" s="8" t="s">
        <v>31</v>
      </c>
      <c r="T22" s="6">
        <v>8</v>
      </c>
      <c r="U22" s="9">
        <v>11</v>
      </c>
      <c r="V22" s="8">
        <v>1</v>
      </c>
      <c r="W22" s="7">
        <v>10</v>
      </c>
      <c r="X22" s="6">
        <v>197</v>
      </c>
      <c r="Z22" s="5"/>
    </row>
    <row r="23" spans="1:24" s="2" customFormat="1" ht="12" customHeight="1">
      <c r="A23" s="2" t="s">
        <v>0</v>
      </c>
      <c r="K23" s="3"/>
      <c r="L23" s="2" t="s">
        <v>162</v>
      </c>
      <c r="X23" s="3"/>
    </row>
    <row r="24" ht="15" customHeight="1">
      <c r="M24" s="251" t="s">
        <v>163</v>
      </c>
    </row>
    <row r="25" ht="15" customHeight="1">
      <c r="A25" s="236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22">
    <mergeCell ref="S11:S13"/>
    <mergeCell ref="T11:T13"/>
    <mergeCell ref="V11:V13"/>
    <mergeCell ref="W11:W13"/>
    <mergeCell ref="U9:U14"/>
    <mergeCell ref="X9:X14"/>
    <mergeCell ref="B9:B14"/>
    <mergeCell ref="C9:C14"/>
    <mergeCell ref="I9:I14"/>
    <mergeCell ref="M9:M14"/>
    <mergeCell ref="D11:D13"/>
    <mergeCell ref="E11:E13"/>
    <mergeCell ref="F11:F13"/>
    <mergeCell ref="G11:G13"/>
    <mergeCell ref="H11:H13"/>
    <mergeCell ref="J11:J13"/>
    <mergeCell ref="Q9:Q14"/>
    <mergeCell ref="N11:N13"/>
    <mergeCell ref="O11:O13"/>
    <mergeCell ref="R11:R13"/>
    <mergeCell ref="K11:K13"/>
    <mergeCell ref="L11:L13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4" sqref="B4"/>
    </sheetView>
  </sheetViews>
  <sheetFormatPr defaultColWidth="8.796875" defaultRowHeight="18" customHeight="1"/>
  <cols>
    <col min="1" max="1" width="9.3984375" style="60" customWidth="1"/>
    <col min="2" max="10" width="8.59765625" style="60" customWidth="1"/>
    <col min="11" max="16384" width="9" style="60" customWidth="1"/>
  </cols>
  <sheetData>
    <row r="1" spans="1:10" s="53" customFormat="1" ht="13.5">
      <c r="A1" s="243"/>
      <c r="D1" s="244"/>
      <c r="E1" s="244"/>
      <c r="F1" s="244"/>
      <c r="G1" s="244"/>
      <c r="H1" s="245"/>
      <c r="I1" s="246"/>
      <c r="J1" s="246"/>
    </row>
    <row r="2" spans="1:10" s="53" customFormat="1" ht="13.5">
      <c r="A2" s="247"/>
      <c r="D2" s="244"/>
      <c r="E2" s="244"/>
      <c r="F2" s="244"/>
      <c r="G2" s="244"/>
      <c r="H2" s="245"/>
      <c r="I2" s="246"/>
      <c r="J2" s="246"/>
    </row>
    <row r="3" spans="1:10" s="53" customFormat="1" ht="13.5">
      <c r="A3" s="247"/>
      <c r="D3" s="244"/>
      <c r="E3" s="244"/>
      <c r="F3" s="244"/>
      <c r="G3" s="244"/>
      <c r="H3" s="245"/>
      <c r="I3" s="246"/>
      <c r="J3" s="246"/>
    </row>
    <row r="4" spans="1:10" s="57" customFormat="1" ht="15" customHeight="1">
      <c r="A4" s="54" t="s">
        <v>176</v>
      </c>
      <c r="B4" s="55"/>
      <c r="C4" s="55"/>
      <c r="D4" s="56"/>
      <c r="E4" s="56"/>
      <c r="F4" s="56"/>
      <c r="G4" s="56"/>
      <c r="H4" s="56"/>
      <c r="I4" s="56"/>
      <c r="J4" s="56"/>
    </row>
    <row r="5" spans="1:10" ht="9.75" customHeight="1" thickBot="1">
      <c r="A5" s="58"/>
      <c r="B5" s="58"/>
      <c r="C5" s="58"/>
      <c r="D5" s="59"/>
      <c r="E5" s="59"/>
      <c r="F5" s="59"/>
      <c r="G5" s="59"/>
      <c r="H5" s="59"/>
      <c r="I5" s="59"/>
      <c r="J5" s="59"/>
    </row>
    <row r="6" spans="1:10" s="65" customFormat="1" ht="17.25" customHeight="1" thickTop="1">
      <c r="A6" s="61" t="s">
        <v>32</v>
      </c>
      <c r="B6" s="62" t="s">
        <v>33</v>
      </c>
      <c r="C6" s="63"/>
      <c r="D6" s="64"/>
      <c r="E6" s="62" t="s">
        <v>34</v>
      </c>
      <c r="F6" s="63"/>
      <c r="G6" s="64"/>
      <c r="H6" s="62" t="s">
        <v>35</v>
      </c>
      <c r="I6" s="63"/>
      <c r="J6" s="63"/>
    </row>
    <row r="7" spans="2:10" s="65" customFormat="1" ht="17.25" customHeight="1">
      <c r="B7" s="66" t="s">
        <v>36</v>
      </c>
      <c r="C7" s="293" t="s">
        <v>37</v>
      </c>
      <c r="D7" s="67" t="s">
        <v>38</v>
      </c>
      <c r="E7" s="66" t="s">
        <v>36</v>
      </c>
      <c r="F7" s="293" t="s">
        <v>37</v>
      </c>
      <c r="G7" s="67" t="s">
        <v>38</v>
      </c>
      <c r="H7" s="66" t="s">
        <v>36</v>
      </c>
      <c r="I7" s="293" t="s">
        <v>37</v>
      </c>
      <c r="J7" s="68" t="s">
        <v>38</v>
      </c>
    </row>
    <row r="8" spans="1:10" s="65" customFormat="1" ht="17.25" customHeight="1">
      <c r="A8" s="69" t="s">
        <v>39</v>
      </c>
      <c r="B8" s="70" t="s">
        <v>40</v>
      </c>
      <c r="C8" s="294"/>
      <c r="D8" s="71" t="s">
        <v>41</v>
      </c>
      <c r="E8" s="70" t="s">
        <v>42</v>
      </c>
      <c r="F8" s="294"/>
      <c r="G8" s="71" t="s">
        <v>41</v>
      </c>
      <c r="H8" s="70" t="s">
        <v>43</v>
      </c>
      <c r="I8" s="294"/>
      <c r="J8" s="72" t="s">
        <v>41</v>
      </c>
    </row>
    <row r="9" spans="1:10" s="65" customFormat="1" ht="19.5" customHeight="1">
      <c r="A9" s="73">
        <v>28</v>
      </c>
      <c r="B9" s="74">
        <v>78746</v>
      </c>
      <c r="C9" s="74">
        <v>290</v>
      </c>
      <c r="D9" s="75">
        <v>0.37</v>
      </c>
      <c r="E9" s="74">
        <v>35288</v>
      </c>
      <c r="F9" s="74">
        <v>207</v>
      </c>
      <c r="G9" s="75">
        <v>0.59</v>
      </c>
      <c r="H9" s="74">
        <v>43458</v>
      </c>
      <c r="I9" s="74">
        <v>83</v>
      </c>
      <c r="J9" s="76">
        <v>0.19</v>
      </c>
    </row>
    <row r="10" spans="1:10" s="82" customFormat="1" ht="19.5" customHeight="1">
      <c r="A10" s="78">
        <v>29</v>
      </c>
      <c r="B10" s="79">
        <v>78520</v>
      </c>
      <c r="C10" s="79">
        <v>315</v>
      </c>
      <c r="D10" s="80">
        <v>0.4</v>
      </c>
      <c r="E10" s="79">
        <v>35153</v>
      </c>
      <c r="F10" s="79">
        <v>167</v>
      </c>
      <c r="G10" s="80">
        <v>0.48</v>
      </c>
      <c r="H10" s="79">
        <v>43367</v>
      </c>
      <c r="I10" s="79">
        <v>148</v>
      </c>
      <c r="J10" s="81">
        <v>0.34</v>
      </c>
    </row>
    <row r="11" spans="1:12" s="82" customFormat="1" ht="19.5" customHeight="1">
      <c r="A11" s="259">
        <v>30</v>
      </c>
      <c r="B11" s="260">
        <v>78044</v>
      </c>
      <c r="C11" s="260">
        <v>243</v>
      </c>
      <c r="D11" s="261">
        <v>0.31</v>
      </c>
      <c r="E11" s="260">
        <v>34692</v>
      </c>
      <c r="F11" s="260">
        <v>154</v>
      </c>
      <c r="G11" s="261">
        <v>0.44</v>
      </c>
      <c r="H11" s="260">
        <v>43352</v>
      </c>
      <c r="I11" s="260">
        <v>89</v>
      </c>
      <c r="J11" s="262">
        <v>0.21</v>
      </c>
      <c r="K11" s="263"/>
      <c r="L11" s="263"/>
    </row>
    <row r="12" s="84" customFormat="1" ht="12" customHeight="1">
      <c r="A12" s="83" t="s">
        <v>44</v>
      </c>
    </row>
    <row r="13" s="84" customFormat="1" ht="13.5" customHeight="1"/>
    <row r="14" s="65" customFormat="1" ht="13.5" customHeight="1">
      <c r="A14" s="77"/>
    </row>
    <row r="15" spans="2:3" s="84" customFormat="1" ht="13.5" customHeight="1">
      <c r="B15" s="85"/>
      <c r="C15" s="86"/>
    </row>
    <row r="16" s="84" customFormat="1" ht="13.5" customHeight="1"/>
    <row r="17" s="84" customFormat="1" ht="13.5" customHeight="1"/>
  </sheetData>
  <sheetProtection/>
  <mergeCells count="3">
    <mergeCell ref="C7:C8"/>
    <mergeCell ref="F7:F8"/>
    <mergeCell ref="I7:I8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4" sqref="B4"/>
    </sheetView>
  </sheetViews>
  <sheetFormatPr defaultColWidth="8.796875" defaultRowHeight="18" customHeight="1"/>
  <cols>
    <col min="1" max="1" width="9.3984375" style="92" customWidth="1"/>
    <col min="2" max="10" width="8.59765625" style="92" customWidth="1"/>
    <col min="11" max="16384" width="9" style="92" customWidth="1"/>
  </cols>
  <sheetData>
    <row r="1" spans="1:10" s="53" customFormat="1" ht="13.5">
      <c r="A1" s="243"/>
      <c r="D1" s="244"/>
      <c r="E1" s="244"/>
      <c r="F1" s="244"/>
      <c r="G1" s="244"/>
      <c r="H1" s="245"/>
      <c r="I1" s="246"/>
      <c r="J1" s="246"/>
    </row>
    <row r="2" spans="1:10" s="53" customFormat="1" ht="13.5">
      <c r="A2" s="247"/>
      <c r="D2" s="244"/>
      <c r="E2" s="244"/>
      <c r="F2" s="244"/>
      <c r="G2" s="244"/>
      <c r="H2" s="245"/>
      <c r="I2" s="246"/>
      <c r="J2" s="246"/>
    </row>
    <row r="3" spans="1:10" s="53" customFormat="1" ht="13.5">
      <c r="A3" s="247"/>
      <c r="D3" s="244"/>
      <c r="E3" s="244"/>
      <c r="F3" s="244"/>
      <c r="G3" s="244"/>
      <c r="H3" s="245"/>
      <c r="I3" s="246"/>
      <c r="J3" s="246"/>
    </row>
    <row r="4" s="88" customFormat="1" ht="15" customHeight="1">
      <c r="A4" s="87" t="s">
        <v>175</v>
      </c>
    </row>
    <row r="5" spans="1:10" ht="15" customHeight="1" thickBot="1">
      <c r="A5" s="89" t="s">
        <v>45</v>
      </c>
      <c r="B5" s="90"/>
      <c r="C5" s="90"/>
      <c r="D5" s="91"/>
      <c r="E5" s="91"/>
      <c r="F5" s="91"/>
      <c r="G5" s="91"/>
      <c r="H5" s="91"/>
      <c r="I5" s="91"/>
      <c r="J5" s="91"/>
    </row>
    <row r="6" spans="1:10" s="97" customFormat="1" ht="17.25" customHeight="1" thickTop="1">
      <c r="A6" s="93" t="s">
        <v>32</v>
      </c>
      <c r="B6" s="299" t="s">
        <v>46</v>
      </c>
      <c r="C6" s="94" t="s">
        <v>47</v>
      </c>
      <c r="D6" s="95"/>
      <c r="E6" s="95"/>
      <c r="F6" s="95"/>
      <c r="G6" s="96"/>
      <c r="H6" s="94" t="s">
        <v>48</v>
      </c>
      <c r="I6" s="95"/>
      <c r="J6" s="95"/>
    </row>
    <row r="7" spans="1:10" s="97" customFormat="1" ht="17.25" customHeight="1">
      <c r="A7" s="98"/>
      <c r="B7" s="300"/>
      <c r="C7" s="295" t="s">
        <v>46</v>
      </c>
      <c r="D7" s="295" t="s">
        <v>49</v>
      </c>
      <c r="E7" s="295" t="s">
        <v>50</v>
      </c>
      <c r="F7" s="295" t="s">
        <v>51</v>
      </c>
      <c r="G7" s="301" t="s">
        <v>52</v>
      </c>
      <c r="H7" s="295" t="s">
        <v>46</v>
      </c>
      <c r="I7" s="295" t="s">
        <v>53</v>
      </c>
      <c r="J7" s="297" t="s">
        <v>54</v>
      </c>
    </row>
    <row r="8" spans="1:10" s="97" customFormat="1" ht="17.25" customHeight="1">
      <c r="A8" s="99" t="s">
        <v>55</v>
      </c>
      <c r="B8" s="296"/>
      <c r="C8" s="296"/>
      <c r="D8" s="296"/>
      <c r="E8" s="296"/>
      <c r="F8" s="296"/>
      <c r="G8" s="302"/>
      <c r="H8" s="296"/>
      <c r="I8" s="296"/>
      <c r="J8" s="298"/>
    </row>
    <row r="9" spans="1:11" s="104" customFormat="1" ht="18" customHeight="1">
      <c r="A9" s="100">
        <v>28</v>
      </c>
      <c r="B9" s="101">
        <v>377</v>
      </c>
      <c r="C9" s="101">
        <v>307</v>
      </c>
      <c r="D9" s="101">
        <v>62</v>
      </c>
      <c r="E9" s="101">
        <v>119</v>
      </c>
      <c r="F9" s="101">
        <v>110</v>
      </c>
      <c r="G9" s="101">
        <v>16</v>
      </c>
      <c r="H9" s="101">
        <v>70</v>
      </c>
      <c r="I9" s="101">
        <v>41</v>
      </c>
      <c r="J9" s="102">
        <v>29</v>
      </c>
      <c r="K9" s="103"/>
    </row>
    <row r="10" spans="1:10" s="105" customFormat="1" ht="18" customHeight="1">
      <c r="A10" s="100">
        <v>29</v>
      </c>
      <c r="B10" s="101">
        <v>410</v>
      </c>
      <c r="C10" s="101">
        <v>342</v>
      </c>
      <c r="D10" s="101">
        <v>117</v>
      </c>
      <c r="E10" s="101">
        <v>122</v>
      </c>
      <c r="F10" s="101">
        <v>89</v>
      </c>
      <c r="G10" s="101">
        <v>14</v>
      </c>
      <c r="H10" s="101">
        <v>68</v>
      </c>
      <c r="I10" s="101">
        <v>34</v>
      </c>
      <c r="J10" s="102">
        <v>34</v>
      </c>
    </row>
    <row r="11" spans="1:10" s="105" customFormat="1" ht="18" customHeight="1">
      <c r="A11" s="264">
        <v>30</v>
      </c>
      <c r="B11" s="265">
        <v>307</v>
      </c>
      <c r="C11" s="265">
        <v>243</v>
      </c>
      <c r="D11" s="265">
        <v>75</v>
      </c>
      <c r="E11" s="265">
        <v>91</v>
      </c>
      <c r="F11" s="265">
        <v>68</v>
      </c>
      <c r="G11" s="265">
        <v>9</v>
      </c>
      <c r="H11" s="265">
        <v>64</v>
      </c>
      <c r="I11" s="265">
        <v>33</v>
      </c>
      <c r="J11" s="266">
        <v>31</v>
      </c>
    </row>
    <row r="12" s="106" customFormat="1" ht="13.5" customHeight="1">
      <c r="A12" s="83"/>
    </row>
    <row r="13" spans="3:11" s="106" customFormat="1" ht="13.5" customHeight="1">
      <c r="C13" s="107"/>
      <c r="K13" s="108"/>
    </row>
    <row r="14" s="106" customFormat="1" ht="13.5" customHeight="1">
      <c r="H14" s="107"/>
    </row>
    <row r="15" s="106" customFormat="1" ht="13.5" customHeight="1">
      <c r="G15" s="109"/>
    </row>
    <row r="16" s="110" customFormat="1" ht="13.5" customHeight="1"/>
    <row r="17" s="110" customFormat="1" ht="13.5" customHeight="1"/>
    <row r="18" s="110" customFormat="1" ht="13.5" customHeight="1"/>
  </sheetData>
  <sheetProtection/>
  <mergeCells count="9">
    <mergeCell ref="H7:H8"/>
    <mergeCell ref="I7:I8"/>
    <mergeCell ref="J7:J8"/>
    <mergeCell ref="B6:B8"/>
    <mergeCell ref="C7:C8"/>
    <mergeCell ref="D7:D8"/>
    <mergeCell ref="E7:E8"/>
    <mergeCell ref="F7:F8"/>
    <mergeCell ref="G7:G8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9.3984375" style="113" customWidth="1"/>
    <col min="2" max="10" width="8.59765625" style="113" customWidth="1"/>
    <col min="11" max="16384" width="9" style="113" customWidth="1"/>
  </cols>
  <sheetData>
    <row r="1" spans="1:10" s="53" customFormat="1" ht="13.5">
      <c r="A1" s="243"/>
      <c r="D1" s="244"/>
      <c r="E1" s="244"/>
      <c r="F1" s="244"/>
      <c r="G1" s="244"/>
      <c r="H1" s="245"/>
      <c r="I1" s="246"/>
      <c r="J1" s="246"/>
    </row>
    <row r="2" spans="1:10" s="53" customFormat="1" ht="13.5">
      <c r="A2" s="247"/>
      <c r="D2" s="244"/>
      <c r="E2" s="244"/>
      <c r="F2" s="244"/>
      <c r="G2" s="244"/>
      <c r="H2" s="245"/>
      <c r="I2" s="246"/>
      <c r="J2" s="246"/>
    </row>
    <row r="3" spans="1:10" s="53" customFormat="1" ht="13.5">
      <c r="A3" s="247"/>
      <c r="D3" s="244"/>
      <c r="E3" s="244"/>
      <c r="F3" s="244"/>
      <c r="G3" s="244"/>
      <c r="H3" s="245"/>
      <c r="I3" s="246"/>
      <c r="J3" s="246"/>
    </row>
    <row r="4" spans="1:10" ht="12.75" customHeight="1" thickBot="1">
      <c r="A4" s="111" t="s">
        <v>56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s="115" customFormat="1" ht="15" customHeight="1" thickTop="1">
      <c r="A5" s="114" t="s">
        <v>32</v>
      </c>
      <c r="B5" s="303" t="s">
        <v>46</v>
      </c>
      <c r="C5" s="303" t="s">
        <v>57</v>
      </c>
      <c r="D5" s="303" t="s">
        <v>58</v>
      </c>
      <c r="E5" s="303" t="s">
        <v>59</v>
      </c>
      <c r="F5" s="307" t="s">
        <v>60</v>
      </c>
      <c r="G5" s="303" t="s">
        <v>61</v>
      </c>
      <c r="H5" s="303" t="s">
        <v>15</v>
      </c>
      <c r="I5" s="303" t="s">
        <v>62</v>
      </c>
      <c r="J5" s="305" t="s">
        <v>63</v>
      </c>
    </row>
    <row r="6" spans="1:10" s="115" customFormat="1" ht="15" customHeight="1">
      <c r="A6" s="116" t="s">
        <v>55</v>
      </c>
      <c r="B6" s="304"/>
      <c r="C6" s="304"/>
      <c r="D6" s="304"/>
      <c r="E6" s="304"/>
      <c r="F6" s="308"/>
      <c r="G6" s="304"/>
      <c r="H6" s="304"/>
      <c r="I6" s="304"/>
      <c r="J6" s="306"/>
    </row>
    <row r="7" spans="1:10" s="115" customFormat="1" ht="18" customHeight="1">
      <c r="A7" s="117">
        <v>28</v>
      </c>
      <c r="B7" s="118">
        <v>377</v>
      </c>
      <c r="C7" s="118">
        <v>3</v>
      </c>
      <c r="D7" s="118">
        <v>158</v>
      </c>
      <c r="E7" s="118">
        <v>3</v>
      </c>
      <c r="F7" s="118">
        <v>47</v>
      </c>
      <c r="G7" s="118">
        <v>49</v>
      </c>
      <c r="H7" s="118">
        <v>30</v>
      </c>
      <c r="I7" s="118">
        <v>36</v>
      </c>
      <c r="J7" s="118">
        <v>51</v>
      </c>
    </row>
    <row r="8" spans="1:10" s="119" customFormat="1" ht="18" customHeight="1">
      <c r="A8" s="117">
        <v>29</v>
      </c>
      <c r="B8" s="118">
        <v>410</v>
      </c>
      <c r="C8" s="118">
        <v>7</v>
      </c>
      <c r="D8" s="118">
        <v>158</v>
      </c>
      <c r="E8" s="118">
        <v>2</v>
      </c>
      <c r="F8" s="118">
        <v>34</v>
      </c>
      <c r="G8" s="118">
        <v>55</v>
      </c>
      <c r="H8" s="118">
        <v>59</v>
      </c>
      <c r="I8" s="118">
        <v>46</v>
      </c>
      <c r="J8" s="118">
        <v>49</v>
      </c>
    </row>
    <row r="9" spans="1:11" s="119" customFormat="1" ht="18" customHeight="1">
      <c r="A9" s="267">
        <v>30</v>
      </c>
      <c r="B9" s="268">
        <v>307</v>
      </c>
      <c r="C9" s="268">
        <v>2</v>
      </c>
      <c r="D9" s="268">
        <v>138</v>
      </c>
      <c r="E9" s="268">
        <v>4</v>
      </c>
      <c r="F9" s="268">
        <v>35</v>
      </c>
      <c r="G9" s="268">
        <v>39</v>
      </c>
      <c r="H9" s="268">
        <v>25</v>
      </c>
      <c r="I9" s="268">
        <v>19</v>
      </c>
      <c r="J9" s="268">
        <v>45</v>
      </c>
      <c r="K9" s="269"/>
    </row>
    <row r="10" spans="1:11" s="119" customFormat="1" ht="4.5" customHeight="1">
      <c r="A10" s="267"/>
      <c r="B10" s="268"/>
      <c r="C10" s="268"/>
      <c r="D10" s="268"/>
      <c r="E10" s="268"/>
      <c r="F10" s="268"/>
      <c r="G10" s="268"/>
      <c r="H10" s="268"/>
      <c r="I10" s="268"/>
      <c r="J10" s="268"/>
      <c r="K10" s="269"/>
    </row>
    <row r="11" spans="1:11" s="119" customFormat="1" ht="18" customHeight="1">
      <c r="A11" s="270" t="s">
        <v>64</v>
      </c>
      <c r="B11" s="271">
        <f>B9-B12</f>
        <v>253</v>
      </c>
      <c r="C11" s="271">
        <f aca="true" t="shared" si="0" ref="C11:J11">C9-C12</f>
        <v>2</v>
      </c>
      <c r="D11" s="271">
        <f t="shared" si="0"/>
        <v>107</v>
      </c>
      <c r="E11" s="271">
        <f t="shared" si="0"/>
        <v>4</v>
      </c>
      <c r="F11" s="271">
        <f t="shared" si="0"/>
        <v>30</v>
      </c>
      <c r="G11" s="271">
        <f t="shared" si="0"/>
        <v>38</v>
      </c>
      <c r="H11" s="271">
        <f t="shared" si="0"/>
        <v>22</v>
      </c>
      <c r="I11" s="271">
        <f t="shared" si="0"/>
        <v>18</v>
      </c>
      <c r="J11" s="271">
        <f t="shared" si="0"/>
        <v>32</v>
      </c>
      <c r="K11" s="269"/>
    </row>
    <row r="12" spans="1:11" s="119" customFormat="1" ht="18" customHeight="1">
      <c r="A12" s="272" t="s">
        <v>65</v>
      </c>
      <c r="B12" s="273">
        <v>54</v>
      </c>
      <c r="C12" s="274">
        <v>0</v>
      </c>
      <c r="D12" s="274">
        <v>31</v>
      </c>
      <c r="E12" s="274">
        <v>0</v>
      </c>
      <c r="F12" s="274">
        <v>5</v>
      </c>
      <c r="G12" s="274">
        <v>1</v>
      </c>
      <c r="H12" s="274">
        <v>3</v>
      </c>
      <c r="I12" s="274">
        <v>1</v>
      </c>
      <c r="J12" s="273">
        <v>13</v>
      </c>
      <c r="K12" s="269"/>
    </row>
    <row r="13" spans="1:11" s="84" customFormat="1" ht="12" customHeight="1">
      <c r="A13" s="275" t="s">
        <v>44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</row>
    <row r="14" spans="1:11" s="120" customFormat="1" ht="13.5" customHeight="1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</row>
    <row r="15" spans="1:11" s="120" customFormat="1" ht="13.5" customHeight="1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s="121" customFormat="1" ht="13.5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</row>
    <row r="17" s="121" customFormat="1" ht="13.5" customHeight="1"/>
    <row r="18" s="121" customFormat="1" ht="13.5" customHeight="1"/>
    <row r="20" ht="18" customHeight="1">
      <c r="B20" s="122"/>
    </row>
  </sheetData>
  <sheetProtection/>
  <mergeCells count="9">
    <mergeCell ref="H5:H6"/>
    <mergeCell ref="I5:I6"/>
    <mergeCell ref="J5:J6"/>
    <mergeCell ref="B5:B6"/>
    <mergeCell ref="C5:C6"/>
    <mergeCell ref="D5:D6"/>
    <mergeCell ref="E5:E6"/>
    <mergeCell ref="F5:F6"/>
    <mergeCell ref="G5:G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15.09765625" style="128" customWidth="1"/>
    <col min="2" max="6" width="14.3984375" style="128" customWidth="1"/>
    <col min="7" max="16384" width="9" style="128" customWidth="1"/>
  </cols>
  <sheetData>
    <row r="1" spans="1:10" s="53" customFormat="1" ht="13.5">
      <c r="A1" s="243"/>
      <c r="D1" s="244"/>
      <c r="E1" s="244"/>
      <c r="F1" s="244"/>
      <c r="G1" s="244"/>
      <c r="H1" s="245"/>
      <c r="I1" s="246"/>
      <c r="J1" s="246"/>
    </row>
    <row r="2" spans="1:10" s="53" customFormat="1" ht="13.5">
      <c r="A2" s="247"/>
      <c r="D2" s="244"/>
      <c r="E2" s="244"/>
      <c r="F2" s="244"/>
      <c r="G2" s="244"/>
      <c r="H2" s="245"/>
      <c r="I2" s="246"/>
      <c r="J2" s="246"/>
    </row>
    <row r="3" spans="1:10" s="53" customFormat="1" ht="13.5">
      <c r="A3" s="247"/>
      <c r="D3" s="244"/>
      <c r="E3" s="244"/>
      <c r="F3" s="244"/>
      <c r="G3" s="244"/>
      <c r="H3" s="245"/>
      <c r="I3" s="246"/>
      <c r="J3" s="246"/>
    </row>
    <row r="4" spans="1:6" s="125" customFormat="1" ht="15" customHeight="1">
      <c r="A4" s="123" t="s">
        <v>174</v>
      </c>
      <c r="B4" s="124"/>
      <c r="C4" s="124"/>
      <c r="D4" s="124"/>
      <c r="E4" s="124"/>
      <c r="F4" s="124"/>
    </row>
    <row r="5" spans="1:6" ht="9.75" customHeight="1" thickBot="1">
      <c r="A5" s="126"/>
      <c r="B5" s="127"/>
      <c r="C5" s="127"/>
      <c r="D5" s="127"/>
      <c r="E5" s="127"/>
      <c r="F5" s="127"/>
    </row>
    <row r="6" spans="1:6" ht="18" customHeight="1" thickTop="1">
      <c r="A6" s="129" t="s">
        <v>66</v>
      </c>
      <c r="B6" s="309" t="s">
        <v>67</v>
      </c>
      <c r="C6" s="130" t="s">
        <v>151</v>
      </c>
      <c r="D6" s="131"/>
      <c r="E6" s="131"/>
      <c r="F6" s="131"/>
    </row>
    <row r="7" spans="1:6" s="135" customFormat="1" ht="18" customHeight="1">
      <c r="A7" s="132" t="s">
        <v>68</v>
      </c>
      <c r="B7" s="310"/>
      <c r="C7" s="133" t="s">
        <v>157</v>
      </c>
      <c r="D7" s="133" t="s">
        <v>158</v>
      </c>
      <c r="E7" s="133" t="s">
        <v>159</v>
      </c>
      <c r="F7" s="134" t="s">
        <v>160</v>
      </c>
    </row>
    <row r="8" spans="1:6" s="135" customFormat="1" ht="18" customHeight="1">
      <c r="A8" s="136">
        <v>28</v>
      </c>
      <c r="B8" s="137">
        <v>1718</v>
      </c>
      <c r="C8" s="137">
        <v>2001</v>
      </c>
      <c r="D8" s="137">
        <v>7</v>
      </c>
      <c r="E8" s="137">
        <v>27</v>
      </c>
      <c r="F8" s="138">
        <v>1967</v>
      </c>
    </row>
    <row r="9" spans="1:6" s="135" customFormat="1" ht="18" customHeight="1">
      <c r="A9" s="139">
        <v>29</v>
      </c>
      <c r="B9" s="140">
        <v>1714</v>
      </c>
      <c r="C9" s="140">
        <v>1929</v>
      </c>
      <c r="D9" s="140">
        <v>10</v>
      </c>
      <c r="E9" s="140">
        <v>51</v>
      </c>
      <c r="F9" s="141">
        <v>1868</v>
      </c>
    </row>
    <row r="10" spans="1:6" s="135" customFormat="1" ht="18" customHeight="1">
      <c r="A10" s="142">
        <v>30</v>
      </c>
      <c r="B10" s="143">
        <v>1738</v>
      </c>
      <c r="C10" s="143">
        <v>1933</v>
      </c>
      <c r="D10" s="143">
        <v>10</v>
      </c>
      <c r="E10" s="143">
        <v>61</v>
      </c>
      <c r="F10" s="144">
        <v>1862</v>
      </c>
    </row>
    <row r="11" s="145" customFormat="1" ht="12" customHeight="1">
      <c r="A11" s="145" t="s">
        <v>161</v>
      </c>
    </row>
    <row r="12" s="135" customFormat="1" ht="13.5" customHeight="1"/>
    <row r="13" s="135" customFormat="1" ht="13.5" customHeight="1">
      <c r="D13" s="146"/>
    </row>
    <row r="14" s="135" customFormat="1" ht="13.5" customHeight="1"/>
    <row r="15" s="135" customFormat="1" ht="13.5" customHeight="1"/>
    <row r="16" s="135" customFormat="1" ht="13.5" customHeight="1"/>
    <row r="17" s="135" customFormat="1" ht="13.5" customHeight="1"/>
    <row r="18" s="135" customFormat="1" ht="13.5" customHeight="1"/>
    <row r="19" s="135" customFormat="1" ht="13.5" customHeight="1"/>
    <row r="20" s="135" customFormat="1" ht="13.5" customHeight="1"/>
    <row r="21" s="135" customFormat="1" ht="13.5" customHeight="1"/>
    <row r="22" s="135" customFormat="1" ht="13.5" customHeight="1"/>
    <row r="23" s="135" customFormat="1" ht="13.5" customHeight="1"/>
    <row r="24" s="135" customFormat="1" ht="13.5" customHeight="1"/>
    <row r="25" s="135" customFormat="1" ht="13.5" customHeight="1"/>
    <row r="26" s="135" customFormat="1" ht="13.5" customHeight="1"/>
    <row r="27" s="135" customFormat="1" ht="13.5" customHeight="1"/>
    <row r="28" s="135" customFormat="1" ht="13.5" customHeight="1"/>
    <row r="29" s="135" customFormat="1" ht="13.5" customHeight="1"/>
    <row r="30" s="135" customFormat="1" ht="13.5" customHeight="1"/>
    <row r="31" s="135" customFormat="1" ht="13.5" customHeight="1"/>
    <row r="32" s="135" customFormat="1" ht="13.5" customHeight="1"/>
    <row r="33" s="135" customFormat="1" ht="13.5" customHeight="1"/>
    <row r="34" s="135" customFormat="1" ht="13.5" customHeight="1"/>
    <row r="35" s="135" customFormat="1" ht="13.5" customHeight="1"/>
    <row r="36" s="135" customFormat="1" ht="13.5" customHeight="1"/>
    <row r="37" s="135" customFormat="1" ht="13.5" customHeight="1"/>
    <row r="38" s="135" customFormat="1" ht="13.5" customHeight="1"/>
    <row r="39" s="135" customFormat="1" ht="13.5" customHeight="1"/>
    <row r="40" s="135" customFormat="1" ht="13.5" customHeight="1"/>
    <row r="41" s="135" customFormat="1" ht="13.5" customHeight="1"/>
    <row r="42" s="135" customFormat="1" ht="13.5" customHeight="1"/>
    <row r="43" s="135" customFormat="1" ht="13.5" customHeight="1"/>
    <row r="44" s="135" customFormat="1" ht="13.5" customHeight="1"/>
    <row r="45" s="135" customFormat="1" ht="13.5" customHeight="1"/>
    <row r="46" s="135" customFormat="1" ht="13.5" customHeight="1"/>
    <row r="47" s="135" customFormat="1" ht="13.5" customHeight="1"/>
    <row r="48" s="135" customFormat="1" ht="13.5" customHeight="1"/>
    <row r="49" s="135" customFormat="1" ht="13.5" customHeight="1"/>
    <row r="50" s="135" customFormat="1" ht="13.5" customHeight="1"/>
    <row r="51" s="135" customFormat="1" ht="13.5" customHeight="1"/>
    <row r="52" s="135" customFormat="1" ht="13.5" customHeight="1"/>
    <row r="53" s="135" customFormat="1" ht="13.5" customHeight="1"/>
    <row r="54" s="135" customFormat="1" ht="13.5" customHeight="1"/>
    <row r="55" s="135" customFormat="1" ht="13.5" customHeight="1"/>
    <row r="56" s="135" customFormat="1" ht="13.5" customHeight="1"/>
    <row r="57" s="135" customFormat="1" ht="13.5" customHeight="1"/>
    <row r="58" s="135" customFormat="1" ht="13.5" customHeight="1"/>
    <row r="59" s="135" customFormat="1" ht="13.5" customHeight="1"/>
    <row r="60" s="135" customFormat="1" ht="13.5" customHeight="1"/>
    <row r="61" s="135" customFormat="1" ht="13.5" customHeight="1"/>
    <row r="62" s="135" customFormat="1" ht="13.5" customHeight="1"/>
    <row r="63" s="135" customFormat="1" ht="13.5" customHeight="1"/>
    <row r="64" s="135" customFormat="1" ht="13.5" customHeight="1"/>
    <row r="65" s="135" customFormat="1" ht="13.5" customHeight="1"/>
    <row r="66" s="135" customFormat="1" ht="13.5" customHeight="1"/>
    <row r="67" s="135" customFormat="1" ht="13.5" customHeight="1"/>
    <row r="68" s="135" customFormat="1" ht="13.5" customHeight="1"/>
    <row r="69" s="135" customFormat="1" ht="13.5" customHeight="1"/>
    <row r="70" s="135" customFormat="1" ht="13.5" customHeight="1"/>
    <row r="71" s="135" customFormat="1" ht="13.5" customHeight="1"/>
    <row r="72" s="135" customFormat="1" ht="13.5" customHeight="1"/>
    <row r="73" s="135" customFormat="1" ht="13.5" customHeight="1"/>
    <row r="74" s="135" customFormat="1" ht="13.5" customHeight="1"/>
    <row r="75" s="135" customFormat="1" ht="13.5" customHeight="1"/>
    <row r="76" s="135" customFormat="1" ht="13.5" customHeight="1"/>
    <row r="77" s="135" customFormat="1" ht="13.5" customHeight="1"/>
    <row r="78" s="135" customFormat="1" ht="13.5" customHeight="1"/>
    <row r="79" s="135" customFormat="1" ht="13.5" customHeight="1"/>
    <row r="80" s="135" customFormat="1" ht="13.5" customHeight="1"/>
    <row r="81" s="135" customFormat="1" ht="13.5" customHeight="1"/>
  </sheetData>
  <sheetProtection/>
  <mergeCells count="1">
    <mergeCell ref="B6:B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B4" sqref="B4"/>
    </sheetView>
  </sheetViews>
  <sheetFormatPr defaultColWidth="8.5" defaultRowHeight="14.25"/>
  <cols>
    <col min="1" max="16384" width="8.5" style="128" customWidth="1"/>
  </cols>
  <sheetData>
    <row r="1" spans="1:10" s="53" customFormat="1" ht="13.5">
      <c r="A1" s="243"/>
      <c r="D1" s="244"/>
      <c r="E1" s="244"/>
      <c r="F1" s="244"/>
      <c r="G1" s="244"/>
      <c r="H1" s="245"/>
      <c r="I1" s="246"/>
      <c r="J1" s="246"/>
    </row>
    <row r="2" spans="1:10" s="53" customFormat="1" ht="13.5">
      <c r="A2" s="247"/>
      <c r="D2" s="244"/>
      <c r="E2" s="244"/>
      <c r="F2" s="244"/>
      <c r="G2" s="244"/>
      <c r="H2" s="245"/>
      <c r="I2" s="246"/>
      <c r="J2" s="246"/>
    </row>
    <row r="3" spans="1:10" s="53" customFormat="1" ht="13.5">
      <c r="A3" s="247"/>
      <c r="D3" s="244"/>
      <c r="E3" s="244"/>
      <c r="F3" s="244"/>
      <c r="G3" s="244"/>
      <c r="H3" s="245"/>
      <c r="I3" s="246"/>
      <c r="J3" s="246"/>
    </row>
    <row r="4" spans="1:11" s="125" customFormat="1" ht="15" customHeight="1">
      <c r="A4" s="123" t="s">
        <v>173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2" ht="9.75" customHeight="1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s="135" customFormat="1" ht="17.25" customHeight="1" thickTop="1">
      <c r="A6" s="147" t="s">
        <v>69</v>
      </c>
      <c r="B6" s="311" t="s">
        <v>46</v>
      </c>
      <c r="C6" s="311" t="s">
        <v>70</v>
      </c>
      <c r="D6" s="311" t="s">
        <v>71</v>
      </c>
      <c r="E6" s="311" t="s">
        <v>50</v>
      </c>
      <c r="F6" s="311" t="s">
        <v>72</v>
      </c>
      <c r="G6" s="311" t="s">
        <v>73</v>
      </c>
      <c r="H6" s="311" t="s">
        <v>74</v>
      </c>
      <c r="I6" s="311" t="s">
        <v>75</v>
      </c>
      <c r="J6" s="311" t="s">
        <v>76</v>
      </c>
      <c r="K6" s="311" t="s">
        <v>77</v>
      </c>
      <c r="L6" s="313" t="s">
        <v>78</v>
      </c>
    </row>
    <row r="7" spans="1:12" s="135" customFormat="1" ht="17.25" customHeight="1">
      <c r="A7" s="132" t="s">
        <v>79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4"/>
    </row>
    <row r="8" spans="1:12" s="148" customFormat="1" ht="18" customHeight="1">
      <c r="A8" s="139">
        <v>28</v>
      </c>
      <c r="B8" s="149">
        <v>2001</v>
      </c>
      <c r="C8" s="149">
        <v>30</v>
      </c>
      <c r="D8" s="149">
        <v>72</v>
      </c>
      <c r="E8" s="149">
        <v>36</v>
      </c>
      <c r="F8" s="149">
        <v>109</v>
      </c>
      <c r="G8" s="149">
        <v>296</v>
      </c>
      <c r="H8" s="149">
        <v>347</v>
      </c>
      <c r="I8" s="149">
        <v>397</v>
      </c>
      <c r="J8" s="149">
        <v>280</v>
      </c>
      <c r="K8" s="149">
        <v>94</v>
      </c>
      <c r="L8" s="150">
        <v>340</v>
      </c>
    </row>
    <row r="9" spans="1:12" s="148" customFormat="1" ht="18" customHeight="1">
      <c r="A9" s="139">
        <v>29</v>
      </c>
      <c r="B9" s="149">
        <v>1929</v>
      </c>
      <c r="C9" s="149">
        <v>28</v>
      </c>
      <c r="D9" s="149">
        <v>75</v>
      </c>
      <c r="E9" s="149">
        <v>24</v>
      </c>
      <c r="F9" s="149">
        <v>91</v>
      </c>
      <c r="G9" s="149">
        <v>325</v>
      </c>
      <c r="H9" s="149">
        <v>329</v>
      </c>
      <c r="I9" s="149">
        <v>361</v>
      </c>
      <c r="J9" s="149">
        <v>289</v>
      </c>
      <c r="K9" s="149">
        <v>98</v>
      </c>
      <c r="L9" s="235">
        <v>309</v>
      </c>
    </row>
    <row r="10" spans="1:14" s="148" customFormat="1" ht="18" customHeight="1">
      <c r="A10" s="142">
        <v>30</v>
      </c>
      <c r="B10" s="151">
        <f>SUM(C10:L10)</f>
        <v>1933</v>
      </c>
      <c r="C10" s="151">
        <v>43</v>
      </c>
      <c r="D10" s="151">
        <v>69</v>
      </c>
      <c r="E10" s="151">
        <v>18</v>
      </c>
      <c r="F10" s="151">
        <v>102</v>
      </c>
      <c r="G10" s="151">
        <v>263</v>
      </c>
      <c r="H10" s="151">
        <v>294</v>
      </c>
      <c r="I10" s="151">
        <v>384</v>
      </c>
      <c r="J10" s="151">
        <v>320</v>
      </c>
      <c r="K10" s="151">
        <v>82</v>
      </c>
      <c r="L10" s="152">
        <v>358</v>
      </c>
      <c r="N10" s="153"/>
    </row>
    <row r="11" s="145" customFormat="1" ht="12" customHeight="1">
      <c r="A11" s="145" t="s">
        <v>80</v>
      </c>
    </row>
  </sheetData>
  <sheetProtection/>
  <mergeCells count="11"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B4" sqref="B4"/>
    </sheetView>
  </sheetViews>
  <sheetFormatPr defaultColWidth="8.796875" defaultRowHeight="27.75" customHeight="1"/>
  <cols>
    <col min="1" max="1" width="10" style="155" customWidth="1"/>
    <col min="2" max="9" width="5.8984375" style="155" customWidth="1"/>
    <col min="10" max="10" width="8.3984375" style="155" customWidth="1"/>
    <col min="11" max="12" width="5.8984375" style="155" customWidth="1"/>
    <col min="13" max="13" width="10" style="155" customWidth="1"/>
    <col min="14" max="16384" width="9" style="155" customWidth="1"/>
  </cols>
  <sheetData>
    <row r="1" spans="1:10" s="53" customFormat="1" ht="13.5">
      <c r="A1" s="243"/>
      <c r="D1" s="244"/>
      <c r="E1" s="244"/>
      <c r="F1" s="244"/>
      <c r="G1" s="244"/>
      <c r="H1" s="249"/>
      <c r="I1" s="246"/>
      <c r="J1" s="246"/>
    </row>
    <row r="2" spans="1:10" s="53" customFormat="1" ht="13.5">
      <c r="A2" s="250"/>
      <c r="D2" s="244"/>
      <c r="E2" s="244"/>
      <c r="F2" s="244"/>
      <c r="G2" s="244"/>
      <c r="H2" s="249"/>
      <c r="I2" s="246"/>
      <c r="J2" s="246"/>
    </row>
    <row r="3" spans="1:10" s="53" customFormat="1" ht="13.5">
      <c r="A3" s="250"/>
      <c r="D3" s="244"/>
      <c r="E3" s="244"/>
      <c r="F3" s="244"/>
      <c r="G3" s="244"/>
      <c r="H3" s="249"/>
      <c r="I3" s="246"/>
      <c r="J3" s="246"/>
    </row>
    <row r="4" spans="1:13" ht="15" customHeight="1">
      <c r="A4" s="47" t="s">
        <v>172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3" ht="9.75" customHeight="1" thickBot="1">
      <c r="A5" s="44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s="1" customFormat="1" ht="15" customHeight="1" thickTop="1">
      <c r="A6" s="157" t="s">
        <v>164</v>
      </c>
      <c r="B6" s="158" t="s">
        <v>81</v>
      </c>
      <c r="C6" s="159"/>
      <c r="D6" s="159"/>
      <c r="E6" s="160"/>
      <c r="F6" s="158" t="s">
        <v>82</v>
      </c>
      <c r="G6" s="159"/>
      <c r="H6" s="159"/>
      <c r="I6" s="160"/>
      <c r="J6" s="317" t="s">
        <v>165</v>
      </c>
      <c r="K6" s="158" t="s">
        <v>83</v>
      </c>
      <c r="L6" s="160"/>
      <c r="M6" s="315" t="s">
        <v>84</v>
      </c>
    </row>
    <row r="7" spans="1:13" s="1" customFormat="1" ht="30" customHeight="1">
      <c r="A7" s="161" t="s">
        <v>166</v>
      </c>
      <c r="B7" s="162" t="s">
        <v>46</v>
      </c>
      <c r="C7" s="162" t="s">
        <v>85</v>
      </c>
      <c r="D7" s="162" t="s">
        <v>86</v>
      </c>
      <c r="E7" s="162" t="s">
        <v>15</v>
      </c>
      <c r="F7" s="162" t="s">
        <v>87</v>
      </c>
      <c r="G7" s="162" t="s">
        <v>88</v>
      </c>
      <c r="H7" s="162" t="s">
        <v>89</v>
      </c>
      <c r="I7" s="162" t="s">
        <v>90</v>
      </c>
      <c r="J7" s="318"/>
      <c r="K7" s="163" t="s">
        <v>91</v>
      </c>
      <c r="L7" s="162" t="s">
        <v>92</v>
      </c>
      <c r="M7" s="316"/>
    </row>
    <row r="8" spans="1:13" s="4" customFormat="1" ht="18" customHeight="1">
      <c r="A8" s="164">
        <v>28</v>
      </c>
      <c r="B8" s="165">
        <v>188</v>
      </c>
      <c r="C8" s="165">
        <v>126</v>
      </c>
      <c r="D8" s="165">
        <v>13</v>
      </c>
      <c r="E8" s="165">
        <v>49</v>
      </c>
      <c r="F8" s="165">
        <v>6</v>
      </c>
      <c r="G8" s="165">
        <v>9</v>
      </c>
      <c r="H8" s="165">
        <v>28</v>
      </c>
      <c r="I8" s="165">
        <v>83</v>
      </c>
      <c r="J8" s="166">
        <v>1476</v>
      </c>
      <c r="K8" s="166">
        <v>7</v>
      </c>
      <c r="L8" s="166">
        <v>60</v>
      </c>
      <c r="M8" s="166">
        <v>301019</v>
      </c>
    </row>
    <row r="9" spans="1:13" s="167" customFormat="1" ht="18" customHeight="1">
      <c r="A9" s="164">
        <v>29</v>
      </c>
      <c r="B9" s="165">
        <v>235</v>
      </c>
      <c r="C9" s="165">
        <v>144</v>
      </c>
      <c r="D9" s="165">
        <v>11</v>
      </c>
      <c r="E9" s="165">
        <v>80</v>
      </c>
      <c r="F9" s="165">
        <v>5</v>
      </c>
      <c r="G9" s="165">
        <v>5</v>
      </c>
      <c r="H9" s="165">
        <v>33</v>
      </c>
      <c r="I9" s="165">
        <v>101</v>
      </c>
      <c r="J9" s="166">
        <v>1676</v>
      </c>
      <c r="K9" s="166">
        <v>8</v>
      </c>
      <c r="L9" s="166">
        <v>45</v>
      </c>
      <c r="M9" s="166">
        <v>193266</v>
      </c>
    </row>
    <row r="10" spans="1:13" s="170" customFormat="1" ht="18" customHeight="1">
      <c r="A10" s="168">
        <v>30</v>
      </c>
      <c r="B10" s="169">
        <f>B12+B13+B14</f>
        <v>187</v>
      </c>
      <c r="C10" s="169">
        <f>C12+C13+C14</f>
        <v>115</v>
      </c>
      <c r="D10" s="169">
        <f aca="true" t="shared" si="0" ref="D10:M10">D12+D13+D14</f>
        <v>12</v>
      </c>
      <c r="E10" s="169">
        <f t="shared" si="0"/>
        <v>60</v>
      </c>
      <c r="F10" s="169">
        <v>2</v>
      </c>
      <c r="G10" s="169">
        <f t="shared" si="0"/>
        <v>8</v>
      </c>
      <c r="H10" s="169">
        <f t="shared" si="0"/>
        <v>27</v>
      </c>
      <c r="I10" s="169">
        <f t="shared" si="0"/>
        <v>78</v>
      </c>
      <c r="J10" s="169">
        <f t="shared" si="0"/>
        <v>1040</v>
      </c>
      <c r="K10" s="169">
        <v>6</v>
      </c>
      <c r="L10" s="169">
        <f t="shared" si="0"/>
        <v>39</v>
      </c>
      <c r="M10" s="169">
        <f t="shared" si="0"/>
        <v>162993</v>
      </c>
    </row>
    <row r="11" spans="1:13" s="167" customFormat="1" ht="4.5" customHeight="1">
      <c r="A11" s="168"/>
      <c r="B11" s="171"/>
      <c r="C11" s="171"/>
      <c r="D11" s="171"/>
      <c r="E11" s="171"/>
      <c r="F11" s="171"/>
      <c r="G11" s="171"/>
      <c r="H11" s="171"/>
      <c r="I11" s="171"/>
      <c r="J11" s="172"/>
      <c r="K11" s="172"/>
      <c r="L11" s="172"/>
      <c r="M11" s="172"/>
    </row>
    <row r="12" spans="1:15" s="4" customFormat="1" ht="18" customHeight="1">
      <c r="A12" s="164" t="s">
        <v>93</v>
      </c>
      <c r="B12" s="173">
        <v>25</v>
      </c>
      <c r="C12" s="174">
        <v>15</v>
      </c>
      <c r="D12" s="174">
        <v>3</v>
      </c>
      <c r="E12" s="174">
        <v>7</v>
      </c>
      <c r="F12" s="252" t="s">
        <v>167</v>
      </c>
      <c r="G12" s="174">
        <v>3</v>
      </c>
      <c r="H12" s="174">
        <v>3</v>
      </c>
      <c r="I12" s="174">
        <v>9</v>
      </c>
      <c r="J12" s="174">
        <v>143</v>
      </c>
      <c r="K12" s="253" t="s">
        <v>167</v>
      </c>
      <c r="L12" s="174">
        <v>8</v>
      </c>
      <c r="M12" s="166">
        <v>16622</v>
      </c>
      <c r="O12" s="170"/>
    </row>
    <row r="13" spans="1:15" s="4" customFormat="1" ht="18" customHeight="1">
      <c r="A13" s="164" t="s">
        <v>94</v>
      </c>
      <c r="B13" s="173">
        <v>104</v>
      </c>
      <c r="C13" s="174">
        <v>64</v>
      </c>
      <c r="D13" s="174">
        <v>4</v>
      </c>
      <c r="E13" s="174">
        <v>36</v>
      </c>
      <c r="F13" s="252" t="s">
        <v>167</v>
      </c>
      <c r="G13" s="173">
        <v>3</v>
      </c>
      <c r="H13" s="174">
        <v>15</v>
      </c>
      <c r="I13" s="174">
        <v>46</v>
      </c>
      <c r="J13" s="166">
        <v>575</v>
      </c>
      <c r="K13" s="175">
        <v>4</v>
      </c>
      <c r="L13" s="174">
        <v>20</v>
      </c>
      <c r="M13" s="166">
        <v>92075</v>
      </c>
      <c r="O13" s="170"/>
    </row>
    <row r="14" spans="1:15" s="4" customFormat="1" ht="18" customHeight="1">
      <c r="A14" s="176" t="s">
        <v>95</v>
      </c>
      <c r="B14" s="177">
        <v>58</v>
      </c>
      <c r="C14" s="178">
        <v>36</v>
      </c>
      <c r="D14" s="178">
        <v>5</v>
      </c>
      <c r="E14" s="178">
        <v>17</v>
      </c>
      <c r="F14" s="177">
        <v>2</v>
      </c>
      <c r="G14" s="177">
        <v>2</v>
      </c>
      <c r="H14" s="178">
        <v>9</v>
      </c>
      <c r="I14" s="178">
        <v>23</v>
      </c>
      <c r="J14" s="178">
        <v>322</v>
      </c>
      <c r="K14" s="178">
        <v>2</v>
      </c>
      <c r="L14" s="178">
        <v>11</v>
      </c>
      <c r="M14" s="179">
        <v>54296</v>
      </c>
      <c r="O14" s="170"/>
    </row>
    <row r="15" spans="1:13" ht="12" customHeight="1">
      <c r="A15" s="2" t="s">
        <v>96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80"/>
    </row>
    <row r="16" spans="1:13" ht="15" customHeight="1">
      <c r="A16" s="1"/>
      <c r="B16" s="1"/>
      <c r="C16" s="1"/>
      <c r="D16" s="1"/>
      <c r="E16" s="1"/>
      <c r="F16" s="1"/>
      <c r="G16" s="1"/>
      <c r="H16" s="1"/>
      <c r="I16" s="1"/>
      <c r="J16" s="181"/>
      <c r="K16" s="1"/>
      <c r="L16" s="1"/>
      <c r="M16" s="181"/>
    </row>
    <row r="17" spans="1:13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ht="15" customHeight="1">
      <c r="A18" s="1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mergeCells count="2">
    <mergeCell ref="M6:M7"/>
    <mergeCell ref="J6:J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view="pageBreakPreview" zoomScale="110" zoomScaleSheetLayoutView="110" zoomScalePageLayoutView="0" workbookViewId="0" topLeftCell="A1">
      <selection activeCell="C10" sqref="C10"/>
    </sheetView>
  </sheetViews>
  <sheetFormatPr defaultColWidth="6.796875" defaultRowHeight="27.75" customHeight="1"/>
  <cols>
    <col min="1" max="2" width="6.69921875" style="155" customWidth="1"/>
    <col min="3" max="3" width="4.3984375" style="155" customWidth="1"/>
    <col min="4" max="6" width="4.09765625" style="155" customWidth="1"/>
    <col min="7" max="7" width="4.3984375" style="155" customWidth="1"/>
    <col min="8" max="9" width="4.09765625" style="155" customWidth="1"/>
    <col min="10" max="10" width="4.3984375" style="155" customWidth="1"/>
    <col min="11" max="21" width="4.09765625" style="155" customWidth="1"/>
    <col min="22" max="23" width="4.3984375" style="155" customWidth="1"/>
    <col min="24" max="16384" width="6.69921875" style="155" customWidth="1"/>
  </cols>
  <sheetData>
    <row r="1" spans="1:10" s="53" customFormat="1" ht="13.5">
      <c r="A1" s="243"/>
      <c r="B1" s="248"/>
      <c r="D1" s="244"/>
      <c r="E1" s="244"/>
      <c r="F1" s="244"/>
      <c r="G1" s="244"/>
      <c r="H1" s="249"/>
      <c r="I1" s="246"/>
      <c r="J1" s="246"/>
    </row>
    <row r="2" spans="1:10" s="53" customFormat="1" ht="13.5">
      <c r="A2" s="250"/>
      <c r="D2" s="244"/>
      <c r="E2" s="244"/>
      <c r="F2" s="244"/>
      <c r="G2" s="244"/>
      <c r="H2" s="249"/>
      <c r="I2" s="246"/>
      <c r="J2" s="246"/>
    </row>
    <row r="3" spans="1:10" s="53" customFormat="1" ht="13.5">
      <c r="A3" s="250"/>
      <c r="D3" s="244"/>
      <c r="E3" s="244"/>
      <c r="F3" s="244"/>
      <c r="G3" s="244"/>
      <c r="H3" s="249"/>
      <c r="I3" s="246"/>
      <c r="J3" s="246"/>
    </row>
    <row r="4" spans="1:23" s="53" customFormat="1" ht="15" customHeight="1">
      <c r="A4" s="47" t="s">
        <v>171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3" ht="9.75" customHeight="1" thickBot="1">
      <c r="A5" s="44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</row>
    <row r="6" spans="1:23" s="4" customFormat="1" ht="6" customHeight="1" thickTop="1">
      <c r="A6" s="183"/>
      <c r="B6" s="184"/>
      <c r="C6" s="184"/>
      <c r="D6" s="184"/>
      <c r="E6" s="185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  <c r="U6" s="184"/>
      <c r="V6" s="184"/>
      <c r="W6" s="184"/>
    </row>
    <row r="7" spans="1:23" s="4" customFormat="1" ht="11.25" customHeight="1">
      <c r="A7" s="186" t="s">
        <v>97</v>
      </c>
      <c r="B7" s="187"/>
      <c r="C7" s="188"/>
      <c r="D7" s="188"/>
      <c r="E7" s="187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7"/>
      <c r="U7" s="188"/>
      <c r="V7" s="188"/>
      <c r="W7" s="188"/>
    </row>
    <row r="8" spans="1:23" s="4" customFormat="1" ht="69.75" customHeight="1">
      <c r="A8" s="319" t="s">
        <v>168</v>
      </c>
      <c r="B8" s="189" t="s">
        <v>98</v>
      </c>
      <c r="C8" s="189" t="s">
        <v>99</v>
      </c>
      <c r="D8" s="189" t="s">
        <v>100</v>
      </c>
      <c r="E8" s="190" t="s">
        <v>101</v>
      </c>
      <c r="F8" s="191" t="s">
        <v>102</v>
      </c>
      <c r="G8" s="189" t="s">
        <v>103</v>
      </c>
      <c r="H8" s="189" t="s">
        <v>104</v>
      </c>
      <c r="I8" s="189" t="s">
        <v>105</v>
      </c>
      <c r="J8" s="189" t="s">
        <v>106</v>
      </c>
      <c r="K8" s="192" t="s">
        <v>107</v>
      </c>
      <c r="L8" s="189" t="s">
        <v>108</v>
      </c>
      <c r="M8" s="189" t="s">
        <v>109</v>
      </c>
      <c r="N8" s="189" t="s">
        <v>110</v>
      </c>
      <c r="O8" s="192" t="s">
        <v>111</v>
      </c>
      <c r="P8" s="189" t="s">
        <v>112</v>
      </c>
      <c r="Q8" s="189" t="s">
        <v>113</v>
      </c>
      <c r="R8" s="189" t="s">
        <v>114</v>
      </c>
      <c r="S8" s="189" t="s">
        <v>115</v>
      </c>
      <c r="T8" s="190" t="s">
        <v>116</v>
      </c>
      <c r="U8" s="189" t="s">
        <v>117</v>
      </c>
      <c r="V8" s="189" t="s">
        <v>118</v>
      </c>
      <c r="W8" s="189" t="s">
        <v>15</v>
      </c>
    </row>
    <row r="9" spans="1:23" s="4" customFormat="1" ht="7.5" customHeight="1">
      <c r="A9" s="320"/>
      <c r="B9" s="193"/>
      <c r="C9" s="193"/>
      <c r="D9" s="193"/>
      <c r="E9" s="194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4"/>
      <c r="U9" s="193"/>
      <c r="V9" s="193"/>
      <c r="W9" s="193"/>
    </row>
    <row r="10" spans="1:23" s="4" customFormat="1" ht="24.75" customHeight="1">
      <c r="A10" s="164">
        <v>28</v>
      </c>
      <c r="B10" s="195">
        <v>188</v>
      </c>
      <c r="C10" s="195">
        <v>19</v>
      </c>
      <c r="D10" s="195">
        <v>1</v>
      </c>
      <c r="E10" s="195">
        <v>0</v>
      </c>
      <c r="F10" s="195">
        <v>3</v>
      </c>
      <c r="G10" s="195">
        <v>78</v>
      </c>
      <c r="H10" s="195">
        <v>0</v>
      </c>
      <c r="I10" s="195">
        <v>0</v>
      </c>
      <c r="J10" s="195">
        <v>17</v>
      </c>
      <c r="K10" s="196">
        <v>1</v>
      </c>
      <c r="L10" s="195">
        <v>0</v>
      </c>
      <c r="M10" s="195">
        <v>0</v>
      </c>
      <c r="N10" s="196">
        <v>1</v>
      </c>
      <c r="O10" s="196">
        <v>5</v>
      </c>
      <c r="P10" s="195">
        <v>2</v>
      </c>
      <c r="Q10" s="195">
        <v>1</v>
      </c>
      <c r="R10" s="196">
        <v>0</v>
      </c>
      <c r="S10" s="195">
        <v>2</v>
      </c>
      <c r="T10" s="196">
        <v>0</v>
      </c>
      <c r="U10" s="195">
        <v>2</v>
      </c>
      <c r="V10" s="195">
        <v>15</v>
      </c>
      <c r="W10" s="195">
        <v>41</v>
      </c>
    </row>
    <row r="11" spans="1:23" s="167" customFormat="1" ht="24.75" customHeight="1">
      <c r="A11" s="164">
        <v>29</v>
      </c>
      <c r="B11" s="195">
        <v>235</v>
      </c>
      <c r="C11" s="195">
        <v>36</v>
      </c>
      <c r="D11" s="195">
        <v>2</v>
      </c>
      <c r="E11" s="195">
        <v>2</v>
      </c>
      <c r="F11" s="195">
        <v>1</v>
      </c>
      <c r="G11" s="195">
        <v>84</v>
      </c>
      <c r="H11" s="195">
        <v>0</v>
      </c>
      <c r="I11" s="195">
        <v>0</v>
      </c>
      <c r="J11" s="195">
        <v>20</v>
      </c>
      <c r="K11" s="195">
        <v>4</v>
      </c>
      <c r="L11" s="195">
        <v>1</v>
      </c>
      <c r="M11" s="195">
        <v>0</v>
      </c>
      <c r="N11" s="195">
        <v>2</v>
      </c>
      <c r="O11" s="195">
        <v>3</v>
      </c>
      <c r="P11" s="195">
        <v>8</v>
      </c>
      <c r="Q11" s="195">
        <v>0</v>
      </c>
      <c r="R11" s="195">
        <v>0</v>
      </c>
      <c r="S11" s="195">
        <v>1</v>
      </c>
      <c r="T11" s="195">
        <v>4</v>
      </c>
      <c r="U11" s="195">
        <v>3</v>
      </c>
      <c r="V11" s="195">
        <v>13</v>
      </c>
      <c r="W11" s="195">
        <v>51</v>
      </c>
    </row>
    <row r="12" spans="1:25" s="167" customFormat="1" ht="24.75" customHeight="1">
      <c r="A12" s="168">
        <v>30</v>
      </c>
      <c r="B12" s="169">
        <f>B14+B15+B16</f>
        <v>187</v>
      </c>
      <c r="C12" s="169">
        <f aca="true" t="shared" si="0" ref="C12:W12">C14+C15+C16</f>
        <v>30</v>
      </c>
      <c r="D12" s="169">
        <f t="shared" si="0"/>
        <v>3</v>
      </c>
      <c r="E12" s="169">
        <f t="shared" si="0"/>
        <v>1</v>
      </c>
      <c r="F12" s="169">
        <f t="shared" si="0"/>
        <v>4</v>
      </c>
      <c r="G12" s="169">
        <f t="shared" si="0"/>
        <v>53</v>
      </c>
      <c r="H12" s="254">
        <f t="shared" si="0"/>
        <v>0</v>
      </c>
      <c r="I12" s="169">
        <f t="shared" si="0"/>
        <v>0</v>
      </c>
      <c r="J12" s="169">
        <f t="shared" si="0"/>
        <v>17</v>
      </c>
      <c r="K12" s="169">
        <f t="shared" si="0"/>
        <v>3</v>
      </c>
      <c r="L12" s="169">
        <f t="shared" si="0"/>
        <v>0</v>
      </c>
      <c r="M12" s="169">
        <f t="shared" si="0"/>
        <v>0</v>
      </c>
      <c r="N12" s="169">
        <f t="shared" si="0"/>
        <v>2</v>
      </c>
      <c r="O12" s="169">
        <f t="shared" si="0"/>
        <v>1</v>
      </c>
      <c r="P12" s="169">
        <f t="shared" si="0"/>
        <v>2</v>
      </c>
      <c r="Q12" s="169">
        <f t="shared" si="0"/>
        <v>1</v>
      </c>
      <c r="R12" s="169">
        <f t="shared" si="0"/>
        <v>0</v>
      </c>
      <c r="S12" s="169">
        <f t="shared" si="0"/>
        <v>1</v>
      </c>
      <c r="T12" s="169">
        <f t="shared" si="0"/>
        <v>1</v>
      </c>
      <c r="U12" s="169">
        <f t="shared" si="0"/>
        <v>2</v>
      </c>
      <c r="V12" s="169">
        <f t="shared" si="0"/>
        <v>15</v>
      </c>
      <c r="W12" s="169">
        <f t="shared" si="0"/>
        <v>51</v>
      </c>
      <c r="Y12" s="255"/>
    </row>
    <row r="13" spans="1:23" s="167" customFormat="1" ht="9" customHeight="1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</row>
    <row r="14" spans="1:25" s="4" customFormat="1" ht="24.75" customHeight="1">
      <c r="A14" s="17" t="s">
        <v>153</v>
      </c>
      <c r="B14" s="195">
        <v>25</v>
      </c>
      <c r="C14" s="195">
        <v>10</v>
      </c>
      <c r="D14" s="196">
        <v>0</v>
      </c>
      <c r="E14" s="196">
        <v>0</v>
      </c>
      <c r="F14" s="196">
        <v>1</v>
      </c>
      <c r="G14" s="195">
        <v>4</v>
      </c>
      <c r="H14" s="196">
        <v>0</v>
      </c>
      <c r="I14" s="195">
        <v>0</v>
      </c>
      <c r="J14" s="196">
        <v>2</v>
      </c>
      <c r="K14" s="196"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5">
        <v>0</v>
      </c>
      <c r="R14" s="195">
        <v>0</v>
      </c>
      <c r="S14" s="195">
        <v>0</v>
      </c>
      <c r="T14" s="195">
        <v>0</v>
      </c>
      <c r="U14" s="195">
        <v>0</v>
      </c>
      <c r="V14" s="196">
        <v>2</v>
      </c>
      <c r="W14" s="195">
        <v>6</v>
      </c>
      <c r="Y14" s="255"/>
    </row>
    <row r="15" spans="1:25" s="4" customFormat="1" ht="24.75" customHeight="1">
      <c r="A15" s="17" t="s">
        <v>154</v>
      </c>
      <c r="B15" s="195">
        <v>104</v>
      </c>
      <c r="C15" s="195">
        <v>12</v>
      </c>
      <c r="D15" s="195">
        <v>3</v>
      </c>
      <c r="E15" s="195">
        <v>0</v>
      </c>
      <c r="F15" s="196">
        <v>1</v>
      </c>
      <c r="G15" s="195">
        <v>34</v>
      </c>
      <c r="H15" s="196">
        <v>0</v>
      </c>
      <c r="I15" s="195">
        <v>0</v>
      </c>
      <c r="J15" s="195">
        <v>12</v>
      </c>
      <c r="K15" s="196">
        <v>3</v>
      </c>
      <c r="L15" s="195">
        <v>0</v>
      </c>
      <c r="M15" s="196">
        <v>0</v>
      </c>
      <c r="N15" s="196">
        <v>0</v>
      </c>
      <c r="O15" s="196">
        <v>1</v>
      </c>
      <c r="P15" s="195">
        <v>0</v>
      </c>
      <c r="Q15" s="196">
        <v>0</v>
      </c>
      <c r="R15" s="196">
        <v>0</v>
      </c>
      <c r="S15" s="173">
        <v>0</v>
      </c>
      <c r="T15" s="196">
        <v>1</v>
      </c>
      <c r="U15" s="195">
        <v>0</v>
      </c>
      <c r="V15" s="196">
        <v>7</v>
      </c>
      <c r="W15" s="195">
        <v>30</v>
      </c>
      <c r="X15" s="197"/>
      <c r="Y15" s="255"/>
    </row>
    <row r="16" spans="1:25" s="4" customFormat="1" ht="24.75" customHeight="1">
      <c r="A16" s="11" t="s">
        <v>119</v>
      </c>
      <c r="B16" s="177">
        <v>58</v>
      </c>
      <c r="C16" s="198">
        <v>8</v>
      </c>
      <c r="D16" s="198">
        <v>0</v>
      </c>
      <c r="E16" s="199">
        <v>1</v>
      </c>
      <c r="F16" s="200">
        <v>2</v>
      </c>
      <c r="G16" s="198">
        <v>15</v>
      </c>
      <c r="H16" s="200">
        <v>0</v>
      </c>
      <c r="I16" s="177">
        <v>0</v>
      </c>
      <c r="J16" s="200">
        <v>3</v>
      </c>
      <c r="K16" s="200">
        <v>0</v>
      </c>
      <c r="L16" s="200">
        <v>0</v>
      </c>
      <c r="M16" s="199">
        <v>0</v>
      </c>
      <c r="N16" s="200">
        <v>2</v>
      </c>
      <c r="O16" s="199">
        <v>0</v>
      </c>
      <c r="P16" s="200">
        <v>2</v>
      </c>
      <c r="Q16" s="200">
        <v>1</v>
      </c>
      <c r="R16" s="200">
        <v>0</v>
      </c>
      <c r="S16" s="200">
        <v>1</v>
      </c>
      <c r="T16" s="200">
        <v>0</v>
      </c>
      <c r="U16" s="199">
        <v>2</v>
      </c>
      <c r="V16" s="200">
        <v>6</v>
      </c>
      <c r="W16" s="200">
        <v>15</v>
      </c>
      <c r="Y16" s="255"/>
    </row>
    <row r="17" s="2" customFormat="1" ht="12" customHeight="1">
      <c r="A17" s="2" t="s">
        <v>96</v>
      </c>
    </row>
    <row r="18" spans="1:23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</sheetData>
  <sheetProtection/>
  <mergeCells count="1">
    <mergeCell ref="A8:A9"/>
  </mergeCells>
  <printOptions horizontalCentered="1"/>
  <pageMargins left="0" right="0" top="0.3937007874015748" bottom="0.3937007874015748" header="0.31496062992125984" footer="0.31496062992125984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2019-10-24T06:58:03Z</dcterms:created>
  <dcterms:modified xsi:type="dcterms:W3CDTF">2019-10-25T04:48:00Z</dcterms:modified>
  <cp:category/>
  <cp:version/>
  <cp:contentType/>
  <cp:contentStatus/>
</cp:coreProperties>
</file>