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75" activeTab="0"/>
  </bookViews>
  <sheets>
    <sheet name="目次" sheetId="1" r:id="rId1"/>
    <sheet name="2-1" sheetId="2" r:id="rId2"/>
    <sheet name="2-2" sheetId="3" r:id="rId3"/>
    <sheet name="2-3" sheetId="4" r:id="rId4"/>
    <sheet name="2-4" sheetId="5" r:id="rId5"/>
    <sheet name="2-5" sheetId="6" r:id="rId6"/>
    <sheet name="2-6" sheetId="7" r:id="rId7"/>
    <sheet name="2-7-1" sheetId="8" r:id="rId8"/>
    <sheet name="2-7-2" sheetId="9" r:id="rId9"/>
    <sheet name="2-8-1" sheetId="10" r:id="rId10"/>
    <sheet name="2-8-2" sheetId="11" r:id="rId11"/>
    <sheet name="2-8-3" sheetId="12" r:id="rId12"/>
    <sheet name="2-9-1" sheetId="13" r:id="rId13"/>
    <sheet name="2-9-2" sheetId="14" r:id="rId14"/>
    <sheet name="2-10-1" sheetId="15" r:id="rId15"/>
    <sheet name="2-10-2" sheetId="16" r:id="rId16"/>
    <sheet name="2-11-1" sheetId="17" r:id="rId17"/>
    <sheet name="2-11-2" sheetId="18" r:id="rId18"/>
    <sheet name="2-12" sheetId="19" r:id="rId19"/>
    <sheet name="2-13" sheetId="20" r:id="rId20"/>
    <sheet name="2-14" sheetId="21" r:id="rId21"/>
    <sheet name="2-15" sheetId="22" r:id="rId22"/>
    <sheet name="2-16" sheetId="23" r:id="rId23"/>
    <sheet name="2-17" sheetId="24" r:id="rId24"/>
    <sheet name="2-18" sheetId="25" r:id="rId25"/>
    <sheet name="2-19" sheetId="26" r:id="rId26"/>
    <sheet name="2-20" sheetId="27" r:id="rId27"/>
    <sheet name="2-21" sheetId="28" r:id="rId28"/>
    <sheet name="2-22" sheetId="29" r:id="rId29"/>
    <sheet name="2-23" sheetId="30" r:id="rId30"/>
    <sheet name="2-24" sheetId="31" r:id="rId31"/>
  </sheets>
  <externalReferences>
    <externalReference r:id="rId34"/>
    <externalReference r:id="rId35"/>
    <externalReference r:id="rId36"/>
    <externalReference r:id="rId37"/>
    <externalReference r:id="rId38"/>
  </externalReferences>
  <definedNames>
    <definedName name="A６５536800" localSheetId="0">#REF!</definedName>
    <definedName name="A６５536800">#REF!</definedName>
    <definedName name="A６５800" localSheetId="0">#REF!</definedName>
    <definedName name="A６５800">#REF!</definedName>
    <definedName name="A６５９９９" localSheetId="0">#REF!</definedName>
    <definedName name="A６５９９９">#REF!</definedName>
    <definedName name="A66999" localSheetId="0">#REF!</definedName>
    <definedName name="A66999">#REF!</definedName>
    <definedName name="A６９９９９" localSheetId="0">#REF!</definedName>
    <definedName name="A６９９９９">#REF!</definedName>
    <definedName name="A７００００" localSheetId="0">#REF!</definedName>
    <definedName name="A７００００">#REF!</definedName>
    <definedName name="A９００００" localSheetId="0">#REF!</definedName>
    <definedName name="A９００００">#REF!</definedName>
    <definedName name="KM1" localSheetId="0">#REF!</definedName>
    <definedName name="KM1">#REF!</definedName>
    <definedName name="_xlnm.Print_Area" localSheetId="1">'2-1'!#REF!</definedName>
    <definedName name="未" localSheetId="0">#REF!</definedName>
    <definedName name="未">#REF!</definedName>
  </definedNames>
  <calcPr fullCalcOnLoad="1"/>
</workbook>
</file>

<file path=xl/sharedStrings.xml><?xml version="1.0" encoding="utf-8"?>
<sst xmlns="http://schemas.openxmlformats.org/spreadsheetml/2006/main" count="1305" uniqueCount="691">
  <si>
    <t>(注2)同時補正を含む。　　  　　　　　　　　　　　　　　　　　　　　　　　　</t>
  </si>
  <si>
    <t>特別区計</t>
  </si>
  <si>
    <t>江戸川</t>
  </si>
  <si>
    <t>葛　飾</t>
  </si>
  <si>
    <t>練　馬</t>
  </si>
  <si>
    <t>板　橋</t>
  </si>
  <si>
    <t>荒　川</t>
  </si>
  <si>
    <t>北</t>
  </si>
  <si>
    <t>豊　島</t>
  </si>
  <si>
    <t>杉　並</t>
  </si>
  <si>
    <t>中　野</t>
  </si>
  <si>
    <t>渋　谷</t>
  </si>
  <si>
    <t>世田谷</t>
  </si>
  <si>
    <t>大　田</t>
  </si>
  <si>
    <t>目　黒</t>
  </si>
  <si>
    <t>品　川</t>
  </si>
  <si>
    <t>江　東</t>
  </si>
  <si>
    <t>墨　田</t>
  </si>
  <si>
    <t>台　東</t>
  </si>
  <si>
    <t>文　京</t>
  </si>
  <si>
    <t>新　宿</t>
  </si>
  <si>
    <t>港</t>
  </si>
  <si>
    <t>中　央</t>
  </si>
  <si>
    <t>千代田</t>
  </si>
  <si>
    <t>足　立</t>
  </si>
  <si>
    <t>　    　　(％)</t>
  </si>
  <si>
    <t>(百万円)</t>
  </si>
  <si>
    <t xml:space="preserve"> 　　　　(％)</t>
  </si>
  <si>
    <t>　　　　　(円)</t>
  </si>
  <si>
    <t>　　　(百万円)</t>
  </si>
  <si>
    <t>区名　　　　</t>
  </si>
  <si>
    <t>当初予算額</t>
  </si>
  <si>
    <t>比　　　率</t>
  </si>
  <si>
    <t>交　付　金</t>
  </si>
  <si>
    <t>区税負担額</t>
  </si>
  <si>
    <t>収　入　額</t>
  </si>
  <si>
    <t>当り予算額</t>
  </si>
  <si>
    <t>当初予算額</t>
  </si>
  <si>
    <t>増　減　率</t>
  </si>
  <si>
    <t>一般財源</t>
  </si>
  <si>
    <t>財政調整</t>
  </si>
  <si>
    <t>住民一人当り</t>
  </si>
  <si>
    <t>特別区税</t>
  </si>
  <si>
    <t>住民一人</t>
  </si>
  <si>
    <t>区分</t>
  </si>
  <si>
    <t>※財政数値の増減率等については原則として各表内数値により計算している。</t>
  </si>
  <si>
    <t>年度</t>
  </si>
  <si>
    <t>-</t>
  </si>
  <si>
    <t>諸支出金</t>
  </si>
  <si>
    <t>公債費</t>
  </si>
  <si>
    <t>教育費</t>
  </si>
  <si>
    <t>土木費</t>
  </si>
  <si>
    <t>民生費</t>
  </si>
  <si>
    <t>総務費</t>
  </si>
  <si>
    <t>議会費</t>
  </si>
  <si>
    <t>繰越金</t>
  </si>
  <si>
    <t>繰入金</t>
  </si>
  <si>
    <t>＜歳入＞</t>
  </si>
  <si>
    <t>(単位：百万円)</t>
  </si>
  <si>
    <t>区分</t>
  </si>
  <si>
    <t xml:space="preserve">        </t>
  </si>
  <si>
    <t>増減率</t>
  </si>
  <si>
    <t>年度</t>
  </si>
  <si>
    <t>その他
基　金</t>
  </si>
  <si>
    <t>減　債
基　金</t>
  </si>
  <si>
    <t>積立金
現在高</t>
  </si>
  <si>
    <t>地方債
現在高</t>
  </si>
  <si>
    <t>実質
収支
比率</t>
  </si>
  <si>
    <t>実 質
収 支</t>
  </si>
  <si>
    <t>形 式
収 支</t>
  </si>
  <si>
    <t>歳 出
総 額</t>
  </si>
  <si>
    <t>歳 入
総 額</t>
  </si>
  <si>
    <t>＜足立区＞</t>
  </si>
  <si>
    <t>地方債</t>
  </si>
  <si>
    <t>手数料</t>
  </si>
  <si>
    <t>使用料</t>
  </si>
  <si>
    <t>都
支出金</t>
  </si>
  <si>
    <t>国 庫
支出金</t>
  </si>
  <si>
    <t>分担金
負担金</t>
  </si>
  <si>
    <t>一　般
財源計</t>
  </si>
  <si>
    <t>地　方
譲与税等</t>
  </si>
  <si>
    <t>-</t>
  </si>
  <si>
    <t>合　計</t>
  </si>
  <si>
    <t>消防費</t>
  </si>
  <si>
    <t>商工費</t>
  </si>
  <si>
    <t>衛生費</t>
  </si>
  <si>
    <t>災害
復旧費</t>
  </si>
  <si>
    <t>＜目的別歳出＞</t>
  </si>
  <si>
    <t>償還額</t>
  </si>
  <si>
    <t>繰出金</t>
  </si>
  <si>
    <t>積立金</t>
  </si>
  <si>
    <t>物件費</t>
  </si>
  <si>
    <t>うち元金</t>
  </si>
  <si>
    <t>災害復旧
失業対策</t>
  </si>
  <si>
    <t>普 通
建 設
事業費</t>
  </si>
  <si>
    <t>貸付
金</t>
  </si>
  <si>
    <t>投資･
出資金</t>
  </si>
  <si>
    <t>補助費
等</t>
  </si>
  <si>
    <t>維　持
補修費</t>
  </si>
  <si>
    <t>義務的
経費計</t>
  </si>
  <si>
    <t>扶助費</t>
  </si>
  <si>
    <t>人件費</t>
  </si>
  <si>
    <t>＜性質別歳出＞</t>
  </si>
  <si>
    <t xml:space="preserve">      </t>
  </si>
  <si>
    <t>(%)</t>
  </si>
  <si>
    <t>資料：「特別区当初予算状況」(東京都総務局)、「特別区の統計」((公財)特別区協議会)、政策経営部財政課</t>
  </si>
  <si>
    <t>資料：「特別区決算状況」(東京都総務局)、政策経営部財政課</t>
  </si>
  <si>
    <t xml:space="preserve"> 区分</t>
  </si>
  <si>
    <t>一　般　会　計</t>
  </si>
  <si>
    <t>国民健康保険特別会計</t>
  </si>
  <si>
    <t>介護保険特別会計</t>
  </si>
  <si>
    <t>後期高齢者医療特別会計</t>
  </si>
  <si>
    <t>指数</t>
  </si>
  <si>
    <t>指数</t>
  </si>
  <si>
    <t>資料：政策経営部財政課</t>
  </si>
  <si>
    <t>補正予算額</t>
  </si>
  <si>
    <t>最終予算額</t>
  </si>
  <si>
    <t>科目(款)</t>
  </si>
  <si>
    <t>総額</t>
  </si>
  <si>
    <t>地方譲与税</t>
  </si>
  <si>
    <t>利子割交付金</t>
  </si>
  <si>
    <t>配当割交付金</t>
  </si>
  <si>
    <t>株式等譲渡所得割交付金</t>
  </si>
  <si>
    <t>地方消費税交付金</t>
  </si>
  <si>
    <t>ゴルフ場利用税交付金</t>
  </si>
  <si>
    <t>自動車取得税交付金</t>
  </si>
  <si>
    <t>地方特例交付金</t>
  </si>
  <si>
    <t>交通安全対策特別交付金</t>
  </si>
  <si>
    <t>特別区交付金</t>
  </si>
  <si>
    <t>分担金及び負担金</t>
  </si>
  <si>
    <t>使用料及び手数料</t>
  </si>
  <si>
    <t>国庫支出金</t>
  </si>
  <si>
    <t>都支出金</t>
  </si>
  <si>
    <t>財産収入</t>
  </si>
  <si>
    <t>寄付金</t>
  </si>
  <si>
    <t>諸収入</t>
  </si>
  <si>
    <t>特別区債</t>
  </si>
  <si>
    <t>＜歳出＞</t>
  </si>
  <si>
    <t>科目(款)</t>
  </si>
  <si>
    <t>産業経済費</t>
  </si>
  <si>
    <t>環境衛生費</t>
  </si>
  <si>
    <t>予備費</t>
  </si>
  <si>
    <t>(単位：千円)</t>
  </si>
  <si>
    <t>国民健康保険料</t>
  </si>
  <si>
    <t>一部負担金</t>
  </si>
  <si>
    <t>療養給付費等交付金</t>
  </si>
  <si>
    <t>総　　務　　費</t>
  </si>
  <si>
    <t>保険給付費</t>
  </si>
  <si>
    <t>共同事業拠出金</t>
  </si>
  <si>
    <t>保健事業費</t>
  </si>
  <si>
    <t>諸　支　出　金</t>
  </si>
  <si>
    <t>予　　備　　費</t>
  </si>
  <si>
    <t>介護保険料</t>
  </si>
  <si>
    <t>支払基金交付金</t>
  </si>
  <si>
    <t>繰越金</t>
  </si>
  <si>
    <t>諸収入</t>
  </si>
  <si>
    <t>基金積立金</t>
  </si>
  <si>
    <t>地域支援事業費</t>
  </si>
  <si>
    <t>諸支出金</t>
  </si>
  <si>
    <t>後期高齢者医療保険料</t>
  </si>
  <si>
    <t>広域連合支出金</t>
  </si>
  <si>
    <t>繰入金</t>
  </si>
  <si>
    <t>繰越金</t>
  </si>
  <si>
    <t>分担金及び負担金</t>
  </si>
  <si>
    <t>保健事業費</t>
  </si>
  <si>
    <t>予備費</t>
  </si>
  <si>
    <t>＜23区＞</t>
  </si>
  <si>
    <t>翌年度へ繰越すべき
財源</t>
  </si>
  <si>
    <t>経常
収支
比率</t>
  </si>
  <si>
    <t>A</t>
  </si>
  <si>
    <t>B</t>
  </si>
  <si>
    <t>C=A-B</t>
  </si>
  <si>
    <t>D</t>
  </si>
  <si>
    <t>E=C-D</t>
  </si>
  <si>
    <t>足　立</t>
  </si>
  <si>
    <t>千代田</t>
  </si>
  <si>
    <t>中　央</t>
  </si>
  <si>
    <t>新　宿</t>
  </si>
  <si>
    <t>文　京</t>
  </si>
  <si>
    <t>台　東</t>
  </si>
  <si>
    <t>墨　田</t>
  </si>
  <si>
    <t>江　東</t>
  </si>
  <si>
    <t>品　川</t>
  </si>
  <si>
    <t>目　黒</t>
  </si>
  <si>
    <t>大　田</t>
  </si>
  <si>
    <t>世田谷</t>
  </si>
  <si>
    <t>渋　谷</t>
  </si>
  <si>
    <t>中　野</t>
  </si>
  <si>
    <t>杉　並</t>
  </si>
  <si>
    <t>豊　島</t>
  </si>
  <si>
    <t>荒　川</t>
  </si>
  <si>
    <t>板　橋</t>
  </si>
  <si>
    <t>練　馬</t>
  </si>
  <si>
    <t>江戸川</t>
  </si>
  <si>
    <t>翌年度へ
繰越す
べき財源</t>
  </si>
  <si>
    <t>財政調整基金</t>
  </si>
  <si>
    <t>　　　</t>
  </si>
  <si>
    <t>保険料
収　入</t>
  </si>
  <si>
    <t>国  庫
支出金</t>
  </si>
  <si>
    <t>療    養
給付費等
交 付 金</t>
  </si>
  <si>
    <t>都
支出金</t>
  </si>
  <si>
    <t>共  同
事  業
交付金</t>
  </si>
  <si>
    <t>他会計
繰入金</t>
  </si>
  <si>
    <t>その他
の収入</t>
  </si>
  <si>
    <t>歳 入
合 計</t>
  </si>
  <si>
    <t>(参考)
歳 出
合 計</t>
  </si>
  <si>
    <t>歳  入
歳  出
差引額</t>
  </si>
  <si>
    <t>うち退職
被保険者分</t>
  </si>
  <si>
    <t>（単位：百万円）</t>
  </si>
  <si>
    <t>保　険
給付費</t>
  </si>
  <si>
    <t>後期高
齢者支
援金等</t>
  </si>
  <si>
    <t>介　護
納付金</t>
  </si>
  <si>
    <t>共同事業
拠 出 金</t>
  </si>
  <si>
    <t>保　健
事業費</t>
  </si>
  <si>
    <t>繰出
金</t>
  </si>
  <si>
    <t>その他
の支出</t>
  </si>
  <si>
    <t>療養諸費</t>
  </si>
  <si>
    <t>その他</t>
  </si>
  <si>
    <t>審査支払</t>
  </si>
  <si>
    <t>歳出合計</t>
  </si>
  <si>
    <t>等</t>
  </si>
  <si>
    <t>給付費</t>
  </si>
  <si>
    <t>手 数 料</t>
  </si>
  <si>
    <t>資料：「特別区決算状況」(東京都総務局)、政策経営部財政課</t>
  </si>
  <si>
    <t>国　庫
支出金</t>
  </si>
  <si>
    <t>支　払
基　金
交付金</t>
  </si>
  <si>
    <t>基　金
繰入金</t>
  </si>
  <si>
    <t>(参　考)
歳出合計</t>
  </si>
  <si>
    <t>歳入歳出
差 引 額</t>
  </si>
  <si>
    <t>保険料</t>
  </si>
  <si>
    <t>歳入合計</t>
  </si>
  <si>
    <t>地域支援
事業費</t>
  </si>
  <si>
    <t>資料：「特別区決算状況」(東京都総務局)、政策経営部財政課</t>
  </si>
  <si>
    <t>その他の
収　　入</t>
  </si>
  <si>
    <t>うち特別徴収</t>
  </si>
  <si>
    <t>繰入金</t>
  </si>
  <si>
    <t>一般会計</t>
  </si>
  <si>
    <t>保険料</t>
  </si>
  <si>
    <t>前　年　度</t>
  </si>
  <si>
    <t>その他の
支　　出</t>
  </si>
  <si>
    <t>＜歳　入＞</t>
  </si>
  <si>
    <t>予　算　現　額</t>
  </si>
  <si>
    <t>決　　算　　額</t>
  </si>
  <si>
    <t>予算現額に対する</t>
  </si>
  <si>
    <t>年度･科目</t>
  </si>
  <si>
    <t>(円)</t>
  </si>
  <si>
    <t>　</t>
  </si>
  <si>
    <t>特　別　区　税</t>
  </si>
  <si>
    <t/>
  </si>
  <si>
    <t>特 別 区 民 税</t>
  </si>
  <si>
    <t>軽 自 動 車 税</t>
  </si>
  <si>
    <t>特別区たばこ税</t>
  </si>
  <si>
    <t>地  方  譲  与  税</t>
  </si>
  <si>
    <t>地方揮発油譲与税</t>
  </si>
  <si>
    <t>自動車重量譲与税</t>
  </si>
  <si>
    <t>地方道路譲与税</t>
  </si>
  <si>
    <t>利  子　割　交　付　金</t>
  </si>
  <si>
    <t>配　当　割　交　付　金</t>
  </si>
  <si>
    <t>地 方 消 費 税 交 付 金</t>
  </si>
  <si>
    <t>自 動 車 取 得 税 交 付 金</t>
  </si>
  <si>
    <t>地  方  特  例  交  付  金</t>
  </si>
  <si>
    <t>特  別  区  交  付  金</t>
  </si>
  <si>
    <t>特別区財政調整交付金</t>
  </si>
  <si>
    <t>分 担 金 及 び 負 担 金</t>
  </si>
  <si>
    <t>負　　担　　金</t>
  </si>
  <si>
    <t>使 用 料 及 び 手 数 料</t>
  </si>
  <si>
    <t>使　　用　　料</t>
  </si>
  <si>
    <t>手　　数　　料</t>
  </si>
  <si>
    <t>国  庫  支  出  金</t>
  </si>
  <si>
    <t>国 庫 負 担 金</t>
  </si>
  <si>
    <t>国 庫 補 助 金</t>
  </si>
  <si>
    <t>国 庫 委 託 金</t>
  </si>
  <si>
    <t>都  支  出  金</t>
  </si>
  <si>
    <t>都　負　担　金</t>
  </si>
  <si>
    <t>都　補　助　金</t>
  </si>
  <si>
    <t>都　委　託　金</t>
  </si>
  <si>
    <t>財　 産　 収 　入</t>
  </si>
  <si>
    <t>財産運用収入</t>
  </si>
  <si>
    <t>財産売払収入</t>
  </si>
  <si>
    <t>寄　　     付　     　金</t>
  </si>
  <si>
    <t>寄　　付　　金</t>
  </si>
  <si>
    <t>繰　     　入     　　金</t>
  </si>
  <si>
    <t>基 金 繰 入 金</t>
  </si>
  <si>
    <t>特別会計繰入金</t>
  </si>
  <si>
    <t>繰　     　越　  　   金</t>
  </si>
  <si>
    <t>繰　　越　　金</t>
  </si>
  <si>
    <t>諸　     　収     　　入</t>
  </si>
  <si>
    <t>延滞金、加算金及び過料</t>
  </si>
  <si>
    <t>特別区預金利子</t>
  </si>
  <si>
    <t>貸付金元利収入</t>
  </si>
  <si>
    <t>受託事業収入</t>
  </si>
  <si>
    <t>雑　　　　　入</t>
  </si>
  <si>
    <t>決算額の比率 (%)</t>
  </si>
  <si>
    <t>特　    別　    区    　債</t>
  </si>
  <si>
    <t>土　　木　　債</t>
  </si>
  <si>
    <t>教　　育　　債</t>
  </si>
  <si>
    <t>災害援護債</t>
  </si>
  <si>
    <t>＜歳　出＞</t>
  </si>
  <si>
    <t>議　　    会    　　費</t>
  </si>
  <si>
    <t>議　　会　　費</t>
  </si>
  <si>
    <t>総　　    務    　　費</t>
  </si>
  <si>
    <t>総 務 管 理 費</t>
  </si>
  <si>
    <t>徴　　税　　費</t>
  </si>
  <si>
    <t>区　　民　　費</t>
  </si>
  <si>
    <t>戸籍及び住民基本台帳費</t>
  </si>
  <si>
    <t>選挙費</t>
  </si>
  <si>
    <t>統計調査費</t>
  </si>
  <si>
    <t>監査委員費</t>
  </si>
  <si>
    <t>民　　    生　    　費</t>
  </si>
  <si>
    <t>社 会 福 祉 費</t>
  </si>
  <si>
    <t>児 童 福 祉 費</t>
  </si>
  <si>
    <t>生 活 保 護 費</t>
  </si>
  <si>
    <t>国 民 年 金 費</t>
  </si>
  <si>
    <t>産   業   経   済   費</t>
  </si>
  <si>
    <t>産 業 経 済 費</t>
  </si>
  <si>
    <t>農　　業　　費</t>
  </si>
  <si>
    <t>環   境   衛   生   費</t>
  </si>
  <si>
    <t>環　　境　　費</t>
  </si>
  <si>
    <t>衛　　生　　費</t>
  </si>
  <si>
    <t>清　　掃　　費</t>
  </si>
  <si>
    <t>土　　    木　　    費</t>
  </si>
  <si>
    <t>土 木 管 理 費</t>
  </si>
  <si>
    <t>道 路 橋 梁 費</t>
  </si>
  <si>
    <t>河　　川　　費</t>
  </si>
  <si>
    <t>都 市 計 画 費</t>
  </si>
  <si>
    <t>教　　    育　    　費</t>
  </si>
  <si>
    <t>教 育 総 務 費</t>
  </si>
  <si>
    <t>小　学　校　費</t>
  </si>
  <si>
    <t>中　学　校　費</t>
  </si>
  <si>
    <t>校 外 施 設 費</t>
  </si>
  <si>
    <t>幼　稚　園　費</t>
  </si>
  <si>
    <t>社 会 教 育 費</t>
  </si>
  <si>
    <t>社 会 体 育 費</t>
  </si>
  <si>
    <t>公　　    債　　    費</t>
  </si>
  <si>
    <t>公　　債　　費</t>
  </si>
  <si>
    <t>諸　   支  　 出  　 金</t>
  </si>
  <si>
    <t>特別会計繰出金</t>
  </si>
  <si>
    <t>予　　    備　    　費</t>
  </si>
  <si>
    <t>資料：会計管理室</t>
  </si>
  <si>
    <t>一 部 負 担 金</t>
  </si>
  <si>
    <t>国 庫 支 出 金</t>
  </si>
  <si>
    <t>都　支　出　金</t>
  </si>
  <si>
    <t>繰　　入　　金</t>
  </si>
  <si>
    <t>他会計繰入金</t>
  </si>
  <si>
    <t>諸　　収　　入</t>
  </si>
  <si>
    <t>預　金　利　子</t>
  </si>
  <si>
    <t>＜歳　出＞</t>
  </si>
  <si>
    <t>徴　　収　　費</t>
  </si>
  <si>
    <t>保 険 給 付 費</t>
  </si>
  <si>
    <t>療　養　諸　費</t>
  </si>
  <si>
    <t>高 額 療 養 費</t>
  </si>
  <si>
    <t>移　　送　　費</t>
  </si>
  <si>
    <t>出産育児諸費</t>
  </si>
  <si>
    <t>葬　　祭　　費</t>
  </si>
  <si>
    <t>結核・精神医療給付金</t>
  </si>
  <si>
    <t>保 健 事 業 費</t>
  </si>
  <si>
    <t>特定健康診査等事業費</t>
  </si>
  <si>
    <t>償還金及び還付金</t>
  </si>
  <si>
    <t>繰　　出　　金</t>
  </si>
  <si>
    <t>介 護 保 険 料</t>
  </si>
  <si>
    <t>財 産 収 入</t>
  </si>
  <si>
    <t>一般会計繰入金</t>
  </si>
  <si>
    <t>＜歳　出＞</t>
  </si>
  <si>
    <t>介 護 認 定 費</t>
  </si>
  <si>
    <t>介護サービス諸費</t>
  </si>
  <si>
    <t>介護予防サービス諸費</t>
  </si>
  <si>
    <t>高額サービス費</t>
  </si>
  <si>
    <t>高額医療合算介護サービス費</t>
  </si>
  <si>
    <t>特定入所者介護サービス費</t>
  </si>
  <si>
    <t>基 金 積 立 金</t>
  </si>
  <si>
    <t>地域支援事業費</t>
  </si>
  <si>
    <t>包括的支援事業・任意事業費</t>
  </si>
  <si>
    <t>償還金及び還付加算金</t>
  </si>
  <si>
    <t>後期高齢者医療保険料</t>
  </si>
  <si>
    <t>広域連合支出金</t>
  </si>
  <si>
    <t>広域連合補助金</t>
  </si>
  <si>
    <t>雑入</t>
  </si>
  <si>
    <t>延滞金及び過料</t>
  </si>
  <si>
    <t>総　　　　務　　　　費</t>
  </si>
  <si>
    <t>徴    収   費</t>
  </si>
  <si>
    <t>葬   祭   費</t>
  </si>
  <si>
    <t>広域連合負担金</t>
  </si>
  <si>
    <t>保　　健　　事　　業　　費</t>
  </si>
  <si>
    <t>健康保持増進事業費</t>
  </si>
  <si>
    <t>予　備　費</t>
  </si>
  <si>
    <t xml:space="preserve">0.00 </t>
  </si>
  <si>
    <t xml:space="preserve">0.00 </t>
  </si>
  <si>
    <t>基金繰入金</t>
  </si>
  <si>
    <t xml:space="preserve"> 区分</t>
  </si>
  <si>
    <t>不納欠損額</t>
  </si>
  <si>
    <t>還付未済額</t>
  </si>
  <si>
    <t>年度</t>
  </si>
  <si>
    <t>特別区民税</t>
  </si>
  <si>
    <t>軽自動車税</t>
  </si>
  <si>
    <t>資料：区民部課税課</t>
  </si>
  <si>
    <t>(注)滞納繰越分を含む。</t>
  </si>
  <si>
    <t>総　　　数</t>
  </si>
  <si>
    <t>普　通　徴　収</t>
  </si>
  <si>
    <t>特　別　徴　収</t>
  </si>
  <si>
    <t>納税義務者数</t>
  </si>
  <si>
    <t>調定額 (千円)</t>
  </si>
  <si>
    <t>(注)数値は各年度の決算数値(翌年5月31日現在)である。</t>
  </si>
  <si>
    <t>課税標準額</t>
  </si>
  <si>
    <t>納税義務者数</t>
  </si>
  <si>
    <t>所得割額 (千円)</t>
  </si>
  <si>
    <t xml:space="preserve"> 一人当り区民税所得割額
　　　　　　　　　(円)</t>
  </si>
  <si>
    <t>総　　　額</t>
  </si>
  <si>
    <t xml:space="preserve">                   １０万円以下</t>
  </si>
  <si>
    <t xml:space="preserve">  １０万円超 ～　１００万円以下</t>
  </si>
  <si>
    <t>１００万円超 ～　２００万円以下</t>
  </si>
  <si>
    <t>２００万円超 ～　３００万円以下</t>
  </si>
  <si>
    <t>３００万円超 ～　４００万円以下</t>
  </si>
  <si>
    <t>４００万円超 ～　５５０万円以下</t>
  </si>
  <si>
    <t>５５０万円超 ～　７００万円以下</t>
  </si>
  <si>
    <t>７００万円超 ～１０００万円以下</t>
  </si>
  <si>
    <t>１０００万円超　　　　</t>
  </si>
  <si>
    <t>所　得　者　数</t>
  </si>
  <si>
    <t>総 所 得 金 額</t>
  </si>
  <si>
    <t>一人当りの                　　　　　</t>
  </si>
  <si>
    <t>総所得金額</t>
  </si>
  <si>
    <t>(千円)</t>
  </si>
  <si>
    <t>合    計</t>
  </si>
  <si>
    <t>　  　　　　　　　　 1 0 0 万 円 以 下</t>
  </si>
  <si>
    <t>1 0 0 万 円 超　～   2 0 0 万 円 以 下</t>
  </si>
  <si>
    <t>2 0 0 万 円 超　～   3 0 0 万 円 以 下</t>
  </si>
  <si>
    <t>3 0 0 万 円 超　～   4 0 0 万 円 以 下</t>
  </si>
  <si>
    <t>4 0 0 万 円 超　～   5 0 0 万 円 以 下</t>
  </si>
  <si>
    <t>5 0 0 万 円 超　～   6 0 0 万 円 以 下</t>
  </si>
  <si>
    <t>6 0 0 万 円 超　～   7 0 0 万 円 以 下</t>
  </si>
  <si>
    <t>7 0 0 万 円 超　～   8 0 0 万 円 以 下</t>
  </si>
  <si>
    <t>8 0 0 万 円 超　～   9 0 0 万 円 以 下</t>
  </si>
  <si>
    <t>9 0 0 万 円 超　～ 1 0 0 0 万 円 以 下</t>
  </si>
  <si>
    <t xml:space="preserve">  1 0 0 0 万 円 超　～ 1 1 0 0 万 円 以 下</t>
  </si>
  <si>
    <t xml:space="preserve">  1 1 0 0 万 円 超　～ 1 2 0 0 万 円 以 下</t>
  </si>
  <si>
    <t xml:space="preserve">  1 2 0 0 万 円 超　～ 1 3 0 0 万 円 以 下</t>
  </si>
  <si>
    <t xml:space="preserve">  1 3 0 0 万 円 超　～ 1 4 0 0 万 円 以 下</t>
  </si>
  <si>
    <t xml:space="preserve">  1 4 0 0 万 円 超　～ 1 5 0 0 万 円 以 下</t>
  </si>
  <si>
    <t xml:space="preserve">  1 5 0 0 万 円 超　～ 1 6 0 0 万 円 以 下</t>
  </si>
  <si>
    <t xml:space="preserve">  1 6 0 0 万 円 超　～ 1 7 0 0 万 円 以 下</t>
  </si>
  <si>
    <t xml:space="preserve">  1 7 0 0 万 円 超　～ 1 8 0 0 万 円 以 下</t>
  </si>
  <si>
    <t xml:space="preserve">  1 8 0 0 万 円 超　～ 1 9 0 0 万 円 以 下</t>
  </si>
  <si>
    <t xml:space="preserve">  1 9 0 0 万 円 超　～ 2 0 0 0 万 円 以 下</t>
  </si>
  <si>
    <t xml:space="preserve">  2 0 0 0 万 円 超　～ 2 1 0 0 万 円 以 下</t>
  </si>
  <si>
    <t xml:space="preserve">  2 1 0 0 万 円 超　～ 2 2 0 0 万 円 以 下</t>
  </si>
  <si>
    <t xml:space="preserve">  2 2 0 0 万 円 超　～ 2 3 0 0 万 円 以 下</t>
  </si>
  <si>
    <t xml:space="preserve">  2 3 0 0 万 円 超　～ 2 4 0 0 万 円 以 下</t>
  </si>
  <si>
    <t xml:space="preserve">  2 4 0 0 万 円 超　～ 2 5 0 0 万 円 以 下</t>
  </si>
  <si>
    <t xml:space="preserve">  2 5 0 0 万 円 超　～ 2 6 0 0 万 円 以 下</t>
  </si>
  <si>
    <t xml:space="preserve">  2 6 0 0 万 円 超　～ 2 7 0 0 万 円 以 下</t>
  </si>
  <si>
    <t xml:space="preserve">  2 7 0 0 万 円 超　～ 2 8 0 0 万 円 以 下</t>
  </si>
  <si>
    <t xml:space="preserve">  2 8 0 0 万 円 超　～ 2 9 0 0 万 円 以 下</t>
  </si>
  <si>
    <t xml:space="preserve">  2 9 0 0 万 円 超　～ 3 0 0 0 万 円 以 下</t>
  </si>
  <si>
    <t>資料：区民部課税課</t>
  </si>
  <si>
    <t>(注2)所得金額は分離課税所得(長期・短期・株式・先物取引・分離配当)を除く。</t>
  </si>
  <si>
    <t>　区分</t>
  </si>
  <si>
    <t>特別区民税・都民税負担額 (千円)</t>
  </si>
  <si>
    <t>一人当り負担額 (円)</t>
  </si>
  <si>
    <t>世帯当り負担額 (円)</t>
  </si>
  <si>
    <t>23区平均</t>
  </si>
  <si>
    <t>足    立</t>
  </si>
  <si>
    <t>(注1)世帯及び人口は、賦課期日(各年1月1日)現在の数値である。負担額は、当該年度</t>
  </si>
  <si>
    <t xml:space="preserve"> 賦課決定分に係る5月31日現在の現年度調定額(現年度分及び翌年度分)である。 </t>
  </si>
  <si>
    <t>(注2)平成25年度より世帯及び人口には外国人を含む。　　　　　　　　　　　　　　</t>
  </si>
  <si>
    <t>(各年5.31現在)</t>
  </si>
  <si>
    <t>区分</t>
  </si>
  <si>
    <t>利用者数</t>
  </si>
  <si>
    <t>当初課税対象者数に
対する利用率(％)</t>
  </si>
  <si>
    <t>収入税額(千円)</t>
  </si>
  <si>
    <t>収入率(％)</t>
  </si>
  <si>
    <t>年</t>
  </si>
  <si>
    <t>資料：区民部納税課</t>
  </si>
  <si>
    <t>(注)収入率は特別区民税（普通徴収分）の収入額に対する口座振替による収入額の割合。</t>
  </si>
  <si>
    <t>22．特別区民税・都民税、軽自動車税滞納処分及び処理等の状況</t>
  </si>
  <si>
    <t xml:space="preserve">差 　押 　え  </t>
  </si>
  <si>
    <t xml:space="preserve">年度 </t>
  </si>
  <si>
    <t>件　数</t>
  </si>
  <si>
    <t>(単位:千円)</t>
  </si>
  <si>
    <t>区分</t>
  </si>
  <si>
    <t>23．都税調定額</t>
  </si>
  <si>
    <t>年　度</t>
  </si>
  <si>
    <t>区　分</t>
  </si>
  <si>
    <t>都民税　　法人</t>
  </si>
  <si>
    <t>都民税　　個人</t>
  </si>
  <si>
    <t>事業税　　法人</t>
  </si>
  <si>
    <t>事業税　　個人</t>
  </si>
  <si>
    <t>不動産取得税</t>
  </si>
  <si>
    <t>ゴルフ場利用税</t>
  </si>
  <si>
    <t>自動車税</t>
  </si>
  <si>
    <t>固定資産税</t>
  </si>
  <si>
    <t>特別土地保有税</t>
  </si>
  <si>
    <t>都市計画税</t>
  </si>
  <si>
    <t>その他の都税</t>
  </si>
  <si>
    <t>滞納繰越</t>
  </si>
  <si>
    <t>資料：足立都税事務所</t>
  </si>
  <si>
    <t>(単位：千円)</t>
  </si>
  <si>
    <t>(注1)23区内の所管区域の変更に伴い足立区管内の次の税目は荒川都税事務所の所管</t>
  </si>
  <si>
    <t>となった。このため、荒川都税事務所からの徴収引受額を記載している。　　</t>
  </si>
  <si>
    <t>・都民税法人及び事業税法人・・・平成20年度から　　　　　　　　　　　　</t>
  </si>
  <si>
    <t>・事業税個人・・・平成21年度から　　　　　　　　　　　　　　　　　　　</t>
  </si>
  <si>
    <t>(注2)その他の都税は事業所税及び宿泊税である。　　　　　　　　　　　　　　　</t>
  </si>
  <si>
    <t>24．国税徴収決定済額(足立区内税務署分)</t>
  </si>
  <si>
    <t xml:space="preserve">年　度 </t>
  </si>
  <si>
    <t xml:space="preserve"> 区　分</t>
  </si>
  <si>
    <t>源泉所得税</t>
  </si>
  <si>
    <t>源泉所得税及復興特別所得税</t>
  </si>
  <si>
    <t>申告所得税</t>
  </si>
  <si>
    <t>申告所得税及復興特別所得税</t>
  </si>
  <si>
    <t>法人税</t>
  </si>
  <si>
    <t>地方法人税</t>
  </si>
  <si>
    <t>復興特別法人税</t>
  </si>
  <si>
    <t>相続税　</t>
  </si>
  <si>
    <t>消費税</t>
  </si>
  <si>
    <t>消費税及地方消費税</t>
  </si>
  <si>
    <t>酒税</t>
  </si>
  <si>
    <t>たばこ税及たばこ特別税</t>
  </si>
  <si>
    <t>揮発油税及地方揮発油税</t>
  </si>
  <si>
    <t>その他</t>
  </si>
  <si>
    <t>資料：東京国税局</t>
  </si>
  <si>
    <t>(単位：百万円)</t>
  </si>
  <si>
    <t xml:space="preserve">     3 0 0 0 万 円 超   </t>
  </si>
  <si>
    <t>(注1)所得金額が1,000円以上の人を集計する。マイナス所得は集計しない。 　　</t>
  </si>
  <si>
    <t>-</t>
  </si>
  <si>
    <t>平成30年度</t>
  </si>
  <si>
    <t>(単位：千円）</t>
  </si>
  <si>
    <t>公債
費
負担比率</t>
  </si>
  <si>
    <t>公債
費
負担比率</t>
  </si>
  <si>
    <t>△1.9%</t>
  </si>
  <si>
    <t>△3.5%</t>
  </si>
  <si>
    <t>28</t>
  </si>
  <si>
    <t>差押後収納額</t>
  </si>
  <si>
    <t>納付額</t>
  </si>
  <si>
    <t>内訳</t>
  </si>
  <si>
    <t>滞納税額</t>
  </si>
  <si>
    <t>債権</t>
  </si>
  <si>
    <t>不動産等</t>
  </si>
  <si>
    <t>介護予防・生活支援サービス事業費</t>
  </si>
  <si>
    <t>一般介護予防事業費</t>
  </si>
  <si>
    <t>保　　険　　給　　付　　費</t>
  </si>
  <si>
    <t>　２　財政・税務</t>
  </si>
  <si>
    <t>(平成30年度及び令和元年度当初予算)</t>
  </si>
  <si>
    <t>令和元年度</t>
  </si>
  <si>
    <t>△2.4</t>
  </si>
  <si>
    <t>△0.2</t>
  </si>
  <si>
    <t>△1.8</t>
  </si>
  <si>
    <t>(注1)住民一人当り予算額及び特別区税負担額は平成30年1月1日現在の人口による。</t>
  </si>
  <si>
    <t>令和元年</t>
  </si>
  <si>
    <t>(注1)指数は平成29年度が100である。</t>
  </si>
  <si>
    <t>(注2)令和元年度は当初予算額(同時補正含む)である。</t>
  </si>
  <si>
    <t>(平成30年度)</t>
  </si>
  <si>
    <t>国民健康保険事業費納付金</t>
  </si>
  <si>
    <t>(単位：千円)</t>
  </si>
  <si>
    <t>(平成29年度)</t>
  </si>
  <si>
    <t>歳 入
総 額</t>
  </si>
  <si>
    <t>歳 出
総 額</t>
  </si>
  <si>
    <t>形 式
収 支</t>
  </si>
  <si>
    <t>実 質
収 支</t>
  </si>
  <si>
    <t>実質
収支
比率</t>
  </si>
  <si>
    <t>経常
収支
比率</t>
  </si>
  <si>
    <t>地方債
現在高</t>
  </si>
  <si>
    <t>積立金
現在高</t>
  </si>
  <si>
    <t>財政調整
基　　金</t>
  </si>
  <si>
    <t>減　債
基　金</t>
  </si>
  <si>
    <t>その他
基　金</t>
  </si>
  <si>
    <t>区名</t>
  </si>
  <si>
    <t>A</t>
  </si>
  <si>
    <t>B</t>
  </si>
  <si>
    <t>C=A-B</t>
  </si>
  <si>
    <t>D</t>
  </si>
  <si>
    <t>E=C-D</t>
  </si>
  <si>
    <t>(%)</t>
  </si>
  <si>
    <t>葛　飾</t>
  </si>
  <si>
    <t>特別区
計</t>
  </si>
  <si>
    <t>資料：「特別区決算状況」(東京都総務局)、「特別区の統計」((公財)特別区協議会)、 政策経営部財政課</t>
  </si>
  <si>
    <t>(単位：百万円)</t>
  </si>
  <si>
    <t xml:space="preserve"> 　  </t>
  </si>
  <si>
    <t>3.4</t>
  </si>
  <si>
    <t>△7.4%</t>
  </si>
  <si>
    <t>△8.5%</t>
  </si>
  <si>
    <t>△0.1%</t>
  </si>
  <si>
    <t>　(注)平成30年度は速報値である｡</t>
  </si>
  <si>
    <t>特別
区税</t>
  </si>
  <si>
    <t>財 政
調 整
交付金</t>
  </si>
  <si>
    <t>手数
料</t>
  </si>
  <si>
    <t>財産
収入</t>
  </si>
  <si>
    <t>諸収入及び寄付金</t>
  </si>
  <si>
    <t>合　計</t>
  </si>
  <si>
    <t>(単位：百万円)</t>
  </si>
  <si>
    <t>　(注)平成30年度は速報値である｡</t>
  </si>
  <si>
    <t>議会
費</t>
  </si>
  <si>
    <t>労働
費</t>
  </si>
  <si>
    <t>農林
水産業費</t>
  </si>
  <si>
    <t>区分</t>
  </si>
  <si>
    <t>保険料
収　入</t>
  </si>
  <si>
    <t>(注)平成30年度は速報値である。</t>
  </si>
  <si>
    <t>総務
費</t>
  </si>
  <si>
    <t>国民健康保険事業費納付金</t>
  </si>
  <si>
    <t>歳出
合計</t>
  </si>
  <si>
    <t>相互財政安定化事業交付金</t>
  </si>
  <si>
    <t>区分</t>
  </si>
  <si>
    <t>保　険
給付費</t>
  </si>
  <si>
    <t>財政安定
化 基 金
拠 出 金</t>
  </si>
  <si>
    <t>相互財政安定化事業負担金</t>
  </si>
  <si>
    <t>保　健
福　祉
事業費</t>
  </si>
  <si>
    <t>基　金
積立金</t>
  </si>
  <si>
    <t>前年度
繰　上
充用金</t>
  </si>
  <si>
    <t>その他
の支出</t>
  </si>
  <si>
    <t>-</t>
  </si>
  <si>
    <t>(単位：百万円)</t>
  </si>
  <si>
    <t>(注)平成30年度は速報値である。</t>
  </si>
  <si>
    <t>総　務　費</t>
  </si>
  <si>
    <t>繰　出　金</t>
  </si>
  <si>
    <t>繰　　　上</t>
  </si>
  <si>
    <t>年度</t>
  </si>
  <si>
    <t>充　用　金</t>
  </si>
  <si>
    <t>-</t>
  </si>
  <si>
    <t>(注)平成30年度は速報値である。</t>
  </si>
  <si>
    <t>令和元年</t>
  </si>
  <si>
    <t xml:space="preserve">  　　　 (注)差押、参加差押、二重差押、担保提供を含む。</t>
  </si>
  <si>
    <t>調定額</t>
  </si>
  <si>
    <t>収入済額</t>
  </si>
  <si>
    <t>未収入額</t>
  </si>
  <si>
    <t>収入率
(％)</t>
  </si>
  <si>
    <t>(単位：円)</t>
  </si>
  <si>
    <t>29</t>
  </si>
  <si>
    <t>30</t>
  </si>
  <si>
    <t>（平成30年7.1現在）</t>
  </si>
  <si>
    <t>(平成30年7.1現在)</t>
  </si>
  <si>
    <t>国民健康保険事業費納付金</t>
  </si>
  <si>
    <t>医療給付費</t>
  </si>
  <si>
    <t>後期高齢者支援金等</t>
  </si>
  <si>
    <t>介護納付金</t>
  </si>
  <si>
    <t>Ｘ</t>
  </si>
  <si>
    <t>(注)相続税には贈与税を含む。</t>
  </si>
  <si>
    <t>21 特別区民税（普通徴収分）の口座振替利用状況</t>
  </si>
  <si>
    <t>20 特別区民税･都民税(現年度分)負担状況</t>
  </si>
  <si>
    <t>19 特別区民税・都民税申告者段階別所得金額(総合課税分)</t>
  </si>
  <si>
    <t>18 特別区民税(現年度分)課税標準額段階別納税義務者数及び所得割額</t>
  </si>
  <si>
    <t>17 特別区民税納税義務者数及び現年度分調定額</t>
  </si>
  <si>
    <t>16 特別区税調定額及び収入状況</t>
  </si>
  <si>
    <t>15 後期高齢者医療特別会計決算額</t>
  </si>
  <si>
    <t>14 介護保険特別会計決算額</t>
  </si>
  <si>
    <t>13 国民健康保険特別会計決算額</t>
  </si>
  <si>
    <t>12 一般会計決算額</t>
  </si>
  <si>
    <t>11 後期高齢者医療事業会計決算額</t>
  </si>
  <si>
    <t>10 介護保険事業会計決算額</t>
  </si>
  <si>
    <t>9 国民健康保険事業会計決算額</t>
  </si>
  <si>
    <t>8 普通会計決算額</t>
  </si>
  <si>
    <t>7 財政指標等(普通会計決算)</t>
  </si>
  <si>
    <t>6 後期高齢者医療特別会計予算額</t>
  </si>
  <si>
    <t>5 介護保険特別会計予算額</t>
  </si>
  <si>
    <t>4 国民健康保険特別会計予算額</t>
  </si>
  <si>
    <t>3 一般会計予算額</t>
  </si>
  <si>
    <t>2 会計別最終予算額</t>
  </si>
  <si>
    <t>1 普通会計予算額(23区別)</t>
  </si>
  <si>
    <t>資料：区民部課税課</t>
  </si>
  <si>
    <t>(注1)所得割額は譲渡所得分を含まない金額である。</t>
  </si>
  <si>
    <t>(注2)納税義務者数は所得割を納める者(均等割のみの者は含まない)の数である。</t>
  </si>
  <si>
    <t>目　　次</t>
  </si>
  <si>
    <t>＜２　財政・税務＞</t>
  </si>
  <si>
    <t>シート番号</t>
  </si>
  <si>
    <t>表　　題　　名</t>
  </si>
  <si>
    <t>-</t>
  </si>
  <si>
    <t xml:space="preserve">普通会計予算額（23区別）  </t>
  </si>
  <si>
    <t>会計別最終予算額　　　</t>
  </si>
  <si>
    <t>一般会計予算額　</t>
  </si>
  <si>
    <t>国民健康保険特別会計予算額　</t>
  </si>
  <si>
    <t>-</t>
  </si>
  <si>
    <t>介護保険特別会計予算額　</t>
  </si>
  <si>
    <t>後期高齢者医療特別会計予算額　</t>
  </si>
  <si>
    <t>-</t>
  </si>
  <si>
    <t>財政指標等（普通会計決算）</t>
  </si>
  <si>
    <t>-</t>
  </si>
  <si>
    <t>普通会計決算額　</t>
  </si>
  <si>
    <t>国民健康保険事業会計決算額　</t>
  </si>
  <si>
    <t>介護保険事業会計決算額　　</t>
  </si>
  <si>
    <t>後期高齢者医療事業会計決算額　　</t>
  </si>
  <si>
    <t>一般会計決算額</t>
  </si>
  <si>
    <t>国民健康保険特別会計決算額　</t>
  </si>
  <si>
    <t>介護保険特別会計決算額　</t>
  </si>
  <si>
    <t>後期高齢者医療特別会計決算額</t>
  </si>
  <si>
    <t>特別区税調定額及び収入状況　</t>
  </si>
  <si>
    <t>特別区民税納税義務者数及び調定額　</t>
  </si>
  <si>
    <t>特別区民税（現年度分）課税標準額段階別納税義務者数及び所得割額　</t>
  </si>
  <si>
    <t>特別区民税・都民税申告者段階別所得金額（総合課税分）</t>
  </si>
  <si>
    <t>特別区民税・都民税（現年度分）負担状況　</t>
  </si>
  <si>
    <t>特別区民税（普通徴収分）の口座振替利用状況　</t>
  </si>
  <si>
    <t>特別区民税・都民税、軽自動車税滞納処分及び処理等の状況</t>
  </si>
  <si>
    <t>都税調定額　</t>
  </si>
  <si>
    <t>国税徴収決定済額（足立区内税務署分）　</t>
  </si>
  <si>
    <t>1～2</t>
  </si>
  <si>
    <t>1～3</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</si>
</sst>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Black]&quot;△&quot;0.0;0.0"/>
    <numFmt numFmtId="177" formatCode="_ * #,##0.0_ ;_ * \-#,##0.0_ ;_ * &quot;-&quot;?_ ;_ @_ "/>
    <numFmt numFmtId="178" formatCode="_ * #,##0_ ;_ * \-#,##0_ ;_ * &quot;-&quot;??_ ;_ @_ "/>
    <numFmt numFmtId="179" formatCode="#,##0.0_);[Red]\(#,##0.0\)"/>
    <numFmt numFmtId="180" formatCode="#,##0_);[Red]\(#,##0\)"/>
    <numFmt numFmtId="181" formatCode="_ * #,##0_ ;_ * \△#,##0_ ;_ * &quot;-&quot;_ ;_ @_ "/>
    <numFmt numFmtId="182" formatCode="0.0;[Red]&quot;△&quot;0.0;0.0"/>
    <numFmt numFmtId="183" formatCode="0.0%;&quot;△&quot;0.0%"/>
    <numFmt numFmtId="184" formatCode="0.00%;&quot;△&quot;0.00%"/>
    <numFmt numFmtId="185" formatCode="0.0"/>
    <numFmt numFmtId="186" formatCode="0_);[Red]\(0\)"/>
    <numFmt numFmtId="187" formatCode="#,##0;[Red]#,##0"/>
    <numFmt numFmtId="188" formatCode="0.00_);[Red]\(0.00\)"/>
    <numFmt numFmtId="189" formatCode="#,##0.00_ "/>
    <numFmt numFmtId="190" formatCode="#,##0_);\(#,##0\)"/>
    <numFmt numFmtId="191" formatCode="#,##0_ "/>
    <numFmt numFmtId="192" formatCode="General\ \ \ \ \ \ "/>
    <numFmt numFmtId="193" formatCode="0.0_);[Red]\(0.0\)"/>
  </numFmts>
  <fonts count="68">
    <font>
      <sz val="11"/>
      <name val="ＭＳ 明朝"/>
      <family val="1"/>
    </font>
    <font>
      <sz val="11"/>
      <color indexed="8"/>
      <name val="游ゴシック"/>
      <family val="3"/>
    </font>
    <font>
      <b/>
      <sz val="11"/>
      <name val="ＭＳ 明朝"/>
      <family val="1"/>
    </font>
    <font>
      <sz val="6"/>
      <name val="ＭＳ 明朝"/>
      <family val="1"/>
    </font>
    <font>
      <b/>
      <sz val="9"/>
      <name val="ＭＳ 明朝"/>
      <family val="1"/>
    </font>
    <font>
      <b/>
      <sz val="8"/>
      <name val="ＭＳ 明朝"/>
      <family val="1"/>
    </font>
    <font>
      <sz val="11"/>
      <name val="ＭＳ Ｐゴシック"/>
      <family val="3"/>
    </font>
    <font>
      <b/>
      <sz val="9"/>
      <name val="標準明朝"/>
      <family val="1"/>
    </font>
    <font>
      <b/>
      <sz val="9"/>
      <name val="ＭＳ ゴシック"/>
      <family val="3"/>
    </font>
    <font>
      <b/>
      <sz val="11"/>
      <name val="ＭＳ Ｐゴシック"/>
      <family val="3"/>
    </font>
    <font>
      <b/>
      <sz val="11"/>
      <name val="ＭＳ ゴシック"/>
      <family val="3"/>
    </font>
    <font>
      <sz val="24"/>
      <name val="ＭＳ ゴシック"/>
      <family val="3"/>
    </font>
    <font>
      <b/>
      <sz val="10"/>
      <name val="ＭＳ ゴシック"/>
      <family val="3"/>
    </font>
    <font>
      <b/>
      <sz val="8.5"/>
      <name val="ＭＳ 明朝"/>
      <family val="1"/>
    </font>
    <font>
      <b/>
      <sz val="11.5"/>
      <name val="ＭＳ ゴシック"/>
      <family val="3"/>
    </font>
    <font>
      <b/>
      <sz val="10"/>
      <name val="ＭＳ 明朝"/>
      <family val="1"/>
    </font>
    <font>
      <b/>
      <sz val="8"/>
      <name val="標準明朝"/>
      <family val="1"/>
    </font>
    <font>
      <b/>
      <sz val="9.5"/>
      <name val="ＭＳ 明朝"/>
      <family val="1"/>
    </font>
    <font>
      <b/>
      <sz val="9.5"/>
      <name val="ＭＳ ゴシック"/>
      <family val="3"/>
    </font>
    <font>
      <sz val="6"/>
      <name val="ＭＳ Ｐ明朝"/>
      <family val="1"/>
    </font>
    <font>
      <b/>
      <sz val="10"/>
      <name val="ＭＳ Ｐゴシック"/>
      <family val="3"/>
    </font>
    <font>
      <b/>
      <sz val="11"/>
      <color indexed="12"/>
      <name val="ＭＳ 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1"/>
      <color indexed="49"/>
      <name val="ＭＳ ゴシック"/>
      <family val="3"/>
    </font>
    <font>
      <b/>
      <sz val="11"/>
      <color indexed="49"/>
      <name val="ＭＳ 明朝"/>
      <family val="1"/>
    </font>
    <font>
      <sz val="10.5"/>
      <name val="ＭＳ ゴシック"/>
      <family val="3"/>
    </font>
    <font>
      <sz val="10.5"/>
      <name val="ＭＳ 明朝"/>
      <family val="1"/>
    </font>
    <font>
      <sz val="14"/>
      <name val="ＭＳ ゴシック"/>
      <family val="3"/>
    </font>
    <font>
      <sz val="14"/>
      <name val="ＭＳ 明朝"/>
      <family val="1"/>
    </font>
    <font>
      <sz val="12"/>
      <name val="ＭＳ 明朝"/>
      <family val="1"/>
    </font>
    <font>
      <sz val="11"/>
      <name val="ＭＳ ゴシック"/>
      <family val="3"/>
    </font>
    <font>
      <sz val="6"/>
      <name val="ＭＳ Ｐゴシック"/>
      <family val="3"/>
    </font>
    <font>
      <b/>
      <sz val="9"/>
      <color indexed="8"/>
      <name val="ＭＳ 明朝"/>
      <family val="1"/>
    </font>
    <font>
      <sz val="24"/>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4"/>
      <name val="ＭＳ ゴシック"/>
      <family val="3"/>
    </font>
    <font>
      <b/>
      <sz val="11"/>
      <color theme="4"/>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medium"/>
      <right style="thin"/>
      <top>
        <color indexed="63"/>
      </top>
      <bottom style="thin"/>
    </border>
    <border>
      <left style="medium"/>
      <right style="thin"/>
      <top>
        <color indexed="63"/>
      </top>
      <bottom>
        <color indexed="63"/>
      </bottom>
    </border>
    <border>
      <left style="medium"/>
      <right style="thin"/>
      <top style="double"/>
      <bottom>
        <color indexed="63"/>
      </bottom>
    </border>
    <border>
      <left style="thin"/>
      <right style="medium"/>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double"/>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double"/>
      <top>
        <color indexed="63"/>
      </top>
      <bottom>
        <color indexed="63"/>
      </bottom>
    </border>
    <border>
      <left style="double"/>
      <right style="double"/>
      <top>
        <color indexed="63"/>
      </top>
      <bottom>
        <color indexed="63"/>
      </bottom>
    </border>
    <border>
      <left style="thin"/>
      <right style="double"/>
      <top style="thin"/>
      <bottom>
        <color indexed="63"/>
      </bottom>
    </border>
    <border>
      <left style="double"/>
      <right style="double"/>
      <top style="thin"/>
      <bottom>
        <color indexed="63"/>
      </bottom>
    </border>
    <border>
      <left style="thin"/>
      <right style="double"/>
      <top>
        <color indexed="63"/>
      </top>
      <bottom style="thin"/>
    </border>
    <border>
      <left style="thin"/>
      <right style="double"/>
      <top style="double"/>
      <bottom>
        <color indexed="63"/>
      </bottom>
    </border>
    <border>
      <left>
        <color indexed="63"/>
      </left>
      <right>
        <color indexed="63"/>
      </right>
      <top style="double"/>
      <bottom style="thin"/>
    </border>
    <border>
      <left style="double"/>
      <right style="double"/>
      <top>
        <color indexed="63"/>
      </top>
      <bottom style="thin"/>
    </border>
    <border>
      <left style="thin"/>
      <right style="thin"/>
      <top style="thin"/>
      <bottom style="thin"/>
    </border>
    <border>
      <left style="thin"/>
      <right>
        <color indexed="63"/>
      </right>
      <top style="double"/>
      <bottom>
        <color indexed="63"/>
      </bottom>
    </border>
    <border>
      <left>
        <color indexed="63"/>
      </left>
      <right style="thin"/>
      <top style="double"/>
      <bottom style="thin"/>
    </border>
    <border>
      <left style="double"/>
      <right>
        <color indexed="63"/>
      </right>
      <top>
        <color indexed="63"/>
      </top>
      <bottom>
        <color indexed="63"/>
      </bottom>
    </border>
    <border>
      <left style="double"/>
      <right>
        <color indexed="63"/>
      </right>
      <top>
        <color indexed="63"/>
      </top>
      <bottom style="thin"/>
    </border>
    <border>
      <left style="double"/>
      <right style="double"/>
      <top style="double"/>
      <bottom>
        <color indexed="63"/>
      </bottom>
    </border>
    <border>
      <left style="double"/>
      <right>
        <color indexed="63"/>
      </right>
      <top style="thin"/>
      <bottom>
        <color indexed="63"/>
      </bottom>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style="hair"/>
      <bottom>
        <color indexed="63"/>
      </bottom>
    </border>
    <border>
      <left style="thin"/>
      <right style="thin"/>
      <top style="double"/>
      <bottom style="thin"/>
    </border>
    <border>
      <left style="double"/>
      <right>
        <color indexed="63"/>
      </right>
      <top style="double"/>
      <bottom style="thin"/>
    </border>
    <border>
      <left style="thin"/>
      <right style="double"/>
      <top style="thin"/>
      <bottom style="thin"/>
    </border>
    <border>
      <left style="thin"/>
      <right style="medium"/>
      <top>
        <color indexed="63"/>
      </top>
      <bottom style="thin"/>
    </border>
    <border>
      <left style="double"/>
      <right style="thin"/>
      <top>
        <color indexed="63"/>
      </top>
      <bottom>
        <color indexed="63"/>
      </bottom>
    </border>
    <border>
      <left style="double"/>
      <right style="thin"/>
      <top style="thin"/>
      <bottom>
        <color indexed="63"/>
      </bottom>
    </border>
    <border>
      <left style="double"/>
      <right style="thin"/>
      <top>
        <color indexed="63"/>
      </top>
      <bottom style="thin"/>
    </border>
    <border>
      <left style="double"/>
      <right style="thin"/>
      <top style="double"/>
      <bottom>
        <color indexed="63"/>
      </bottom>
    </border>
    <border>
      <left style="double"/>
      <right>
        <color indexed="63"/>
      </right>
      <top style="double"/>
      <bottom>
        <color indexed="63"/>
      </bottom>
    </border>
    <border>
      <left style="thin"/>
      <right>
        <color indexed="63"/>
      </right>
      <top style="double"/>
      <bottom style="thin"/>
    </border>
    <border>
      <left>
        <color indexed="63"/>
      </left>
      <right style="double"/>
      <top style="double"/>
      <bottom>
        <color indexed="63"/>
      </bottom>
    </border>
    <border>
      <left>
        <color indexed="63"/>
      </left>
      <right style="double"/>
      <top>
        <color indexed="63"/>
      </top>
      <bottom style="thin"/>
    </border>
    <border>
      <left style="hair"/>
      <right style="thin"/>
      <top style="thin"/>
      <bottom style="thin"/>
    </border>
  </borders>
  <cellStyleXfs count="65">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49" fillId="0" borderId="0" applyFont="0" applyFill="0" applyBorder="0" applyAlignment="0" applyProtection="0"/>
    <xf numFmtId="9" fontId="6" fillId="0" borderId="0" applyFont="0" applyFill="0" applyBorder="0" applyAlignment="0" applyProtection="0"/>
    <xf numFmtId="0" fontId="49"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49" fillId="0" borderId="0" applyFont="0" applyFill="0" applyBorder="0" applyAlignment="0" applyProtection="0"/>
    <xf numFmtId="40" fontId="49" fillId="0" borderId="0" applyFont="0" applyFill="0" applyBorder="0" applyAlignment="0" applyProtection="0"/>
    <xf numFmtId="38" fontId="6" fillId="0" borderId="0" applyFont="0" applyFill="0" applyBorder="0" applyAlignment="0" applyProtection="0"/>
    <xf numFmtId="38" fontId="49"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49" fillId="0" borderId="0" applyFont="0" applyFill="0" applyBorder="0" applyAlignment="0" applyProtection="0"/>
    <xf numFmtId="8" fontId="49" fillId="0" borderId="0" applyFont="0" applyFill="0" applyBorder="0" applyAlignment="0" applyProtection="0"/>
    <xf numFmtId="0" fontId="64" fillId="31" borderId="4" applyNumberFormat="0" applyAlignment="0" applyProtection="0"/>
    <xf numFmtId="0" fontId="0" fillId="0" borderId="0">
      <alignment/>
      <protection/>
    </xf>
    <xf numFmtId="0" fontId="65" fillId="32" borderId="0" applyNumberFormat="0" applyBorder="0" applyAlignment="0" applyProtection="0"/>
  </cellStyleXfs>
  <cellXfs count="928">
    <xf numFmtId="0" fontId="0" fillId="0" borderId="0" xfId="0" applyAlignment="1">
      <alignment/>
    </xf>
    <xf numFmtId="0" fontId="2" fillId="0" borderId="0" xfId="0" applyFont="1" applyAlignment="1">
      <alignment/>
    </xf>
    <xf numFmtId="0" fontId="2"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5" fillId="0" borderId="0" xfId="0" applyFont="1"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shrinkToFit="1"/>
    </xf>
    <xf numFmtId="0" fontId="5" fillId="0" borderId="0" xfId="0" applyFont="1" applyAlignment="1">
      <alignment horizontal="left"/>
    </xf>
    <xf numFmtId="176" fontId="4" fillId="0" borderId="10"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41" fontId="4" fillId="0" borderId="11" xfId="0" applyNumberFormat="1" applyFont="1" applyFill="1" applyBorder="1" applyAlignment="1">
      <alignment horizontal="right" vertical="center" shrinkToFit="1"/>
    </xf>
    <xf numFmtId="0" fontId="4" fillId="0" borderId="12" xfId="0" applyFont="1" applyBorder="1" applyAlignment="1">
      <alignment horizontal="center" vertical="center"/>
    </xf>
    <xf numFmtId="176" fontId="8" fillId="0" borderId="0" xfId="0" applyNumberFormat="1" applyFont="1" applyFill="1" applyBorder="1" applyAlignment="1">
      <alignment horizontal="right" vertical="center"/>
    </xf>
    <xf numFmtId="177" fontId="8" fillId="0" borderId="13" xfId="0" applyNumberFormat="1" applyFont="1" applyFill="1" applyBorder="1" applyAlignment="1">
      <alignment horizontal="right" vertical="center" shrinkToFit="1"/>
    </xf>
    <xf numFmtId="41" fontId="8" fillId="0" borderId="11" xfId="0" applyNumberFormat="1" applyFont="1" applyFill="1" applyBorder="1" applyAlignment="1">
      <alignment horizontal="right" shrinkToFit="1"/>
    </xf>
    <xf numFmtId="178" fontId="8" fillId="0" borderId="11" xfId="0" applyNumberFormat="1" applyFont="1" applyFill="1" applyBorder="1" applyAlignment="1">
      <alignment horizontal="right" vertical="center" shrinkToFit="1"/>
    </xf>
    <xf numFmtId="41" fontId="8" fillId="0" borderId="11" xfId="0" applyNumberFormat="1" applyFont="1" applyFill="1" applyBorder="1" applyAlignment="1">
      <alignment horizontal="right" vertical="center" shrinkToFit="1"/>
    </xf>
    <xf numFmtId="0" fontId="8" fillId="0" borderId="12" xfId="0" applyFont="1" applyBorder="1" applyAlignment="1">
      <alignment horizontal="center" vertical="center"/>
    </xf>
    <xf numFmtId="0" fontId="4" fillId="0" borderId="14" xfId="0" applyFont="1" applyBorder="1" applyAlignment="1">
      <alignment horizontal="right" vertical="top"/>
    </xf>
    <xf numFmtId="0" fontId="4" fillId="0" borderId="15" xfId="0" applyFont="1" applyBorder="1" applyAlignment="1">
      <alignment horizontal="right" vertical="top" shrinkToFit="1"/>
    </xf>
    <xf numFmtId="0" fontId="5" fillId="0" borderId="10" xfId="0" applyFont="1" applyBorder="1" applyAlignment="1">
      <alignment vertical="center"/>
    </xf>
    <xf numFmtId="0" fontId="4" fillId="0" borderId="16" xfId="0" applyFont="1" applyBorder="1" applyAlignment="1">
      <alignment horizontal="distributed" vertical="center" shrinkToFit="1"/>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5" fillId="0" borderId="0" xfId="0" applyFont="1" applyAlignment="1">
      <alignment vertical="center"/>
    </xf>
    <xf numFmtId="0" fontId="4" fillId="0" borderId="0" xfId="0" applyFont="1" applyBorder="1" applyAlignment="1">
      <alignment/>
    </xf>
    <xf numFmtId="0" fontId="4" fillId="0" borderId="17" xfId="0" applyFont="1" applyBorder="1" applyAlignment="1">
      <alignment horizontal="distributed" shrinkToFit="1"/>
    </xf>
    <xf numFmtId="0" fontId="4" fillId="0" borderId="18" xfId="0" applyFont="1" applyBorder="1" applyAlignment="1">
      <alignment horizontal="distributed"/>
    </xf>
    <xf numFmtId="0" fontId="4" fillId="0" borderId="19" xfId="0" applyFont="1" applyBorder="1" applyAlignment="1">
      <alignment horizontal="distributed"/>
    </xf>
    <xf numFmtId="0" fontId="5" fillId="0" borderId="20" xfId="0" applyFont="1" applyBorder="1" applyAlignment="1">
      <alignment horizontal="righ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2" fillId="0" borderId="0" xfId="0" applyFont="1" applyBorder="1" applyAlignment="1">
      <alignment vertical="center" shrinkToFit="1"/>
    </xf>
    <xf numFmtId="0" fontId="9" fillId="0" borderId="0" xfId="0" applyFont="1" applyBorder="1" applyAlignment="1">
      <alignment vertical="center"/>
    </xf>
    <xf numFmtId="0" fontId="2" fillId="0" borderId="21" xfId="0" applyFont="1" applyBorder="1" applyAlignment="1">
      <alignment/>
    </xf>
    <xf numFmtId="0" fontId="2" fillId="0" borderId="0" xfId="0" applyFont="1" applyBorder="1" applyAlignment="1">
      <alignment/>
    </xf>
    <xf numFmtId="0" fontId="9" fillId="0" borderId="0" xfId="0" applyFont="1" applyBorder="1" applyAlignment="1">
      <alignment/>
    </xf>
    <xf numFmtId="0" fontId="9" fillId="0" borderId="0" xfId="0" applyFont="1" applyBorder="1" applyAlignment="1">
      <alignment shrinkToFit="1"/>
    </xf>
    <xf numFmtId="0" fontId="10" fillId="0" borderId="0" xfId="0" applyFont="1" applyBorder="1" applyAlignment="1">
      <alignment vertical="center"/>
    </xf>
    <xf numFmtId="0" fontId="9" fillId="0" borderId="0" xfId="0" applyFont="1" applyAlignment="1">
      <alignment shrinkToFit="1"/>
    </xf>
    <xf numFmtId="0" fontId="9" fillId="0" borderId="0" xfId="0" applyFont="1" applyAlignment="1">
      <alignment/>
    </xf>
    <xf numFmtId="0" fontId="10"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22" xfId="0" applyFont="1" applyBorder="1" applyAlignment="1">
      <alignment vertical="center"/>
    </xf>
    <xf numFmtId="0" fontId="6" fillId="0" borderId="23" xfId="0" applyFont="1" applyBorder="1" applyAlignment="1">
      <alignment vertical="center" shrinkToFit="1"/>
    </xf>
    <xf numFmtId="0" fontId="6" fillId="0" borderId="23" xfId="0" applyFont="1" applyBorder="1" applyAlignment="1">
      <alignment vertical="center"/>
    </xf>
    <xf numFmtId="0" fontId="11" fillId="0" borderId="24"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12"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2" fillId="0" borderId="0" xfId="0" applyFont="1" applyAlignment="1">
      <alignment vertical="center"/>
    </xf>
    <xf numFmtId="0" fontId="5" fillId="0" borderId="26" xfId="0" applyFont="1" applyBorder="1" applyAlignment="1">
      <alignment horizontal="right" vertical="center"/>
    </xf>
    <xf numFmtId="38" fontId="5" fillId="0" borderId="0" xfId="0" applyNumberFormat="1" applyFont="1" applyAlignment="1">
      <alignment/>
    </xf>
    <xf numFmtId="38" fontId="4" fillId="0" borderId="11" xfId="52" applyFont="1" applyBorder="1" applyAlignment="1">
      <alignment vertical="center"/>
    </xf>
    <xf numFmtId="182" fontId="4" fillId="0" borderId="11" xfId="0" applyNumberFormat="1" applyFont="1" applyBorder="1" applyAlignment="1">
      <alignment vertical="center"/>
    </xf>
    <xf numFmtId="38" fontId="4" fillId="0" borderId="11" xfId="52" applyFont="1" applyBorder="1" applyAlignment="1">
      <alignment horizontal="right" vertical="center"/>
    </xf>
    <xf numFmtId="0" fontId="4"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lignment horizontal="center" vertical="center" wrapText="1"/>
    </xf>
    <xf numFmtId="0" fontId="5" fillId="0" borderId="27" xfId="0" applyFont="1" applyBorder="1" applyAlignment="1">
      <alignment horizontal="center" vertical="center"/>
    </xf>
    <xf numFmtId="0" fontId="5" fillId="0" borderId="20" xfId="0" applyFont="1" applyBorder="1" applyAlignment="1">
      <alignment horizontal="center"/>
    </xf>
    <xf numFmtId="183" fontId="8" fillId="0" borderId="14" xfId="0" applyNumberFormat="1" applyFont="1" applyBorder="1" applyAlignment="1">
      <alignment horizontal="right" vertical="center"/>
    </xf>
    <xf numFmtId="183" fontId="4" fillId="0" borderId="29" xfId="43" applyNumberFormat="1" applyFont="1" applyBorder="1" applyAlignment="1">
      <alignment horizontal="right" vertical="center"/>
    </xf>
    <xf numFmtId="0" fontId="4" fillId="0" borderId="29" xfId="43" applyNumberFormat="1" applyFont="1" applyBorder="1" applyAlignment="1">
      <alignment horizontal="right" vertical="center"/>
    </xf>
    <xf numFmtId="10" fontId="4" fillId="0" borderId="12" xfId="0" applyNumberFormat="1" applyFont="1" applyBorder="1" applyAlignment="1">
      <alignment horizontal="center" vertical="center"/>
    </xf>
    <xf numFmtId="183" fontId="4" fillId="0" borderId="29" xfId="0" applyNumberFormat="1" applyFont="1" applyBorder="1" applyAlignment="1">
      <alignment horizontal="right" vertical="center"/>
    </xf>
    <xf numFmtId="0" fontId="4" fillId="0" borderId="29" xfId="0" applyNumberFormat="1" applyFont="1" applyBorder="1" applyAlignment="1">
      <alignment horizontal="right" vertical="center"/>
    </xf>
    <xf numFmtId="38" fontId="4" fillId="0" borderId="29" xfId="51" applyFont="1" applyBorder="1" applyAlignment="1">
      <alignment horizontal="right" vertical="center"/>
    </xf>
    <xf numFmtId="38" fontId="4" fillId="0" borderId="11" xfId="51" applyFont="1" applyBorder="1" applyAlignment="1">
      <alignment horizontal="right" vertical="center"/>
    </xf>
    <xf numFmtId="49" fontId="4" fillId="0" borderId="11" xfId="0" applyNumberFormat="1" applyFont="1" applyBorder="1" applyAlignment="1">
      <alignment horizontal="right" vertical="center"/>
    </xf>
    <xf numFmtId="185" fontId="4" fillId="0" borderId="11" xfId="0" applyNumberFormat="1" applyFont="1" applyBorder="1" applyAlignment="1">
      <alignment horizontal="right" vertical="center"/>
    </xf>
    <xf numFmtId="3" fontId="4" fillId="0" borderId="11" xfId="0" applyNumberFormat="1" applyFont="1" applyBorder="1" applyAlignment="1">
      <alignment horizontal="right" vertical="center"/>
    </xf>
    <xf numFmtId="49" fontId="4" fillId="0" borderId="12" xfId="0" applyNumberFormat="1" applyFont="1" applyBorder="1" applyAlignment="1">
      <alignment horizontal="right" vertical="center"/>
    </xf>
    <xf numFmtId="183" fontId="4" fillId="0" borderId="11" xfId="0" applyNumberFormat="1" applyFont="1" applyBorder="1" applyAlignment="1">
      <alignment horizontal="right" vertical="center"/>
    </xf>
    <xf numFmtId="38" fontId="4" fillId="0" borderId="30" xfId="51" applyFont="1" applyBorder="1" applyAlignment="1">
      <alignment horizontal="right" vertical="center"/>
    </xf>
    <xf numFmtId="38" fontId="4" fillId="0" borderId="31" xfId="51" applyFont="1" applyBorder="1" applyAlignment="1">
      <alignment horizontal="right" vertical="center"/>
    </xf>
    <xf numFmtId="182" fontId="4" fillId="0" borderId="31" xfId="0" applyNumberFormat="1" applyFont="1" applyBorder="1" applyAlignment="1">
      <alignment vertical="center"/>
    </xf>
    <xf numFmtId="0" fontId="4" fillId="0" borderId="31" xfId="0" applyFont="1" applyBorder="1" applyAlignment="1">
      <alignment horizontal="right" vertical="center"/>
    </xf>
    <xf numFmtId="185" fontId="4" fillId="0" borderId="31" xfId="0" applyNumberFormat="1" applyFont="1" applyBorder="1" applyAlignment="1">
      <alignment horizontal="right" vertical="center"/>
    </xf>
    <xf numFmtId="3" fontId="4" fillId="0" borderId="31" xfId="0" applyNumberFormat="1" applyFont="1" applyBorder="1" applyAlignment="1">
      <alignment horizontal="right" vertical="center"/>
    </xf>
    <xf numFmtId="0" fontId="4" fillId="0" borderId="32" xfId="0" applyFont="1" applyBorder="1" applyAlignment="1">
      <alignment horizontal="center" vertical="center"/>
    </xf>
    <xf numFmtId="0" fontId="5" fillId="0" borderId="14" xfId="0" applyFont="1" applyBorder="1" applyAlignment="1">
      <alignment horizontal="center" vertical="center"/>
    </xf>
    <xf numFmtId="0" fontId="5" fillId="0" borderId="28" xfId="0" applyFont="1" applyBorder="1" applyAlignment="1">
      <alignment vertical="center"/>
    </xf>
    <xf numFmtId="0" fontId="5" fillId="0" borderId="12" xfId="0" applyFont="1" applyBorder="1" applyAlignment="1">
      <alignment/>
    </xf>
    <xf numFmtId="0" fontId="5" fillId="0" borderId="12" xfId="0" applyFont="1" applyBorder="1" applyAlignment="1">
      <alignment horizontal="right"/>
    </xf>
    <xf numFmtId="0" fontId="2" fillId="0" borderId="0" xfId="0" applyFont="1" applyAlignment="1">
      <alignment horizontal="centerContinuous"/>
    </xf>
    <xf numFmtId="0" fontId="2" fillId="0" borderId="21" xfId="0" applyFont="1" applyBorder="1" applyAlignment="1">
      <alignment horizontal="distributed"/>
    </xf>
    <xf numFmtId="0" fontId="12" fillId="0" borderId="21" xfId="0" applyFont="1" applyBorder="1" applyAlignment="1">
      <alignment vertical="center"/>
    </xf>
    <xf numFmtId="0" fontId="2" fillId="0" borderId="0" xfId="0" applyFont="1" applyAlignment="1">
      <alignment horizontal="center"/>
    </xf>
    <xf numFmtId="0" fontId="5" fillId="0" borderId="0" xfId="0" applyFont="1" applyAlignment="1">
      <alignment horizontal="centerContinuous" vertical="center"/>
    </xf>
    <xf numFmtId="38" fontId="5" fillId="0" borderId="0" xfId="0" applyNumberFormat="1" applyFont="1" applyAlignment="1">
      <alignment vertical="center"/>
    </xf>
    <xf numFmtId="0" fontId="8" fillId="0" borderId="0" xfId="0" applyFont="1" applyAlignment="1">
      <alignment vertical="center"/>
    </xf>
    <xf numFmtId="38" fontId="8" fillId="0" borderId="0" xfId="0" applyNumberFormat="1" applyFont="1" applyAlignment="1">
      <alignment vertical="center"/>
    </xf>
    <xf numFmtId="38" fontId="4" fillId="0" borderId="0" xfId="51" applyFont="1" applyBorder="1" applyAlignment="1">
      <alignment horizontal="right" vertical="center"/>
    </xf>
    <xf numFmtId="38" fontId="4" fillId="0" borderId="33" xfId="51" applyFont="1" applyBorder="1" applyAlignment="1">
      <alignment horizontal="right" vertical="center"/>
    </xf>
    <xf numFmtId="38" fontId="4" fillId="0" borderId="12" xfId="51" applyFont="1" applyBorder="1" applyAlignment="1">
      <alignment horizontal="right" vertical="center"/>
    </xf>
    <xf numFmtId="38" fontId="4" fillId="0" borderId="34" xfId="51" applyFont="1" applyBorder="1" applyAlignment="1">
      <alignment horizontal="right" vertical="center"/>
    </xf>
    <xf numFmtId="38" fontId="4" fillId="0" borderId="26" xfId="51" applyFont="1" applyBorder="1" applyAlignment="1">
      <alignment horizontal="right" vertical="center"/>
    </xf>
    <xf numFmtId="38" fontId="4" fillId="0" borderId="35" xfId="51" applyFont="1" applyBorder="1" applyAlignment="1">
      <alignment horizontal="right" vertical="center"/>
    </xf>
    <xf numFmtId="38" fontId="4" fillId="0" borderId="32" xfId="51" applyFont="1" applyBorder="1" applyAlignment="1">
      <alignment horizontal="right" vertical="center"/>
    </xf>
    <xf numFmtId="38" fontId="4" fillId="0" borderId="36" xfId="51" applyFont="1" applyBorder="1" applyAlignment="1">
      <alignment horizontal="right" vertical="center"/>
    </xf>
    <xf numFmtId="0" fontId="4" fillId="0" borderId="37" xfId="0" applyFont="1" applyBorder="1" applyAlignment="1">
      <alignment vertical="center"/>
    </xf>
    <xf numFmtId="0" fontId="4" fillId="0" borderId="27" xfId="0" applyFont="1" applyBorder="1" applyAlignment="1">
      <alignment vertical="center"/>
    </xf>
    <xf numFmtId="0" fontId="5" fillId="0" borderId="28" xfId="0" applyFont="1" applyBorder="1" applyAlignment="1">
      <alignment horizontal="left" vertical="center"/>
    </xf>
    <xf numFmtId="0" fontId="4" fillId="0" borderId="0" xfId="0" applyFont="1" applyFill="1" applyBorder="1" applyAlignment="1">
      <alignment horizontal="center" vertical="center"/>
    </xf>
    <xf numFmtId="0" fontId="13" fillId="0" borderId="33" xfId="0" applyFont="1" applyBorder="1" applyAlignment="1">
      <alignment horizontal="left" vertical="center"/>
    </xf>
    <xf numFmtId="0" fontId="13" fillId="0" borderId="11" xfId="0" applyFont="1" applyBorder="1" applyAlignment="1">
      <alignment horizontal="center" vertical="center"/>
    </xf>
    <xf numFmtId="0" fontId="5" fillId="0" borderId="12" xfId="0" applyFont="1" applyBorder="1" applyAlignment="1">
      <alignment horizontal="left" vertical="center"/>
    </xf>
    <xf numFmtId="0" fontId="4" fillId="0" borderId="20" xfId="0" applyFont="1" applyBorder="1" applyAlignment="1">
      <alignment vertical="center"/>
    </xf>
    <xf numFmtId="0" fontId="4" fillId="0" borderId="38" xfId="0" applyFont="1" applyBorder="1" applyAlignment="1">
      <alignment vertical="center"/>
    </xf>
    <xf numFmtId="0" fontId="4" fillId="0" borderId="19" xfId="0" applyFont="1" applyBorder="1" applyAlignment="1">
      <alignment vertical="center"/>
    </xf>
    <xf numFmtId="0" fontId="5" fillId="0" borderId="25" xfId="0" applyFont="1" applyBorder="1" applyAlignment="1">
      <alignment horizontal="right" vertical="center"/>
    </xf>
    <xf numFmtId="0" fontId="14" fillId="0" borderId="0" xfId="0" applyFont="1" applyAlignment="1">
      <alignment vertical="center"/>
    </xf>
    <xf numFmtId="41" fontId="2" fillId="0" borderId="0" xfId="0" applyNumberFormat="1" applyFont="1" applyAlignment="1">
      <alignment shrinkToFit="1"/>
    </xf>
    <xf numFmtId="0" fontId="8" fillId="0" borderId="0" xfId="0" applyFont="1" applyAlignment="1">
      <alignment/>
    </xf>
    <xf numFmtId="0" fontId="4" fillId="0" borderId="0" xfId="0" applyFont="1" applyAlignment="1">
      <alignment/>
    </xf>
    <xf numFmtId="38" fontId="4" fillId="0" borderId="0" xfId="52" applyFont="1" applyBorder="1" applyAlignment="1">
      <alignment horizontal="right" vertical="center"/>
    </xf>
    <xf numFmtId="38" fontId="4" fillId="0" borderId="33" xfId="52" applyFont="1" applyBorder="1" applyAlignment="1">
      <alignment horizontal="right" vertical="center"/>
    </xf>
    <xf numFmtId="38" fontId="4" fillId="0" borderId="26" xfId="52" applyFont="1" applyBorder="1" applyAlignment="1">
      <alignment horizontal="right" vertical="center"/>
    </xf>
    <xf numFmtId="38" fontId="4" fillId="0" borderId="35" xfId="52" applyFont="1" applyBorder="1" applyAlignment="1">
      <alignment horizontal="right" vertical="center"/>
    </xf>
    <xf numFmtId="38" fontId="4" fillId="0" borderId="31" xfId="52" applyFont="1" applyBorder="1" applyAlignment="1">
      <alignment horizontal="right" vertical="center"/>
    </xf>
    <xf numFmtId="38" fontId="4" fillId="0" borderId="31" xfId="52" applyFont="1" applyBorder="1" applyAlignment="1">
      <alignmen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8" fillId="0" borderId="0" xfId="0" applyFont="1" applyAlignment="1">
      <alignment/>
    </xf>
    <xf numFmtId="38" fontId="8" fillId="0" borderId="0" xfId="0" applyNumberFormat="1" applyFont="1" applyAlignment="1">
      <alignment/>
    </xf>
    <xf numFmtId="3" fontId="4" fillId="0" borderId="0" xfId="0" applyNumberFormat="1" applyFont="1" applyBorder="1" applyAlignment="1">
      <alignment horizontal="right" vertical="center"/>
    </xf>
    <xf numFmtId="0" fontId="4" fillId="0" borderId="33" xfId="0" applyFont="1" applyBorder="1" applyAlignment="1">
      <alignment horizontal="right" vertical="center"/>
    </xf>
    <xf numFmtId="38" fontId="4" fillId="0" borderId="11" xfId="51" applyNumberFormat="1" applyFont="1" applyBorder="1" applyAlignment="1">
      <alignment horizontal="right" vertical="center"/>
    </xf>
    <xf numFmtId="38" fontId="4" fillId="0" borderId="12" xfId="51" applyNumberFormat="1" applyFont="1" applyBorder="1" applyAlignment="1">
      <alignment horizontal="right" vertical="center"/>
    </xf>
    <xf numFmtId="38" fontId="4" fillId="0" borderId="34" xfId="51" applyNumberFormat="1" applyFont="1" applyBorder="1" applyAlignment="1">
      <alignment horizontal="right" vertical="center"/>
    </xf>
    <xf numFmtId="38" fontId="4" fillId="0" borderId="29" xfId="51" applyNumberFormat="1" applyFont="1" applyFill="1" applyBorder="1" applyAlignment="1">
      <alignment horizontal="right" vertical="center"/>
    </xf>
    <xf numFmtId="3" fontId="4" fillId="0" borderId="12" xfId="0" applyNumberFormat="1" applyFont="1" applyBorder="1" applyAlignment="1">
      <alignment horizontal="center" vertical="center"/>
    </xf>
    <xf numFmtId="3" fontId="4" fillId="0" borderId="26" xfId="0" applyNumberFormat="1" applyFont="1" applyBorder="1" applyAlignment="1">
      <alignment horizontal="right" vertical="center"/>
    </xf>
    <xf numFmtId="0" fontId="4" fillId="0" borderId="35" xfId="0" applyFont="1" applyBorder="1" applyAlignment="1">
      <alignment horizontal="right" vertical="center"/>
    </xf>
    <xf numFmtId="38" fontId="4" fillId="0" borderId="31" xfId="51" applyNumberFormat="1" applyFont="1" applyBorder="1" applyAlignment="1">
      <alignment horizontal="right" vertical="center"/>
    </xf>
    <xf numFmtId="38" fontId="4" fillId="0" borderId="32" xfId="51" applyNumberFormat="1" applyFont="1" applyBorder="1" applyAlignment="1">
      <alignment horizontal="right" vertical="center"/>
    </xf>
    <xf numFmtId="38" fontId="4" fillId="0" borderId="36" xfId="51" applyNumberFormat="1" applyFont="1" applyBorder="1" applyAlignment="1">
      <alignment horizontal="right" vertical="center"/>
    </xf>
    <xf numFmtId="38" fontId="4" fillId="0" borderId="30" xfId="51" applyNumberFormat="1" applyFont="1" applyBorder="1" applyAlignment="1">
      <alignment horizontal="right" vertical="center"/>
    </xf>
    <xf numFmtId="3" fontId="4" fillId="0" borderId="32" xfId="0" applyNumberFormat="1" applyFont="1" applyBorder="1" applyAlignment="1">
      <alignment horizontal="center" vertical="center"/>
    </xf>
    <xf numFmtId="0" fontId="4" fillId="0" borderId="10" xfId="0" applyFont="1" applyBorder="1" applyAlignment="1">
      <alignment horizontal="center" vertical="center"/>
    </xf>
    <xf numFmtId="0" fontId="4" fillId="0" borderId="28" xfId="0" applyFont="1" applyBorder="1" applyAlignment="1">
      <alignment horizontal="center" vertical="center"/>
    </xf>
    <xf numFmtId="0" fontId="13" fillId="0" borderId="14" xfId="0" applyFont="1" applyBorder="1" applyAlignment="1">
      <alignment horizontal="left" vertical="center" shrinkToFit="1"/>
    </xf>
    <xf numFmtId="0" fontId="13" fillId="0" borderId="29" xfId="0" applyFont="1" applyBorder="1" applyAlignment="1">
      <alignment horizontal="left" vertical="center" shrinkToFit="1"/>
    </xf>
    <xf numFmtId="0" fontId="4" fillId="0" borderId="19" xfId="0" applyFont="1" applyBorder="1" applyAlignment="1">
      <alignment horizontal="center" vertical="center"/>
    </xf>
    <xf numFmtId="0" fontId="4" fillId="0" borderId="39" xfId="0" applyFont="1" applyBorder="1" applyAlignment="1">
      <alignment horizontal="center" vertical="center"/>
    </xf>
    <xf numFmtId="0" fontId="10" fillId="0" borderId="0" xfId="0" applyFont="1" applyAlignment="1">
      <alignment vertical="center"/>
    </xf>
    <xf numFmtId="41" fontId="4" fillId="0" borderId="11" xfId="0" applyNumberFormat="1" applyFont="1" applyFill="1" applyBorder="1" applyAlignment="1">
      <alignment horizontal="right" shrinkToFit="1"/>
    </xf>
    <xf numFmtId="177" fontId="4" fillId="0" borderId="13" xfId="0" applyNumberFormat="1" applyFont="1" applyFill="1" applyBorder="1" applyAlignment="1">
      <alignment horizontal="right" vertical="center" shrinkToFit="1"/>
    </xf>
    <xf numFmtId="41" fontId="4" fillId="0" borderId="27" xfId="0" applyNumberFormat="1" applyFont="1" applyFill="1" applyBorder="1" applyAlignment="1">
      <alignment horizontal="right" shrinkToFit="1"/>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41" fontId="8" fillId="0" borderId="31" xfId="0" applyNumberFormat="1" applyFont="1" applyFill="1" applyBorder="1" applyAlignment="1">
      <alignment horizontal="right" shrinkToFit="1"/>
    </xf>
    <xf numFmtId="38" fontId="8" fillId="0" borderId="11" xfId="51" applyFont="1" applyBorder="1" applyAlignment="1">
      <alignment horizontal="right" vertical="center"/>
    </xf>
    <xf numFmtId="3" fontId="8" fillId="0" borderId="11" xfId="0" applyNumberFormat="1" applyFont="1" applyBorder="1" applyAlignment="1">
      <alignment horizontal="right" vertical="center"/>
    </xf>
    <xf numFmtId="185" fontId="8" fillId="0" borderId="11" xfId="0" applyNumberFormat="1" applyFont="1" applyBorder="1" applyAlignment="1">
      <alignment horizontal="right" vertical="center"/>
    </xf>
    <xf numFmtId="182" fontId="8" fillId="0" borderId="11" xfId="0" applyNumberFormat="1" applyFont="1" applyBorder="1" applyAlignment="1">
      <alignment vertical="center"/>
    </xf>
    <xf numFmtId="38" fontId="8" fillId="0" borderId="29" xfId="51" applyFont="1" applyBorder="1" applyAlignment="1">
      <alignment horizontal="right" vertical="center"/>
    </xf>
    <xf numFmtId="10" fontId="8" fillId="0" borderId="28" xfId="0" applyNumberFormat="1" applyFont="1" applyBorder="1" applyAlignment="1">
      <alignment horizontal="center" vertical="center"/>
    </xf>
    <xf numFmtId="183" fontId="8" fillId="0" borderId="27" xfId="0" applyNumberFormat="1" applyFont="1" applyBorder="1" applyAlignment="1">
      <alignment horizontal="right" vertical="center"/>
    </xf>
    <xf numFmtId="0" fontId="8" fillId="0" borderId="28" xfId="0" applyFont="1" applyBorder="1" applyAlignment="1">
      <alignment horizontal="center" vertical="center"/>
    </xf>
    <xf numFmtId="38" fontId="8" fillId="0" borderId="27" xfId="51" applyFont="1" applyBorder="1" applyAlignment="1">
      <alignment horizontal="right" vertical="center"/>
    </xf>
    <xf numFmtId="38" fontId="8" fillId="0" borderId="14" xfId="51" applyFont="1" applyBorder="1" applyAlignment="1">
      <alignment horizontal="right" vertical="center"/>
    </xf>
    <xf numFmtId="38" fontId="8" fillId="0" borderId="40" xfId="51" applyFont="1" applyBorder="1" applyAlignment="1">
      <alignment horizontal="right" vertical="center"/>
    </xf>
    <xf numFmtId="38" fontId="8" fillId="0" borderId="28" xfId="51" applyFont="1" applyBorder="1" applyAlignment="1">
      <alignment horizontal="right" vertical="center"/>
    </xf>
    <xf numFmtId="38" fontId="8" fillId="0" borderId="37" xfId="51" applyFont="1" applyBorder="1" applyAlignment="1">
      <alignment horizontal="right" vertical="center"/>
    </xf>
    <xf numFmtId="38" fontId="8" fillId="0" borderId="10" xfId="51" applyFont="1" applyBorder="1" applyAlignment="1">
      <alignment horizontal="right" vertical="center"/>
    </xf>
    <xf numFmtId="38" fontId="8" fillId="0" borderId="27" xfId="52" applyFont="1" applyBorder="1" applyAlignment="1">
      <alignment vertical="center"/>
    </xf>
    <xf numFmtId="38" fontId="8" fillId="0" borderId="27" xfId="52" applyFont="1" applyBorder="1" applyAlignment="1">
      <alignment horizontal="right" vertical="center"/>
    </xf>
    <xf numFmtId="38" fontId="8" fillId="0" borderId="10" xfId="52" applyFont="1" applyBorder="1" applyAlignment="1">
      <alignment horizontal="right" vertical="center"/>
    </xf>
    <xf numFmtId="3" fontId="8" fillId="0" borderId="28" xfId="0" applyNumberFormat="1" applyFont="1" applyBorder="1" applyAlignment="1">
      <alignment horizontal="center" vertical="center"/>
    </xf>
    <xf numFmtId="38" fontId="8" fillId="0" borderId="27" xfId="51" applyNumberFormat="1" applyFont="1" applyBorder="1" applyAlignment="1">
      <alignment horizontal="right" vertical="center"/>
    </xf>
    <xf numFmtId="38" fontId="8" fillId="0" borderId="14" xfId="51" applyNumberFormat="1" applyFont="1" applyBorder="1" applyAlignment="1">
      <alignment horizontal="right" vertical="center"/>
    </xf>
    <xf numFmtId="38" fontId="8" fillId="0" borderId="40" xfId="51" applyNumberFormat="1" applyFont="1" applyBorder="1" applyAlignment="1">
      <alignment horizontal="right" vertical="center"/>
    </xf>
    <xf numFmtId="38" fontId="8" fillId="0" borderId="28" xfId="51" applyNumberFormat="1" applyFont="1" applyBorder="1" applyAlignment="1">
      <alignment horizontal="right" vertical="center"/>
    </xf>
    <xf numFmtId="3" fontId="8" fillId="0" borderId="27" xfId="0" applyNumberFormat="1" applyFont="1" applyBorder="1" applyAlignment="1">
      <alignment horizontal="right" vertical="center"/>
    </xf>
    <xf numFmtId="3" fontId="8" fillId="0" borderId="37" xfId="0" applyNumberFormat="1" applyFont="1" applyBorder="1" applyAlignment="1">
      <alignment horizontal="right" vertical="center"/>
    </xf>
    <xf numFmtId="3" fontId="8" fillId="0" borderId="10" xfId="0" applyNumberFormat="1" applyFont="1" applyBorder="1" applyAlignment="1">
      <alignment horizontal="right" vertical="center"/>
    </xf>
    <xf numFmtId="0" fontId="4" fillId="0" borderId="25" xfId="0" applyFont="1" applyBorder="1" applyAlignment="1">
      <alignment horizontal="right" vertical="center"/>
    </xf>
    <xf numFmtId="0" fontId="4" fillId="0" borderId="28" xfId="0" applyFont="1" applyBorder="1" applyAlignment="1">
      <alignment horizontal="left" vertical="center"/>
    </xf>
    <xf numFmtId="0" fontId="4" fillId="0" borderId="10" xfId="0" applyFont="1" applyBorder="1" applyAlignment="1">
      <alignment horizontal="right" vertical="center"/>
    </xf>
    <xf numFmtId="0" fontId="4" fillId="0" borderId="41"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Alignment="1">
      <alignment vertical="center"/>
    </xf>
    <xf numFmtId="180" fontId="15" fillId="0" borderId="11" xfId="0" applyNumberFormat="1" applyFont="1" applyBorder="1" applyAlignment="1">
      <alignment horizontal="right" vertical="center"/>
    </xf>
    <xf numFmtId="179" fontId="15" fillId="0" borderId="11" xfId="0" applyNumberFormat="1" applyFont="1" applyBorder="1" applyAlignment="1">
      <alignment horizontal="right" vertical="center"/>
    </xf>
    <xf numFmtId="180" fontId="15" fillId="0" borderId="11" xfId="51" applyNumberFormat="1" applyFont="1" applyBorder="1" applyAlignment="1">
      <alignment horizontal="right" vertical="center"/>
    </xf>
    <xf numFmtId="179" fontId="15" fillId="0" borderId="29" xfId="0" applyNumberFormat="1" applyFont="1" applyBorder="1" applyAlignment="1">
      <alignment horizontal="right" vertical="center"/>
    </xf>
    <xf numFmtId="0" fontId="12" fillId="0" borderId="28" xfId="0" applyFont="1" applyBorder="1" applyAlignment="1">
      <alignment horizontal="center" vertical="center"/>
    </xf>
    <xf numFmtId="180" fontId="12" fillId="0" borderId="27" xfId="0" applyNumberFormat="1" applyFont="1" applyBorder="1" applyAlignment="1">
      <alignment horizontal="right" vertical="center"/>
    </xf>
    <xf numFmtId="179" fontId="12" fillId="0" borderId="27" xfId="0" applyNumberFormat="1" applyFont="1" applyBorder="1" applyAlignment="1">
      <alignment horizontal="right" vertical="center"/>
    </xf>
    <xf numFmtId="180" fontId="12" fillId="0" borderId="27" xfId="51" applyNumberFormat="1" applyFont="1" applyBorder="1" applyAlignment="1">
      <alignment horizontal="right" vertical="center"/>
    </xf>
    <xf numFmtId="179" fontId="12" fillId="0" borderId="14" xfId="0" applyNumberFormat="1" applyFont="1" applyBorder="1" applyAlignment="1">
      <alignment horizontal="right" vertical="center"/>
    </xf>
    <xf numFmtId="0" fontId="12" fillId="0" borderId="0" xfId="0" applyFont="1" applyBorder="1" applyAlignment="1">
      <alignment vertical="center"/>
    </xf>
    <xf numFmtId="0" fontId="15" fillId="0" borderId="20" xfId="0" applyFont="1" applyBorder="1" applyAlignment="1">
      <alignment/>
    </xf>
    <xf numFmtId="0" fontId="15" fillId="0" borderId="20" xfId="0" applyFont="1" applyBorder="1" applyAlignment="1">
      <alignment horizontal="right" vertical="center"/>
    </xf>
    <xf numFmtId="0" fontId="15" fillId="0" borderId="25" xfId="0" applyFont="1" applyBorder="1" applyAlignment="1">
      <alignment horizontal="right" vertical="center"/>
    </xf>
    <xf numFmtId="0" fontId="15" fillId="0" borderId="19" xfId="0" applyFont="1" applyBorder="1" applyAlignment="1">
      <alignment horizontal="center" vertical="center"/>
    </xf>
    <xf numFmtId="0" fontId="15" fillId="0" borderId="42" xfId="0" applyFont="1" applyBorder="1" applyAlignment="1">
      <alignment horizontal="center" vertical="center"/>
    </xf>
    <xf numFmtId="0" fontId="15" fillId="0" borderId="0" xfId="0" applyFont="1" applyAlignment="1">
      <alignment/>
    </xf>
    <xf numFmtId="0" fontId="15" fillId="0" borderId="0" xfId="0" applyFont="1" applyBorder="1" applyAlignment="1">
      <alignment vertical="center"/>
    </xf>
    <xf numFmtId="0" fontId="15" fillId="0" borderId="28" xfId="0" applyFont="1" applyBorder="1" applyAlignment="1">
      <alignment vertical="center"/>
    </xf>
    <xf numFmtId="0" fontId="12" fillId="0" borderId="26" xfId="0" applyFont="1" applyBorder="1" applyAlignment="1">
      <alignment vertical="center"/>
    </xf>
    <xf numFmtId="0" fontId="12" fillId="0" borderId="32" xfId="0" applyFont="1" applyBorder="1" applyAlignment="1">
      <alignment horizontal="distributed" vertical="center"/>
    </xf>
    <xf numFmtId="181" fontId="12" fillId="0" borderId="31" xfId="51" applyNumberFormat="1" applyFont="1" applyBorder="1" applyAlignment="1">
      <alignment horizontal="right" vertical="center"/>
    </xf>
    <xf numFmtId="181" fontId="12" fillId="0" borderId="30" xfId="51" applyNumberFormat="1" applyFont="1" applyBorder="1" applyAlignment="1">
      <alignment horizontal="right" vertical="center"/>
    </xf>
    <xf numFmtId="0" fontId="15" fillId="0" borderId="0" xfId="0" applyFont="1" applyBorder="1" applyAlignment="1">
      <alignment horizontal="distributed" vertical="center"/>
    </xf>
    <xf numFmtId="0" fontId="15" fillId="0" borderId="12" xfId="0" applyFont="1" applyBorder="1" applyAlignment="1">
      <alignment horizontal="distributed" vertical="center"/>
    </xf>
    <xf numFmtId="181" fontId="15" fillId="0" borderId="11" xfId="0" applyNumberFormat="1" applyFont="1" applyBorder="1" applyAlignment="1">
      <alignment horizontal="right" vertical="center"/>
    </xf>
    <xf numFmtId="181" fontId="15" fillId="0" borderId="29" xfId="0" applyNumberFormat="1" applyFont="1" applyBorder="1" applyAlignment="1">
      <alignment horizontal="right" vertical="center"/>
    </xf>
    <xf numFmtId="0" fontId="15" fillId="0" borderId="0" xfId="0" applyFont="1" applyBorder="1" applyAlignment="1">
      <alignment/>
    </xf>
    <xf numFmtId="0" fontId="15" fillId="0" borderId="0" xfId="0" applyFont="1" applyBorder="1" applyAlignment="1">
      <alignment horizontal="distributed" vertical="center" wrapText="1"/>
    </xf>
    <xf numFmtId="0" fontId="15" fillId="0" borderId="12" xfId="0" applyFont="1" applyBorder="1" applyAlignment="1">
      <alignment horizontal="distributed" vertical="center" wrapText="1"/>
    </xf>
    <xf numFmtId="181" fontId="15" fillId="0" borderId="11" xfId="51" applyNumberFormat="1" applyFont="1" applyBorder="1" applyAlignment="1">
      <alignment horizontal="right" vertical="center"/>
    </xf>
    <xf numFmtId="0" fontId="15" fillId="0" borderId="10" xfId="0" applyFont="1" applyBorder="1" applyAlignment="1">
      <alignment vertical="center"/>
    </xf>
    <xf numFmtId="0" fontId="15" fillId="0" borderId="10" xfId="0" applyFont="1" applyBorder="1" applyAlignment="1">
      <alignment horizontal="distributed" vertical="center"/>
    </xf>
    <xf numFmtId="0" fontId="15" fillId="0" borderId="28" xfId="0" applyFont="1" applyBorder="1" applyAlignment="1">
      <alignment horizontal="distributed" vertical="center"/>
    </xf>
    <xf numFmtId="181" fontId="15" fillId="0" borderId="27" xfId="0" applyNumberFormat="1" applyFont="1" applyBorder="1" applyAlignment="1">
      <alignment horizontal="right" vertical="center"/>
    </xf>
    <xf numFmtId="181" fontId="15" fillId="0" borderId="14" xfId="0" applyNumberFormat="1" applyFont="1" applyBorder="1" applyAlignment="1">
      <alignment horizontal="right" vertical="center"/>
    </xf>
    <xf numFmtId="0" fontId="15" fillId="0" borderId="26" xfId="0" applyFont="1" applyBorder="1" applyAlignment="1">
      <alignment/>
    </xf>
    <xf numFmtId="0" fontId="12" fillId="0" borderId="12" xfId="0" applyFont="1" applyBorder="1" applyAlignment="1">
      <alignment horizontal="distributed" vertical="center"/>
    </xf>
    <xf numFmtId="181" fontId="12" fillId="0" borderId="11" xfId="51" applyNumberFormat="1" applyFont="1" applyBorder="1" applyAlignment="1">
      <alignment horizontal="right" vertical="center"/>
    </xf>
    <xf numFmtId="181" fontId="15" fillId="0" borderId="29" xfId="51" applyNumberFormat="1" applyFont="1" applyBorder="1" applyAlignment="1">
      <alignment horizontal="right" vertical="center"/>
    </xf>
    <xf numFmtId="0" fontId="15" fillId="0" borderId="10" xfId="0" applyFont="1" applyBorder="1" applyAlignment="1">
      <alignment/>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26" xfId="0" applyFont="1" applyBorder="1" applyAlignment="1">
      <alignment vertical="center"/>
    </xf>
    <xf numFmtId="0" fontId="2" fillId="0" borderId="0" xfId="0" applyFont="1" applyBorder="1" applyAlignment="1">
      <alignment horizontal="distributed" vertical="center"/>
    </xf>
    <xf numFmtId="0" fontId="2" fillId="0" borderId="0" xfId="0" applyFont="1" applyAlignment="1">
      <alignment horizontal="centerContinuous" vertical="center"/>
    </xf>
    <xf numFmtId="0" fontId="12" fillId="0" borderId="20"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distributed" vertical="center"/>
    </xf>
    <xf numFmtId="0" fontId="2" fillId="0" borderId="42"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centerContinuous" vertical="center"/>
    </xf>
    <xf numFmtId="0" fontId="4" fillId="0" borderId="12" xfId="0" applyFont="1" applyBorder="1" applyAlignment="1">
      <alignment horizontal="right"/>
    </xf>
    <xf numFmtId="0" fontId="5" fillId="0" borderId="0" xfId="0" applyFont="1" applyBorder="1" applyAlignment="1">
      <alignment horizontal="center"/>
    </xf>
    <xf numFmtId="0" fontId="4" fillId="0" borderId="12" xfId="0" applyFont="1" applyBorder="1" applyAlignment="1">
      <alignment/>
    </xf>
    <xf numFmtId="0" fontId="4" fillId="0" borderId="28" xfId="0" applyFont="1" applyBorder="1" applyAlignment="1">
      <alignment vertical="center"/>
    </xf>
    <xf numFmtId="38" fontId="8" fillId="0" borderId="11" xfId="52" applyFont="1" applyBorder="1" applyAlignment="1">
      <alignment vertical="center"/>
    </xf>
    <xf numFmtId="38" fontId="8" fillId="0" borderId="30" xfId="52" applyFont="1" applyBorder="1" applyAlignment="1">
      <alignment vertical="center"/>
    </xf>
    <xf numFmtId="0" fontId="4" fillId="0" borderId="11" xfId="0" applyFont="1" applyBorder="1" applyAlignment="1">
      <alignment horizontal="right" vertical="center"/>
    </xf>
    <xf numFmtId="38" fontId="4" fillId="0" borderId="0" xfId="52" applyFont="1" applyBorder="1" applyAlignment="1">
      <alignment vertical="center"/>
    </xf>
    <xf numFmtId="38" fontId="4" fillId="0" borderId="29" xfId="52" applyFont="1" applyBorder="1" applyAlignment="1">
      <alignment vertical="center"/>
    </xf>
    <xf numFmtId="0" fontId="7" fillId="0" borderId="12" xfId="0" applyFont="1" applyBorder="1" applyAlignment="1">
      <alignment horizontal="center" vertical="center"/>
    </xf>
    <xf numFmtId="38" fontId="4" fillId="0" borderId="0" xfId="52" applyFont="1" applyAlignment="1">
      <alignment horizontal="right" vertical="center"/>
    </xf>
    <xf numFmtId="38" fontId="4" fillId="0" borderId="0" xfId="52" applyFont="1" applyAlignment="1">
      <alignment vertical="center"/>
    </xf>
    <xf numFmtId="38" fontId="4" fillId="0" borderId="0" xfId="51" applyFont="1" applyBorder="1" applyAlignment="1">
      <alignment/>
    </xf>
    <xf numFmtId="182" fontId="4" fillId="0" borderId="11" xfId="0" applyNumberFormat="1" applyFont="1" applyBorder="1" applyAlignment="1">
      <alignment horizontal="right" vertical="center"/>
    </xf>
    <xf numFmtId="38" fontId="4" fillId="0" borderId="0" xfId="0" applyNumberFormat="1" applyFont="1" applyAlignment="1">
      <alignment/>
    </xf>
    <xf numFmtId="0" fontId="16" fillId="0" borderId="28" xfId="0" applyFont="1" applyBorder="1" applyAlignment="1">
      <alignment horizontal="center" vertical="center" wrapText="1"/>
    </xf>
    <xf numFmtId="38" fontId="4" fillId="0" borderId="27" xfId="52" applyFont="1" applyFill="1" applyBorder="1" applyAlignment="1">
      <alignment vertical="center" shrinkToFit="1"/>
    </xf>
    <xf numFmtId="182" fontId="4" fillId="0" borderId="27" xfId="0" applyNumberFormat="1" applyFont="1" applyFill="1" applyBorder="1" applyAlignment="1">
      <alignment vertical="center" shrinkToFit="1"/>
    </xf>
    <xf numFmtId="38" fontId="4" fillId="0" borderId="10" xfId="52" applyFont="1" applyFill="1" applyBorder="1" applyAlignment="1">
      <alignment vertical="center" shrinkToFit="1"/>
    </xf>
    <xf numFmtId="38" fontId="4" fillId="0" borderId="14" xfId="52" applyFont="1" applyBorder="1" applyAlignment="1">
      <alignment vertical="center" shrinkToFit="1"/>
    </xf>
    <xf numFmtId="0" fontId="5" fillId="0" borderId="0" xfId="0" applyFont="1" applyAlignment="1">
      <alignment vertical="top"/>
    </xf>
    <xf numFmtId="38" fontId="5" fillId="0" borderId="0" xfId="0" applyNumberFormat="1" applyFont="1" applyAlignment="1">
      <alignment horizontal="right" vertical="top"/>
    </xf>
    <xf numFmtId="0" fontId="15" fillId="0" borderId="43" xfId="0" applyFont="1" applyBorder="1" applyAlignment="1">
      <alignment vertical="center"/>
    </xf>
    <xf numFmtId="0" fontId="15" fillId="0" borderId="19" xfId="0" applyFont="1" applyBorder="1" applyAlignment="1">
      <alignment horizontal="distributed" vertical="center"/>
    </xf>
    <xf numFmtId="0" fontId="17" fillId="0" borderId="0" xfId="0" applyFont="1" applyAlignment="1">
      <alignment vertical="center"/>
    </xf>
    <xf numFmtId="0" fontId="15" fillId="0" borderId="12" xfId="0" applyFont="1" applyBorder="1" applyAlignment="1">
      <alignment horizontal="left" vertical="center"/>
    </xf>
    <xf numFmtId="0" fontId="15" fillId="0" borderId="11" xfId="0" applyFont="1" applyBorder="1" applyAlignment="1">
      <alignment horizontal="center" vertical="center"/>
    </xf>
    <xf numFmtId="0" fontId="15" fillId="0" borderId="28" xfId="0" applyFont="1" applyBorder="1" applyAlignment="1">
      <alignment horizontal="left" vertical="center"/>
    </xf>
    <xf numFmtId="0" fontId="15" fillId="0" borderId="27" xfId="0" applyFont="1" applyBorder="1" applyAlignment="1">
      <alignment horizontal="distributed" vertical="center"/>
    </xf>
    <xf numFmtId="0" fontId="15" fillId="0" borderId="32" xfId="0" applyFont="1" applyBorder="1" applyAlignment="1">
      <alignment horizontal="center" vertical="center"/>
    </xf>
    <xf numFmtId="3" fontId="17" fillId="0" borderId="0" xfId="0" applyNumberFormat="1" applyFont="1" applyAlignment="1">
      <alignment vertical="center"/>
    </xf>
    <xf numFmtId="38" fontId="15" fillId="0" borderId="11" xfId="49" applyFont="1" applyBorder="1" applyAlignment="1">
      <alignment horizontal="right" vertical="center"/>
    </xf>
    <xf numFmtId="186" fontId="15" fillId="0" borderId="11" xfId="49" applyNumberFormat="1" applyFont="1" applyBorder="1" applyAlignment="1">
      <alignment horizontal="right" vertical="center"/>
    </xf>
    <xf numFmtId="186" fontId="15" fillId="0" borderId="29" xfId="49" applyNumberFormat="1" applyFont="1" applyBorder="1" applyAlignment="1">
      <alignment horizontal="right" vertical="center"/>
    </xf>
    <xf numFmtId="38" fontId="15" fillId="0" borderId="34" xfId="49" applyFont="1" applyBorder="1" applyAlignment="1">
      <alignment horizontal="right" vertical="center"/>
    </xf>
    <xf numFmtId="38" fontId="15" fillId="0" borderId="12" xfId="49" applyFont="1" applyBorder="1" applyAlignment="1">
      <alignment horizontal="right" vertical="center"/>
    </xf>
    <xf numFmtId="38" fontId="15" fillId="0" borderId="29" xfId="49" applyFont="1" applyBorder="1" applyAlignment="1">
      <alignment horizontal="right" vertical="center"/>
    </xf>
    <xf numFmtId="38" fontId="12" fillId="0" borderId="27" xfId="49" applyFont="1" applyBorder="1" applyAlignment="1">
      <alignment horizontal="right" vertical="center"/>
    </xf>
    <xf numFmtId="186" fontId="12" fillId="0" borderId="27" xfId="49" applyNumberFormat="1" applyFont="1" applyBorder="1" applyAlignment="1">
      <alignment horizontal="right" vertical="center"/>
    </xf>
    <xf numFmtId="186" fontId="12" fillId="0" borderId="14" xfId="49" applyNumberFormat="1" applyFont="1" applyBorder="1" applyAlignment="1">
      <alignment horizontal="right" vertical="center"/>
    </xf>
    <xf numFmtId="38" fontId="12" fillId="0" borderId="40" xfId="49" applyFont="1" applyBorder="1" applyAlignment="1">
      <alignment horizontal="right" vertical="center"/>
    </xf>
    <xf numFmtId="38" fontId="12" fillId="0" borderId="28" xfId="49" applyFont="1" applyBorder="1" applyAlignment="1">
      <alignment horizontal="right" vertical="center"/>
    </xf>
    <xf numFmtId="38" fontId="12" fillId="0" borderId="14" xfId="49" applyFont="1" applyBorder="1" applyAlignment="1">
      <alignment horizontal="right" vertical="center"/>
    </xf>
    <xf numFmtId="41" fontId="5" fillId="0" borderId="0" xfId="0" applyNumberFormat="1" applyFont="1" applyAlignment="1">
      <alignment vertical="center"/>
    </xf>
    <xf numFmtId="3" fontId="5" fillId="0" borderId="0" xfId="0" applyNumberFormat="1" applyFont="1" applyAlignment="1">
      <alignment/>
    </xf>
    <xf numFmtId="10" fontId="5" fillId="0" borderId="0" xfId="0" applyNumberFormat="1" applyFont="1" applyAlignment="1">
      <alignment/>
    </xf>
    <xf numFmtId="10" fontId="2" fillId="0" borderId="0" xfId="0" applyNumberFormat="1" applyFont="1" applyAlignment="1">
      <alignment/>
    </xf>
    <xf numFmtId="3" fontId="2" fillId="0" borderId="0" xfId="0" applyNumberFormat="1" applyFont="1" applyAlignment="1">
      <alignment/>
    </xf>
    <xf numFmtId="0" fontId="17" fillId="0" borderId="25" xfId="0" applyFont="1" applyBorder="1" applyAlignment="1">
      <alignment horizontal="right" vertical="center"/>
    </xf>
    <xf numFmtId="0" fontId="17" fillId="0" borderId="39" xfId="0" applyFont="1" applyBorder="1" applyAlignment="1">
      <alignment horizontal="center" vertical="center"/>
    </xf>
    <xf numFmtId="0" fontId="17" fillId="0" borderId="43" xfId="0" applyFont="1" applyBorder="1" applyAlignment="1">
      <alignment horizontal="center" vertical="center"/>
    </xf>
    <xf numFmtId="0" fontId="17" fillId="0" borderId="12" xfId="0" applyFont="1" applyBorder="1" applyAlignment="1">
      <alignment horizontal="left" vertical="center"/>
    </xf>
    <xf numFmtId="0" fontId="4" fillId="0" borderId="11" xfId="0" applyFont="1" applyBorder="1" applyAlignment="1">
      <alignment horizontal="center"/>
    </xf>
    <xf numFmtId="0" fontId="17" fillId="0" borderId="28" xfId="0" applyFont="1" applyBorder="1" applyAlignment="1">
      <alignment horizontal="left" vertical="center"/>
    </xf>
    <xf numFmtId="0" fontId="4" fillId="0" borderId="27" xfId="0" applyFont="1" applyBorder="1" applyAlignment="1">
      <alignment horizontal="center" vertical="top"/>
    </xf>
    <xf numFmtId="0" fontId="17" fillId="0" borderId="32" xfId="0" applyFont="1" applyBorder="1" applyAlignment="1">
      <alignment horizontal="center" vertical="center"/>
    </xf>
    <xf numFmtId="38" fontId="17" fillId="0" borderId="31" xfId="49" applyFont="1" applyBorder="1" applyAlignment="1">
      <alignment horizontal="right" vertical="center"/>
    </xf>
    <xf numFmtId="187" fontId="17" fillId="0" borderId="0" xfId="0" applyNumberFormat="1" applyFont="1" applyAlignment="1">
      <alignment vertical="center"/>
    </xf>
    <xf numFmtId="0" fontId="17" fillId="0" borderId="12" xfId="0" applyFont="1" applyBorder="1" applyAlignment="1">
      <alignment horizontal="center" vertical="center"/>
    </xf>
    <xf numFmtId="38" fontId="17" fillId="0" borderId="11" xfId="49" applyFont="1" applyBorder="1" applyAlignment="1">
      <alignment horizontal="right" vertical="center"/>
    </xf>
    <xf numFmtId="38" fontId="17" fillId="0" borderId="29" xfId="49" applyFont="1" applyBorder="1" applyAlignment="1">
      <alignment horizontal="right" vertical="center"/>
    </xf>
    <xf numFmtId="38" fontId="17" fillId="0" borderId="44" xfId="49" applyFont="1" applyBorder="1" applyAlignment="1">
      <alignment horizontal="right" vertical="center"/>
    </xf>
    <xf numFmtId="0" fontId="18" fillId="0" borderId="28" xfId="0" applyFont="1" applyBorder="1" applyAlignment="1">
      <alignment horizontal="center" vertical="center"/>
    </xf>
    <xf numFmtId="38" fontId="18" fillId="0" borderId="27" xfId="49" applyFont="1" applyBorder="1" applyAlignment="1">
      <alignment horizontal="right" vertical="center"/>
    </xf>
    <xf numFmtId="38" fontId="18" fillId="0" borderId="14" xfId="49" applyFont="1" applyBorder="1" applyAlignment="1">
      <alignment horizontal="right" vertical="center"/>
    </xf>
    <xf numFmtId="38" fontId="18" fillId="0" borderId="45" xfId="49" applyFont="1" applyBorder="1" applyAlignment="1">
      <alignment horizontal="right" vertical="center"/>
    </xf>
    <xf numFmtId="183" fontId="8" fillId="0" borderId="0" xfId="0" applyNumberFormat="1" applyFont="1" applyBorder="1" applyAlignment="1">
      <alignment horizontal="right"/>
    </xf>
    <xf numFmtId="0" fontId="4" fillId="0" borderId="19" xfId="0" applyFont="1" applyBorder="1" applyAlignment="1">
      <alignment horizontal="distributed" vertical="center"/>
    </xf>
    <xf numFmtId="0" fontId="4" fillId="0" borderId="46" xfId="0" applyFont="1" applyBorder="1" applyAlignment="1">
      <alignment horizontal="distributed" vertical="center"/>
    </xf>
    <xf numFmtId="0" fontId="4" fillId="0" borderId="34" xfId="0" applyFont="1" applyBorder="1" applyAlignment="1">
      <alignment horizontal="center" vertical="center"/>
    </xf>
    <xf numFmtId="0" fontId="4" fillId="0" borderId="27" xfId="0" applyFont="1" applyBorder="1" applyAlignment="1">
      <alignment horizontal="distributed" vertical="center"/>
    </xf>
    <xf numFmtId="0" fontId="4" fillId="0" borderId="40" xfId="0" applyFont="1" applyBorder="1" applyAlignment="1">
      <alignment horizontal="distributed" vertical="center"/>
    </xf>
    <xf numFmtId="38" fontId="17" fillId="0" borderId="31" xfId="49" applyFont="1" applyBorder="1" applyAlignment="1">
      <alignment vertical="center"/>
    </xf>
    <xf numFmtId="41" fontId="17" fillId="0" borderId="31" xfId="49" applyNumberFormat="1" applyFont="1" applyBorder="1" applyAlignment="1">
      <alignment horizontal="right" vertical="center"/>
    </xf>
    <xf numFmtId="41" fontId="17" fillId="0" borderId="31" xfId="49" applyNumberFormat="1" applyFont="1" applyBorder="1" applyAlignment="1">
      <alignment vertical="center"/>
    </xf>
    <xf numFmtId="41" fontId="17" fillId="0" borderId="30" xfId="49" applyNumberFormat="1" applyFont="1" applyBorder="1" applyAlignment="1">
      <alignment vertical="center"/>
    </xf>
    <xf numFmtId="38" fontId="17" fillId="0" borderId="36" xfId="49" applyFont="1" applyBorder="1" applyAlignment="1">
      <alignment vertical="center"/>
    </xf>
    <xf numFmtId="38" fontId="17" fillId="0" borderId="32" xfId="49" applyFont="1" applyBorder="1" applyAlignment="1">
      <alignment vertical="center"/>
    </xf>
    <xf numFmtId="38" fontId="18" fillId="0" borderId="27" xfId="49" applyFont="1" applyBorder="1" applyAlignment="1">
      <alignment vertical="center"/>
    </xf>
    <xf numFmtId="41" fontId="17" fillId="0" borderId="27" xfId="49" applyNumberFormat="1" applyFont="1" applyBorder="1" applyAlignment="1">
      <alignment horizontal="right" vertical="center"/>
    </xf>
    <xf numFmtId="41" fontId="18" fillId="0" borderId="27" xfId="49" applyNumberFormat="1" applyFont="1" applyBorder="1" applyAlignment="1">
      <alignment horizontal="right" vertical="center"/>
    </xf>
    <xf numFmtId="41" fontId="18" fillId="0" borderId="27" xfId="49" applyNumberFormat="1" applyFont="1" applyBorder="1" applyAlignment="1">
      <alignment vertical="center"/>
    </xf>
    <xf numFmtId="41" fontId="18" fillId="0" borderId="14" xfId="49" applyNumberFormat="1" applyFont="1" applyBorder="1" applyAlignment="1">
      <alignment vertical="center"/>
    </xf>
    <xf numFmtId="38" fontId="18" fillId="0" borderId="40" xfId="49" applyFont="1" applyBorder="1" applyAlignment="1">
      <alignment vertical="center"/>
    </xf>
    <xf numFmtId="38" fontId="18" fillId="0" borderId="28" xfId="49" applyFont="1" applyBorder="1" applyAlignment="1">
      <alignment vertical="center"/>
    </xf>
    <xf numFmtId="41" fontId="17" fillId="0" borderId="31" xfId="0" applyNumberFormat="1" applyFont="1" applyBorder="1" applyAlignment="1">
      <alignment vertical="center"/>
    </xf>
    <xf numFmtId="41" fontId="17" fillId="0" borderId="31" xfId="0" applyNumberFormat="1" applyFont="1" applyBorder="1" applyAlignment="1">
      <alignment horizontal="right" vertical="center"/>
    </xf>
    <xf numFmtId="41" fontId="17" fillId="0" borderId="30" xfId="0" applyNumberFormat="1" applyFont="1" applyBorder="1" applyAlignment="1">
      <alignment vertical="center"/>
    </xf>
    <xf numFmtId="41" fontId="17" fillId="0" borderId="47" xfId="0" applyNumberFormat="1" applyFont="1" applyBorder="1" applyAlignment="1">
      <alignment vertical="center"/>
    </xf>
    <xf numFmtId="41" fontId="17" fillId="0" borderId="11" xfId="0" applyNumberFormat="1" applyFont="1" applyBorder="1" applyAlignment="1">
      <alignment vertical="center"/>
    </xf>
    <xf numFmtId="41" fontId="17" fillId="0" borderId="11" xfId="0" applyNumberFormat="1" applyFont="1" applyBorder="1" applyAlignment="1">
      <alignment horizontal="right" vertical="center"/>
    </xf>
    <xf numFmtId="41" fontId="18" fillId="0" borderId="27" xfId="0" applyNumberFormat="1" applyFont="1" applyBorder="1" applyAlignment="1">
      <alignment vertical="center"/>
    </xf>
    <xf numFmtId="41" fontId="18" fillId="0" borderId="27" xfId="0" applyNumberFormat="1" applyFont="1" applyBorder="1" applyAlignment="1">
      <alignment horizontal="right" vertical="center"/>
    </xf>
    <xf numFmtId="41" fontId="18" fillId="0" borderId="14" xfId="0" applyNumberFormat="1" applyFont="1" applyBorder="1" applyAlignment="1">
      <alignment vertical="center"/>
    </xf>
    <xf numFmtId="41" fontId="18" fillId="0" borderId="45" xfId="0" applyNumberFormat="1" applyFont="1" applyBorder="1" applyAlignment="1">
      <alignment vertical="center"/>
    </xf>
    <xf numFmtId="0" fontId="15" fillId="0" borderId="46" xfId="0" applyFont="1" applyBorder="1" applyAlignment="1">
      <alignment horizontal="distributed" vertical="center"/>
    </xf>
    <xf numFmtId="0" fontId="15" fillId="0" borderId="0" xfId="0" applyFont="1" applyAlignment="1">
      <alignment horizontal="center" vertical="center"/>
    </xf>
    <xf numFmtId="0" fontId="15" fillId="0" borderId="34" xfId="0" applyFont="1" applyBorder="1" applyAlignment="1">
      <alignment horizontal="center" vertical="center"/>
    </xf>
    <xf numFmtId="0" fontId="15" fillId="0" borderId="27" xfId="0" applyFont="1" applyBorder="1" applyAlignment="1">
      <alignment horizontal="center" vertical="top"/>
    </xf>
    <xf numFmtId="0" fontId="15" fillId="0" borderId="40" xfId="0" applyFont="1" applyBorder="1" applyAlignment="1">
      <alignment horizontal="distributed" vertical="center"/>
    </xf>
    <xf numFmtId="41" fontId="15" fillId="0" borderId="31" xfId="0" applyNumberFormat="1" applyFont="1" applyBorder="1" applyAlignment="1">
      <alignment horizontal="right" vertical="center"/>
    </xf>
    <xf numFmtId="41" fontId="15" fillId="0" borderId="30" xfId="0" applyNumberFormat="1" applyFont="1" applyBorder="1" applyAlignment="1">
      <alignment horizontal="right" vertical="center"/>
    </xf>
    <xf numFmtId="41" fontId="15" fillId="0" borderId="36" xfId="0" applyNumberFormat="1" applyFont="1" applyBorder="1" applyAlignment="1">
      <alignment horizontal="right" vertical="center"/>
    </xf>
    <xf numFmtId="41" fontId="15" fillId="0" borderId="32" xfId="0" applyNumberFormat="1" applyFont="1" applyBorder="1" applyAlignment="1">
      <alignment horizontal="right" vertical="center"/>
    </xf>
    <xf numFmtId="3" fontId="15" fillId="0" borderId="0" xfId="0" applyNumberFormat="1" applyFont="1" applyAlignment="1">
      <alignment vertical="center"/>
    </xf>
    <xf numFmtId="41" fontId="15" fillId="0" borderId="11" xfId="0" applyNumberFormat="1" applyFont="1" applyBorder="1" applyAlignment="1">
      <alignment horizontal="right" vertical="center"/>
    </xf>
    <xf numFmtId="41" fontId="15" fillId="0" borderId="29" xfId="0" applyNumberFormat="1" applyFont="1" applyBorder="1" applyAlignment="1">
      <alignment horizontal="right" vertical="center"/>
    </xf>
    <xf numFmtId="41" fontId="15" fillId="0" borderId="34" xfId="0" applyNumberFormat="1" applyFont="1" applyBorder="1" applyAlignment="1">
      <alignment horizontal="right" vertical="center"/>
    </xf>
    <xf numFmtId="41" fontId="15" fillId="0" borderId="12" xfId="0" applyNumberFormat="1" applyFont="1" applyBorder="1" applyAlignment="1">
      <alignment horizontal="right" vertical="center"/>
    </xf>
    <xf numFmtId="41" fontId="12" fillId="0" borderId="27" xfId="0" applyNumberFormat="1" applyFont="1" applyBorder="1" applyAlignment="1">
      <alignment horizontal="right" vertical="center"/>
    </xf>
    <xf numFmtId="41" fontId="12" fillId="0" borderId="14" xfId="0" applyNumberFormat="1" applyFont="1" applyBorder="1" applyAlignment="1">
      <alignment horizontal="right" vertical="center"/>
    </xf>
    <xf numFmtId="41" fontId="12" fillId="0" borderId="40" xfId="0" applyNumberFormat="1" applyFont="1" applyBorder="1" applyAlignment="1">
      <alignment horizontal="right" vertical="center"/>
    </xf>
    <xf numFmtId="41" fontId="12" fillId="0" borderId="28" xfId="0" applyNumberFormat="1" applyFont="1" applyBorder="1" applyAlignment="1">
      <alignment horizontal="right" vertical="center"/>
    </xf>
    <xf numFmtId="0" fontId="4" fillId="0" borderId="0" xfId="0" applyFont="1" applyAlignment="1">
      <alignment horizontal="right" vertical="center"/>
    </xf>
    <xf numFmtId="3" fontId="5" fillId="0" borderId="0" xfId="0" applyNumberFormat="1" applyFont="1" applyAlignment="1">
      <alignment vertical="center"/>
    </xf>
    <xf numFmtId="0" fontId="15" fillId="0" borderId="19" xfId="0" applyFont="1" applyBorder="1" applyAlignment="1">
      <alignment horizontal="center"/>
    </xf>
    <xf numFmtId="0" fontId="15" fillId="0" borderId="42" xfId="0" applyFont="1" applyBorder="1" applyAlignment="1">
      <alignment horizontal="center"/>
    </xf>
    <xf numFmtId="0" fontId="15" fillId="0" borderId="20" xfId="0" applyFont="1" applyBorder="1" applyAlignment="1">
      <alignment horizontal="distributed" vertical="center"/>
    </xf>
    <xf numFmtId="0" fontId="15" fillId="0" borderId="29" xfId="0" applyFont="1" applyBorder="1" applyAlignment="1">
      <alignment horizontal="center" vertical="center"/>
    </xf>
    <xf numFmtId="0" fontId="15" fillId="0" borderId="0" xfId="0" applyFont="1" applyBorder="1" applyAlignment="1">
      <alignment horizontal="center" vertical="center"/>
    </xf>
    <xf numFmtId="0" fontId="15" fillId="0" borderId="27" xfId="0" applyFont="1" applyBorder="1" applyAlignment="1">
      <alignment horizontal="center" vertical="center"/>
    </xf>
    <xf numFmtId="0" fontId="15" fillId="0" borderId="14" xfId="0" applyFont="1" applyBorder="1" applyAlignment="1">
      <alignment horizontal="center" vertical="top"/>
    </xf>
    <xf numFmtId="180" fontId="15" fillId="0" borderId="31" xfId="0" applyNumberFormat="1" applyFont="1" applyBorder="1" applyAlignment="1">
      <alignment vertical="center"/>
    </xf>
    <xf numFmtId="180" fontId="15" fillId="0" borderId="30" xfId="0" applyNumberFormat="1" applyFont="1" applyBorder="1" applyAlignment="1">
      <alignment vertical="center"/>
    </xf>
    <xf numFmtId="180" fontId="15" fillId="0" borderId="47" xfId="0" applyNumberFormat="1" applyFont="1" applyBorder="1" applyAlignment="1">
      <alignment vertical="center"/>
    </xf>
    <xf numFmtId="180" fontId="15" fillId="0" borderId="11" xfId="0" applyNumberFormat="1" applyFont="1" applyBorder="1" applyAlignment="1">
      <alignment vertical="center"/>
    </xf>
    <xf numFmtId="180" fontId="15" fillId="0" borderId="29" xfId="0" applyNumberFormat="1" applyFont="1" applyBorder="1" applyAlignment="1">
      <alignment vertical="center"/>
    </xf>
    <xf numFmtId="180" fontId="15" fillId="0" borderId="44" xfId="0" applyNumberFormat="1" applyFont="1" applyBorder="1" applyAlignment="1">
      <alignment vertical="center"/>
    </xf>
    <xf numFmtId="180" fontId="12" fillId="0" borderId="27" xfId="0" applyNumberFormat="1" applyFont="1" applyBorder="1" applyAlignment="1">
      <alignment vertical="center"/>
    </xf>
    <xf numFmtId="180" fontId="12" fillId="0" borderId="14" xfId="0" applyNumberFormat="1" applyFont="1" applyBorder="1" applyAlignment="1">
      <alignment vertical="center"/>
    </xf>
    <xf numFmtId="180" fontId="12" fillId="0" borderId="45" xfId="0" applyNumberFormat="1" applyFont="1" applyBorder="1" applyAlignment="1">
      <alignment vertical="center"/>
    </xf>
    <xf numFmtId="0" fontId="10" fillId="0" borderId="0" xfId="0" applyFont="1" applyAlignment="1">
      <alignment horizontal="left" vertical="center"/>
    </xf>
    <xf numFmtId="41" fontId="10" fillId="0" borderId="0" xfId="0" applyNumberFormat="1" applyFont="1" applyAlignment="1">
      <alignment vertical="center"/>
    </xf>
    <xf numFmtId="41" fontId="4" fillId="0" borderId="0" xfId="0" applyNumberFormat="1" applyFont="1" applyAlignment="1">
      <alignment vertical="center"/>
    </xf>
    <xf numFmtId="0" fontId="4" fillId="0" borderId="0" xfId="0" applyFont="1" applyBorder="1" applyAlignment="1">
      <alignment vertical="center"/>
    </xf>
    <xf numFmtId="0" fontId="4" fillId="0" borderId="25" xfId="0" applyFont="1" applyFill="1" applyBorder="1" applyAlignment="1">
      <alignment horizontal="right" vertical="center"/>
    </xf>
    <xf numFmtId="0" fontId="4" fillId="0" borderId="42" xfId="0" applyFont="1" applyBorder="1" applyAlignment="1">
      <alignment horizontal="center"/>
    </xf>
    <xf numFmtId="0" fontId="2" fillId="0" borderId="0" xfId="0" applyFont="1" applyFill="1" applyAlignment="1">
      <alignment/>
    </xf>
    <xf numFmtId="0" fontId="4" fillId="0" borderId="10" xfId="0" applyFont="1" applyFill="1" applyBorder="1" applyAlignment="1">
      <alignment vertical="center"/>
    </xf>
    <xf numFmtId="0" fontId="4" fillId="0" borderId="28" xfId="0" applyFont="1" applyFill="1" applyBorder="1" applyAlignment="1">
      <alignment vertical="center"/>
    </xf>
    <xf numFmtId="0" fontId="5" fillId="0" borderId="27" xfId="0" applyFont="1" applyBorder="1" applyAlignment="1">
      <alignment horizontal="right" vertical="top"/>
    </xf>
    <xf numFmtId="0" fontId="4" fillId="0" borderId="14" xfId="0" applyFont="1" applyFill="1" applyBorder="1" applyAlignment="1">
      <alignment horizontal="center" vertical="top"/>
    </xf>
    <xf numFmtId="0" fontId="2" fillId="0" borderId="0" xfId="0" applyFont="1" applyFill="1" applyAlignment="1">
      <alignment vertical="top"/>
    </xf>
    <xf numFmtId="41" fontId="4" fillId="0" borderId="29" xfId="0" applyNumberFormat="1" applyFont="1" applyFill="1" applyBorder="1" applyAlignment="1">
      <alignment horizontal="right" vertical="center"/>
    </xf>
    <xf numFmtId="43" fontId="4" fillId="0" borderId="29" xfId="0" applyNumberFormat="1" applyFont="1" applyFill="1" applyBorder="1" applyAlignment="1">
      <alignment horizontal="right" vertical="center"/>
    </xf>
    <xf numFmtId="0" fontId="10" fillId="0" borderId="0" xfId="0" applyFont="1" applyFill="1" applyAlignment="1">
      <alignment vertical="center"/>
    </xf>
    <xf numFmtId="41" fontId="8" fillId="0" borderId="29" xfId="51" applyNumberFormat="1" applyFont="1" applyFill="1" applyBorder="1" applyAlignment="1">
      <alignment horizontal="left" vertical="center"/>
    </xf>
    <xf numFmtId="43" fontId="8" fillId="0" borderId="29" xfId="0" applyNumberFormat="1" applyFont="1" applyFill="1" applyBorder="1" applyAlignment="1">
      <alignment horizontal="right" vertical="center"/>
    </xf>
    <xf numFmtId="0" fontId="8" fillId="0" borderId="12" xfId="0" applyFont="1" applyFill="1" applyBorder="1" applyAlignment="1">
      <alignment horizontal="center" vertical="center"/>
    </xf>
    <xf numFmtId="41" fontId="4" fillId="0" borderId="48" xfId="51" applyNumberFormat="1" applyFont="1" applyFill="1" applyBorder="1" applyAlignment="1">
      <alignment horizontal="right" vertical="center"/>
    </xf>
    <xf numFmtId="0" fontId="2" fillId="0" borderId="0" xfId="0" applyFont="1" applyFill="1" applyAlignment="1">
      <alignment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41" fontId="4" fillId="0" borderId="12" xfId="51" applyNumberFormat="1" applyFont="1" applyFill="1" applyBorder="1" applyAlignment="1">
      <alignment horizontal="right" vertical="center"/>
    </xf>
    <xf numFmtId="0" fontId="4" fillId="0" borderId="0" xfId="0" applyFont="1" applyFill="1" applyAlignment="1">
      <alignment vertical="center"/>
    </xf>
    <xf numFmtId="41" fontId="4" fillId="0" borderId="11" xfId="51" applyNumberFormat="1" applyFont="1" applyFill="1" applyBorder="1" applyAlignment="1">
      <alignment horizontal="right" vertical="center"/>
    </xf>
    <xf numFmtId="41" fontId="2" fillId="0" borderId="0" xfId="0" applyNumberFormat="1" applyFont="1" applyFill="1" applyAlignment="1">
      <alignment vertical="center"/>
    </xf>
    <xf numFmtId="0" fontId="4" fillId="0" borderId="10" xfId="0" applyFont="1" applyBorder="1" applyAlignment="1">
      <alignment horizontal="distributed" vertical="center"/>
    </xf>
    <xf numFmtId="0" fontId="4" fillId="0" borderId="28" xfId="0" applyFont="1" applyBorder="1" applyAlignment="1">
      <alignment horizontal="distributed" vertical="center"/>
    </xf>
    <xf numFmtId="41" fontId="4" fillId="0" borderId="27" xfId="51" applyNumberFormat="1" applyFont="1" applyFill="1" applyBorder="1" applyAlignment="1">
      <alignment horizontal="right" vertical="center"/>
    </xf>
    <xf numFmtId="0" fontId="4" fillId="0" borderId="0" xfId="0" applyFont="1" applyAlignment="1">
      <alignment horizontal="distributed"/>
    </xf>
    <xf numFmtId="0" fontId="2" fillId="0" borderId="21" xfId="0" applyFont="1" applyFill="1" applyBorder="1" applyAlignment="1">
      <alignment vertical="center"/>
    </xf>
    <xf numFmtId="41" fontId="4" fillId="0" borderId="32" xfId="51" applyNumberFormat="1" applyFont="1" applyFill="1" applyBorder="1" applyAlignment="1">
      <alignment horizontal="right" vertical="center"/>
    </xf>
    <xf numFmtId="43" fontId="4" fillId="0" borderId="0" xfId="0" applyNumberFormat="1" applyFont="1" applyFill="1" applyBorder="1" applyAlignment="1">
      <alignment horizontal="right" vertical="center"/>
    </xf>
    <xf numFmtId="0" fontId="4" fillId="0" borderId="0" xfId="0" applyFont="1" applyBorder="1" applyAlignment="1">
      <alignment horizontal="distributed"/>
    </xf>
    <xf numFmtId="0" fontId="4" fillId="0" borderId="12" xfId="0" applyFont="1" applyBorder="1" applyAlignment="1">
      <alignment horizontal="distributed"/>
    </xf>
    <xf numFmtId="0" fontId="4" fillId="0" borderId="10" xfId="0" applyFont="1" applyBorder="1" applyAlignment="1">
      <alignment horizontal="distributed"/>
    </xf>
    <xf numFmtId="41" fontId="4" fillId="0" borderId="0" xfId="51" applyNumberFormat="1" applyFont="1" applyFill="1" applyBorder="1" applyAlignment="1">
      <alignment horizontal="right" vertical="center"/>
    </xf>
    <xf numFmtId="0" fontId="12" fillId="0" borderId="21" xfId="0" applyFont="1" applyFill="1" applyBorder="1" applyAlignment="1">
      <alignment vertical="center"/>
    </xf>
    <xf numFmtId="41" fontId="8" fillId="0" borderId="29" xfId="0" applyNumberFormat="1" applyFont="1" applyFill="1" applyBorder="1" applyAlignment="1">
      <alignment horizontal="left" vertical="center"/>
    </xf>
    <xf numFmtId="41" fontId="8" fillId="0" borderId="29" xfId="0" applyNumberFormat="1" applyFont="1" applyFill="1" applyBorder="1" applyAlignment="1">
      <alignment horizontal="right" vertical="center"/>
    </xf>
    <xf numFmtId="43" fontId="4" fillId="0" borderId="49" xfId="0" applyNumberFormat="1" applyFont="1" applyFill="1" applyBorder="1" applyAlignment="1">
      <alignment horizontal="right" vertical="center"/>
    </xf>
    <xf numFmtId="41" fontId="4" fillId="0" borderId="50" xfId="51" applyNumberFormat="1" applyFont="1" applyFill="1" applyBorder="1" applyAlignment="1">
      <alignment horizontal="right" vertical="center"/>
    </xf>
    <xf numFmtId="43" fontId="4" fillId="0" borderId="51" xfId="0" applyNumberFormat="1" applyFont="1" applyFill="1" applyBorder="1" applyAlignment="1">
      <alignment horizontal="right" vertical="center"/>
    </xf>
    <xf numFmtId="0" fontId="5" fillId="0" borderId="0" xfId="0" applyFont="1" applyFill="1" applyAlignment="1">
      <alignment vertical="center"/>
    </xf>
    <xf numFmtId="0" fontId="2" fillId="0" borderId="21" xfId="0" applyFont="1" applyBorder="1" applyAlignment="1">
      <alignment vertical="center"/>
    </xf>
    <xf numFmtId="0" fontId="5" fillId="0" borderId="20" xfId="0" applyFont="1" applyBorder="1" applyAlignment="1">
      <alignment vertical="center"/>
    </xf>
    <xf numFmtId="0" fontId="15" fillId="0" borderId="27" xfId="0" applyFont="1" applyBorder="1" applyAlignment="1">
      <alignment horizontal="right" vertical="top"/>
    </xf>
    <xf numFmtId="0" fontId="15" fillId="0" borderId="14" xfId="0" applyFont="1" applyFill="1" applyBorder="1" applyAlignment="1">
      <alignment horizontal="center" vertical="top"/>
    </xf>
    <xf numFmtId="41" fontId="15" fillId="0" borderId="11" xfId="0" applyNumberFormat="1" applyFont="1" applyFill="1" applyBorder="1" applyAlignment="1">
      <alignment horizontal="right" vertical="center"/>
    </xf>
    <xf numFmtId="43" fontId="15" fillId="0" borderId="29" xfId="0" applyNumberFormat="1" applyFont="1" applyFill="1" applyBorder="1" applyAlignment="1">
      <alignment horizontal="right" vertical="center"/>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41" fontId="12" fillId="0" borderId="11" xfId="0" applyNumberFormat="1" applyFont="1" applyFill="1" applyBorder="1" applyAlignment="1">
      <alignment horizontal="left" vertical="center"/>
    </xf>
    <xf numFmtId="43" fontId="12" fillId="0" borderId="29" xfId="0" applyNumberFormat="1" applyFont="1" applyFill="1" applyBorder="1" applyAlignment="1">
      <alignment horizontal="right" vertical="center"/>
    </xf>
    <xf numFmtId="41" fontId="12" fillId="0" borderId="11" xfId="0" applyNumberFormat="1" applyFont="1" applyFill="1" applyBorder="1" applyAlignment="1">
      <alignment horizontal="right" vertical="center"/>
    </xf>
    <xf numFmtId="41" fontId="15" fillId="0" borderId="48" xfId="51" applyNumberFormat="1" applyFont="1" applyFill="1" applyBorder="1" applyAlignment="1">
      <alignment horizontal="right" vertical="center"/>
    </xf>
    <xf numFmtId="43" fontId="15" fillId="0" borderId="49" xfId="0" applyNumberFormat="1" applyFont="1" applyFill="1" applyBorder="1" applyAlignment="1">
      <alignment horizontal="right" vertical="center"/>
    </xf>
    <xf numFmtId="41" fontId="15" fillId="0" borderId="11" xfId="51" applyNumberFormat="1" applyFont="1" applyFill="1" applyBorder="1" applyAlignment="1">
      <alignment horizontal="right" vertical="center"/>
    </xf>
    <xf numFmtId="0" fontId="4" fillId="0" borderId="10" xfId="0" applyFont="1" applyBorder="1" applyAlignment="1">
      <alignment/>
    </xf>
    <xf numFmtId="0" fontId="4" fillId="0" borderId="28" xfId="0" applyFont="1" applyBorder="1" applyAlignment="1">
      <alignment horizontal="distributed"/>
    </xf>
    <xf numFmtId="41" fontId="15" fillId="0" borderId="27" xfId="51" applyNumberFormat="1" applyFont="1" applyFill="1" applyBorder="1" applyAlignment="1">
      <alignment horizontal="right" vertical="center"/>
    </xf>
    <xf numFmtId="43" fontId="15" fillId="0" borderId="14" xfId="0" applyNumberFormat="1" applyFont="1" applyFill="1" applyBorder="1" applyAlignment="1">
      <alignment horizontal="right" vertical="center"/>
    </xf>
    <xf numFmtId="0" fontId="4" fillId="0" borderId="21" xfId="0" applyFont="1" applyFill="1" applyBorder="1" applyAlignment="1">
      <alignment vertical="center"/>
    </xf>
    <xf numFmtId="0" fontId="4" fillId="0" borderId="20" xfId="0" applyFont="1" applyBorder="1" applyAlignment="1">
      <alignment/>
    </xf>
    <xf numFmtId="0" fontId="4" fillId="0" borderId="25" xfId="0" applyFont="1" applyFill="1" applyBorder="1" applyAlignment="1">
      <alignment horizontal="right"/>
    </xf>
    <xf numFmtId="0" fontId="4" fillId="0" borderId="10" xfId="0" applyFont="1" applyFill="1" applyBorder="1" applyAlignment="1">
      <alignment vertical="top"/>
    </xf>
    <xf numFmtId="0" fontId="4" fillId="0" borderId="28" xfId="0" applyFont="1" applyFill="1" applyBorder="1" applyAlignment="1">
      <alignment vertical="top"/>
    </xf>
    <xf numFmtId="41" fontId="12" fillId="0" borderId="0" xfId="0" applyNumberFormat="1" applyFont="1" applyFill="1" applyBorder="1" applyAlignment="1">
      <alignment horizontal="left" vertical="center"/>
    </xf>
    <xf numFmtId="0" fontId="2" fillId="0" borderId="12" xfId="0" applyFont="1" applyBorder="1" applyAlignment="1">
      <alignment/>
    </xf>
    <xf numFmtId="41" fontId="8" fillId="0" borderId="0" xfId="0" applyNumberFormat="1" applyFont="1" applyFill="1" applyBorder="1" applyAlignment="1">
      <alignment horizontal="right" vertical="center"/>
    </xf>
    <xf numFmtId="41" fontId="8" fillId="0" borderId="11" xfId="0" applyNumberFormat="1" applyFont="1" applyFill="1" applyBorder="1" applyAlignment="1">
      <alignment horizontal="right" vertical="center"/>
    </xf>
    <xf numFmtId="41" fontId="15" fillId="0" borderId="50" xfId="51" applyNumberFormat="1" applyFont="1" applyFill="1" applyBorder="1" applyAlignment="1">
      <alignment horizontal="right" vertical="center"/>
    </xf>
    <xf numFmtId="41" fontId="15" fillId="0" borderId="12" xfId="51" applyNumberFormat="1" applyFont="1" applyFill="1" applyBorder="1" applyAlignment="1">
      <alignment horizontal="right" vertical="center"/>
    </xf>
    <xf numFmtId="41" fontId="15" fillId="0" borderId="28" xfId="51" applyNumberFormat="1" applyFont="1" applyFill="1" applyBorder="1" applyAlignment="1">
      <alignment horizontal="right" vertical="center"/>
    </xf>
    <xf numFmtId="0" fontId="15" fillId="0" borderId="29" xfId="0" applyFont="1" applyBorder="1" applyAlignment="1">
      <alignment horizontal="center"/>
    </xf>
    <xf numFmtId="41" fontId="15" fillId="0" borderId="29" xfId="0" applyNumberFormat="1" applyFont="1" applyFill="1" applyBorder="1" applyAlignment="1">
      <alignment horizontal="right" vertical="center"/>
    </xf>
    <xf numFmtId="41" fontId="12" fillId="0" borderId="29" xfId="0" applyNumberFormat="1" applyFont="1" applyFill="1" applyBorder="1" applyAlignment="1">
      <alignment horizontal="left" vertical="center"/>
    </xf>
    <xf numFmtId="41" fontId="15" fillId="0" borderId="49" xfId="51" applyNumberFormat="1" applyFont="1" applyFill="1" applyBorder="1" applyAlignment="1">
      <alignment horizontal="right" vertical="center"/>
    </xf>
    <xf numFmtId="41" fontId="15" fillId="0" borderId="29" xfId="51" applyNumberFormat="1" applyFont="1" applyFill="1" applyBorder="1" applyAlignment="1">
      <alignment horizontal="right" vertical="center"/>
    </xf>
    <xf numFmtId="41" fontId="15" fillId="0" borderId="0" xfId="51" applyNumberFormat="1" applyFont="1" applyFill="1" applyAlignment="1">
      <alignment horizontal="right" vertical="center"/>
    </xf>
    <xf numFmtId="41" fontId="15" fillId="0" borderId="14" xfId="51" applyNumberFormat="1" applyFont="1" applyFill="1" applyBorder="1" applyAlignment="1">
      <alignment horizontal="right" vertical="center"/>
    </xf>
    <xf numFmtId="0" fontId="4" fillId="0" borderId="21" xfId="0" applyFont="1" applyBorder="1" applyAlignment="1">
      <alignment vertical="center"/>
    </xf>
    <xf numFmtId="43" fontId="15" fillId="0" borderId="0" xfId="0" applyNumberFormat="1" applyFont="1" applyFill="1" applyBorder="1" applyAlignment="1">
      <alignment horizontal="right" vertical="center"/>
    </xf>
    <xf numFmtId="43" fontId="15" fillId="0" borderId="52" xfId="0" applyNumberFormat="1" applyFont="1" applyFill="1" applyBorder="1" applyAlignment="1">
      <alignment horizontal="right" vertical="center"/>
    </xf>
    <xf numFmtId="0" fontId="4" fillId="0" borderId="28" xfId="0" applyFont="1" applyFill="1" applyBorder="1" applyAlignment="1">
      <alignment horizontal="distributed" vertical="center"/>
    </xf>
    <xf numFmtId="0" fontId="2" fillId="0" borderId="0" xfId="0" applyFont="1" applyFill="1" applyBorder="1" applyAlignment="1">
      <alignment vertical="center"/>
    </xf>
    <xf numFmtId="41" fontId="15" fillId="0" borderId="29" xfId="0" applyNumberFormat="1" applyFont="1" applyFill="1" applyBorder="1" applyAlignment="1">
      <alignment vertical="center"/>
    </xf>
    <xf numFmtId="41" fontId="8" fillId="0" borderId="29" xfId="0" applyNumberFormat="1" applyFont="1" applyFill="1" applyBorder="1" applyAlignment="1">
      <alignment vertical="center"/>
    </xf>
    <xf numFmtId="43" fontId="8" fillId="0" borderId="29" xfId="0" applyNumberFormat="1" applyFont="1" applyFill="1" applyBorder="1" applyAlignment="1">
      <alignment vertical="center"/>
    </xf>
    <xf numFmtId="0" fontId="5" fillId="0" borderId="0" xfId="0" applyFont="1" applyFill="1" applyBorder="1" applyAlignment="1">
      <alignment horizontal="right" vertical="center"/>
    </xf>
    <xf numFmtId="43" fontId="4" fillId="0" borderId="49" xfId="0" applyNumberFormat="1" applyFont="1" applyFill="1" applyBorder="1" applyAlignment="1">
      <alignment vertical="center"/>
    </xf>
    <xf numFmtId="43" fontId="4" fillId="0" borderId="0" xfId="0" applyNumberFormat="1" applyFont="1" applyFill="1" applyAlignment="1">
      <alignment vertical="center"/>
    </xf>
    <xf numFmtId="43" fontId="4" fillId="0" borderId="14" xfId="0" applyNumberFormat="1" applyFont="1" applyFill="1" applyBorder="1" applyAlignment="1">
      <alignment vertical="center"/>
    </xf>
    <xf numFmtId="49" fontId="4" fillId="0" borderId="0" xfId="0" applyNumberFormat="1" applyFont="1" applyFill="1" applyBorder="1" applyAlignment="1">
      <alignment horizontal="right" vertical="center"/>
    </xf>
    <xf numFmtId="0" fontId="4" fillId="0" borderId="28" xfId="0" applyFont="1" applyFill="1" applyBorder="1" applyAlignment="1">
      <alignment horizontal="distributed"/>
    </xf>
    <xf numFmtId="41" fontId="4" fillId="0" borderId="28" xfId="51" applyNumberFormat="1" applyFont="1" applyFill="1" applyBorder="1" applyAlignment="1">
      <alignment horizontal="right" vertical="center"/>
    </xf>
    <xf numFmtId="49" fontId="4" fillId="0" borderId="14" xfId="0" applyNumberFormat="1" applyFont="1" applyFill="1" applyBorder="1" applyAlignment="1">
      <alignment horizontal="right" vertical="center"/>
    </xf>
    <xf numFmtId="49" fontId="15" fillId="0" borderId="49" xfId="0" applyNumberFormat="1" applyFont="1" applyFill="1" applyBorder="1" applyAlignment="1">
      <alignment horizontal="right" vertical="center"/>
    </xf>
    <xf numFmtId="49" fontId="15" fillId="0" borderId="29" xfId="0" applyNumberFormat="1" applyFont="1" applyFill="1" applyBorder="1" applyAlignment="1">
      <alignment horizontal="right" vertical="center"/>
    </xf>
    <xf numFmtId="49" fontId="15" fillId="0" borderId="14" xfId="0" applyNumberFormat="1" applyFont="1" applyFill="1" applyBorder="1" applyAlignment="1">
      <alignment horizontal="right" vertical="center"/>
    </xf>
    <xf numFmtId="49" fontId="15" fillId="0" borderId="14" xfId="51" applyNumberFormat="1" applyFont="1" applyFill="1" applyBorder="1" applyAlignment="1">
      <alignment horizontal="right" vertical="center"/>
    </xf>
    <xf numFmtId="40" fontId="15" fillId="0" borderId="29" xfId="49" applyNumberFormat="1" applyFont="1" applyBorder="1" applyAlignment="1">
      <alignment horizontal="right" vertical="center"/>
    </xf>
    <xf numFmtId="0" fontId="12" fillId="0" borderId="0" xfId="0" applyFont="1" applyBorder="1" applyAlignment="1">
      <alignment horizontal="distributed" vertical="center" wrapText="1"/>
    </xf>
    <xf numFmtId="38" fontId="12" fillId="0" borderId="29" xfId="49" applyFont="1" applyFill="1" applyBorder="1" applyAlignment="1">
      <alignment vertical="center"/>
    </xf>
    <xf numFmtId="40" fontId="12" fillId="0" borderId="29" xfId="49" applyNumberFormat="1" applyFont="1" applyFill="1" applyBorder="1" applyAlignment="1">
      <alignment horizontal="right" vertical="center"/>
    </xf>
    <xf numFmtId="0" fontId="15" fillId="0" borderId="0" xfId="0" applyNumberFormat="1" applyFont="1" applyBorder="1" applyAlignment="1">
      <alignment horizontal="distributed" vertical="center" wrapText="1"/>
    </xf>
    <xf numFmtId="38" fontId="15" fillId="0" borderId="29" xfId="49" applyFont="1" applyFill="1" applyBorder="1" applyAlignment="1">
      <alignment vertical="center"/>
    </xf>
    <xf numFmtId="38" fontId="15" fillId="0" borderId="29" xfId="49" applyFont="1" applyFill="1" applyBorder="1" applyAlignment="1">
      <alignment horizontal="right" vertical="center"/>
    </xf>
    <xf numFmtId="38" fontId="15" fillId="0" borderId="11" xfId="49" applyFont="1" applyFill="1" applyBorder="1" applyAlignment="1">
      <alignment vertical="center"/>
    </xf>
    <xf numFmtId="40" fontId="15" fillId="0" borderId="29" xfId="49" applyNumberFormat="1" applyFont="1" applyFill="1" applyBorder="1" applyAlignment="1">
      <alignment horizontal="right" vertical="center"/>
    </xf>
    <xf numFmtId="0" fontId="15" fillId="0" borderId="28" xfId="0" applyFont="1" applyBorder="1" applyAlignment="1">
      <alignment horizontal="distributed" vertical="center" wrapText="1"/>
    </xf>
    <xf numFmtId="38" fontId="15" fillId="0" borderId="14" xfId="49" applyFont="1" applyFill="1" applyBorder="1" applyAlignment="1">
      <alignment vertical="center"/>
    </xf>
    <xf numFmtId="41" fontId="15" fillId="0" borderId="14" xfId="49" applyNumberFormat="1" applyFont="1" applyFill="1" applyBorder="1" applyAlignment="1">
      <alignment horizontal="right" vertical="center"/>
    </xf>
    <xf numFmtId="41" fontId="15" fillId="0" borderId="27" xfId="49" applyNumberFormat="1" applyFont="1" applyFill="1" applyBorder="1" applyAlignment="1">
      <alignment horizontal="right" vertical="center"/>
    </xf>
    <xf numFmtId="40" fontId="15" fillId="0" borderId="27" xfId="49" applyNumberFormat="1" applyFont="1" applyFill="1" applyBorder="1" applyAlignment="1">
      <alignment horizontal="right" vertical="center"/>
    </xf>
    <xf numFmtId="0" fontId="5" fillId="0" borderId="0" xfId="0" applyFont="1" applyBorder="1" applyAlignment="1">
      <alignment/>
    </xf>
    <xf numFmtId="0" fontId="15" fillId="0" borderId="42" xfId="0" applyFont="1" applyBorder="1" applyAlignment="1">
      <alignment horizontal="centerContinuous" vertical="center"/>
    </xf>
    <xf numFmtId="0" fontId="15" fillId="0" borderId="25" xfId="0" applyFont="1" applyBorder="1" applyAlignment="1">
      <alignment horizontal="centerContinuous" vertical="center"/>
    </xf>
    <xf numFmtId="0" fontId="15" fillId="0" borderId="19" xfId="0" applyFont="1" applyBorder="1" applyAlignment="1">
      <alignment horizontal="centerContinuous" vertical="center"/>
    </xf>
    <xf numFmtId="0" fontId="15" fillId="0" borderId="41" xfId="0" applyFont="1" applyBorder="1" applyAlignment="1">
      <alignment horizontal="center" vertical="center"/>
    </xf>
    <xf numFmtId="0" fontId="15" fillId="0" borderId="24" xfId="0" applyFont="1" applyBorder="1" applyAlignment="1">
      <alignment horizontal="center" vertical="center"/>
    </xf>
    <xf numFmtId="49" fontId="15" fillId="0" borderId="32" xfId="0" applyNumberFormat="1" applyFont="1" applyFill="1" applyBorder="1" applyAlignment="1">
      <alignment horizontal="center" vertical="center"/>
    </xf>
    <xf numFmtId="41" fontId="15" fillId="0" borderId="31" xfId="51" applyNumberFormat="1" applyFont="1" applyFill="1" applyBorder="1" applyAlignment="1">
      <alignment horizontal="right" vertical="center"/>
    </xf>
    <xf numFmtId="41" fontId="15" fillId="0" borderId="30" xfId="51" applyNumberFormat="1" applyFont="1" applyFill="1" applyBorder="1" applyAlignment="1">
      <alignment horizontal="right" vertical="center"/>
    </xf>
    <xf numFmtId="49" fontId="15" fillId="0" borderId="12" xfId="0" applyNumberFormat="1" applyFont="1" applyFill="1" applyBorder="1" applyAlignment="1">
      <alignment horizontal="center" vertical="center"/>
    </xf>
    <xf numFmtId="0" fontId="12" fillId="0" borderId="0" xfId="0" applyFont="1" applyFill="1" applyAlignment="1">
      <alignment vertical="center"/>
    </xf>
    <xf numFmtId="49" fontId="12" fillId="0" borderId="28" xfId="0" applyNumberFormat="1" applyFont="1" applyFill="1" applyBorder="1" applyAlignment="1">
      <alignment horizontal="center" vertical="center"/>
    </xf>
    <xf numFmtId="41" fontId="12" fillId="0" borderId="27" xfId="51" applyNumberFormat="1" applyFont="1" applyFill="1" applyBorder="1" applyAlignment="1">
      <alignment horizontal="right" vertical="center"/>
    </xf>
    <xf numFmtId="41" fontId="12" fillId="0" borderId="14" xfId="51" applyNumberFormat="1" applyFont="1" applyFill="1" applyBorder="1" applyAlignment="1">
      <alignment horizontal="right" vertical="center"/>
    </xf>
    <xf numFmtId="0" fontId="5" fillId="0" borderId="12" xfId="0" applyFont="1" applyBorder="1" applyAlignment="1">
      <alignment vertical="center"/>
    </xf>
    <xf numFmtId="0" fontId="5" fillId="0" borderId="26" xfId="0" applyFont="1" applyFill="1" applyBorder="1" applyAlignment="1">
      <alignment vertical="center" wrapText="1"/>
    </xf>
    <xf numFmtId="0" fontId="2" fillId="0" borderId="26" xfId="0" applyFont="1" applyFill="1" applyBorder="1" applyAlignment="1">
      <alignment vertical="center" wrapText="1"/>
    </xf>
    <xf numFmtId="0" fontId="5" fillId="0" borderId="26" xfId="0" applyFont="1" applyFill="1" applyBorder="1" applyAlignment="1">
      <alignment horizontal="righ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vertical="center"/>
    </xf>
    <xf numFmtId="10" fontId="2" fillId="0" borderId="0" xfId="0" applyNumberFormat="1" applyFont="1" applyAlignment="1">
      <alignment vertical="center"/>
    </xf>
    <xf numFmtId="0" fontId="10" fillId="0" borderId="0" xfId="0" applyFont="1" applyFill="1" applyBorder="1" applyAlignment="1">
      <alignment vertical="center"/>
    </xf>
    <xf numFmtId="0" fontId="2" fillId="0" borderId="0" xfId="0" applyFont="1" applyAlignment="1">
      <alignment/>
    </xf>
    <xf numFmtId="0" fontId="5" fillId="0" borderId="21" xfId="0" applyFont="1" applyFill="1" applyBorder="1" applyAlignment="1">
      <alignment horizontal="right"/>
    </xf>
    <xf numFmtId="0" fontId="15" fillId="0" borderId="39" xfId="0" applyFont="1" applyBorder="1" applyAlignment="1">
      <alignment horizontal="center" vertical="center"/>
    </xf>
    <xf numFmtId="0" fontId="15" fillId="0" borderId="53" xfId="0" applyFont="1" applyBorder="1" applyAlignment="1">
      <alignment horizontal="center" vertical="center"/>
    </xf>
    <xf numFmtId="0" fontId="15" fillId="0" borderId="53" xfId="0" applyFont="1" applyBorder="1" applyAlignment="1">
      <alignment horizontal="center" vertical="center" wrapText="1"/>
    </xf>
    <xf numFmtId="0" fontId="15" fillId="0" borderId="39" xfId="0" applyFont="1" applyBorder="1" applyAlignment="1">
      <alignment horizontal="center" vertical="center" wrapText="1"/>
    </xf>
    <xf numFmtId="0" fontId="12" fillId="0" borderId="0" xfId="0" applyFont="1" applyBorder="1" applyAlignment="1">
      <alignment horizontal="centerContinuous" vertical="center"/>
    </xf>
    <xf numFmtId="41" fontId="12" fillId="0" borderId="11" xfId="51" applyNumberFormat="1" applyFont="1" applyFill="1" applyBorder="1" applyAlignment="1">
      <alignment vertical="center"/>
    </xf>
    <xf numFmtId="41" fontId="12" fillId="0" borderId="0" xfId="51" applyNumberFormat="1" applyFont="1" applyFill="1" applyBorder="1" applyAlignment="1">
      <alignment vertical="center"/>
    </xf>
    <xf numFmtId="0" fontId="12" fillId="0" borderId="0" xfId="0" applyFont="1" applyBorder="1" applyAlignment="1">
      <alignment horizontal="distributed" vertical="center"/>
    </xf>
    <xf numFmtId="41" fontId="15" fillId="0" borderId="11" xfId="51" applyNumberFormat="1" applyFont="1" applyFill="1" applyBorder="1" applyAlignment="1">
      <alignment vertical="center"/>
    </xf>
    <xf numFmtId="41" fontId="15" fillId="0" borderId="0" xfId="51" applyNumberFormat="1" applyFont="1" applyFill="1" applyBorder="1" applyAlignment="1">
      <alignment vertical="center"/>
    </xf>
    <xf numFmtId="0" fontId="15" fillId="0" borderId="0" xfId="0" applyFont="1" applyBorder="1" applyAlignment="1">
      <alignment vertical="center" wrapText="1"/>
    </xf>
    <xf numFmtId="41" fontId="15" fillId="0" borderId="27" xfId="51" applyNumberFormat="1" applyFont="1" applyFill="1" applyBorder="1" applyAlignment="1">
      <alignment vertical="center"/>
    </xf>
    <xf numFmtId="41" fontId="15" fillId="0" borderId="14" xfId="51" applyNumberFormat="1" applyFont="1" applyFill="1" applyBorder="1" applyAlignment="1">
      <alignment vertical="center"/>
    </xf>
    <xf numFmtId="0" fontId="2" fillId="0" borderId="0" xfId="0" applyFont="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38" fontId="2" fillId="0" borderId="0" xfId="51" applyFont="1" applyAlignment="1">
      <alignment horizontal="center" vertical="center"/>
    </xf>
    <xf numFmtId="38" fontId="2" fillId="0" borderId="0" xfId="0" applyNumberFormat="1" applyFont="1" applyAlignment="1">
      <alignment vertical="center"/>
    </xf>
    <xf numFmtId="38" fontId="2" fillId="0" borderId="0" xfId="51" applyFont="1" applyAlignment="1">
      <alignment vertical="center"/>
    </xf>
    <xf numFmtId="0" fontId="10" fillId="0" borderId="0" xfId="0" applyFont="1" applyFill="1" applyAlignment="1">
      <alignment horizontal="left" vertical="center"/>
    </xf>
    <xf numFmtId="0" fontId="2" fillId="0" borderId="0" xfId="0" applyFont="1" applyFill="1" applyAlignment="1">
      <alignment horizontal="left"/>
    </xf>
    <xf numFmtId="0" fontId="4" fillId="0" borderId="0" xfId="0" applyFont="1" applyFill="1" applyAlignment="1">
      <alignment/>
    </xf>
    <xf numFmtId="0" fontId="15" fillId="0" borderId="20" xfId="0" applyFont="1" applyFill="1" applyBorder="1" applyAlignment="1">
      <alignment horizontal="right"/>
    </xf>
    <xf numFmtId="0" fontId="15" fillId="0" borderId="0" xfId="0" applyFont="1" applyFill="1" applyAlignment="1">
      <alignment vertical="center"/>
    </xf>
    <xf numFmtId="0" fontId="15" fillId="0" borderId="0" xfId="0" applyFont="1" applyFill="1" applyBorder="1" applyAlignment="1">
      <alignment horizontal="left"/>
    </xf>
    <xf numFmtId="0" fontId="15" fillId="0" borderId="10" xfId="0" applyFont="1" applyFill="1" applyBorder="1" applyAlignment="1">
      <alignment vertical="top"/>
    </xf>
    <xf numFmtId="0" fontId="15" fillId="0" borderId="27" xfId="0" applyFont="1" applyFill="1" applyBorder="1" applyAlignment="1">
      <alignment horizontal="center" vertical="center"/>
    </xf>
    <xf numFmtId="0" fontId="15" fillId="0" borderId="14" xfId="0" applyFont="1" applyFill="1" applyBorder="1" applyAlignment="1">
      <alignment horizontal="right"/>
    </xf>
    <xf numFmtId="0" fontId="15" fillId="0" borderId="0" xfId="0" applyFont="1" applyFill="1" applyAlignment="1">
      <alignment horizontal="right" vertical="center"/>
    </xf>
    <xf numFmtId="190" fontId="12" fillId="0" borderId="11" xfId="0" applyNumberFormat="1" applyFont="1" applyFill="1" applyBorder="1" applyAlignment="1">
      <alignment horizontal="right"/>
    </xf>
    <xf numFmtId="190" fontId="12" fillId="0" borderId="0" xfId="0" applyNumberFormat="1" applyFont="1" applyFill="1" applyBorder="1" applyAlignment="1">
      <alignment horizontal="right"/>
    </xf>
    <xf numFmtId="191" fontId="15" fillId="0" borderId="0" xfId="0" applyNumberFormat="1" applyFont="1" applyFill="1" applyAlignment="1">
      <alignment vertical="center"/>
    </xf>
    <xf numFmtId="0" fontId="15" fillId="0" borderId="11" xfId="0" applyFont="1" applyFill="1" applyBorder="1" applyAlignment="1">
      <alignment/>
    </xf>
    <xf numFmtId="0" fontId="15" fillId="0" borderId="0" xfId="0" applyFont="1" applyFill="1" applyBorder="1" applyAlignment="1">
      <alignment horizontal="center"/>
    </xf>
    <xf numFmtId="190" fontId="15" fillId="0" borderId="11" xfId="0" applyNumberFormat="1" applyFont="1" applyFill="1" applyBorder="1" applyAlignment="1">
      <alignment horizontal="right"/>
    </xf>
    <xf numFmtId="190" fontId="15" fillId="0" borderId="29" xfId="0" applyNumberFormat="1" applyFont="1" applyFill="1" applyBorder="1" applyAlignment="1">
      <alignment horizontal="right"/>
    </xf>
    <xf numFmtId="190" fontId="15" fillId="0" borderId="0" xfId="0" applyNumberFormat="1" applyFont="1" applyFill="1" applyAlignment="1">
      <alignment vertical="center"/>
    </xf>
    <xf numFmtId="190" fontId="15" fillId="0" borderId="0" xfId="0" applyNumberFormat="1" applyFont="1" applyFill="1" applyBorder="1" applyAlignment="1">
      <alignment horizontal="right"/>
    </xf>
    <xf numFmtId="190" fontId="15" fillId="0" borderId="27" xfId="0" applyNumberFormat="1" applyFont="1" applyFill="1" applyBorder="1" applyAlignment="1">
      <alignment horizontal="right"/>
    </xf>
    <xf numFmtId="190" fontId="15" fillId="0" borderId="14" xfId="0" applyNumberFormat="1" applyFont="1" applyFill="1" applyBorder="1" applyAlignment="1">
      <alignment horizontal="right"/>
    </xf>
    <xf numFmtId="0" fontId="5"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horizontal="center" vertical="center"/>
    </xf>
    <xf numFmtId="0" fontId="2"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15" fillId="0" borderId="29" xfId="0" applyFont="1" applyFill="1" applyBorder="1" applyAlignment="1">
      <alignment horizontal="centerContinuous" vertical="center"/>
    </xf>
    <xf numFmtId="0" fontId="15" fillId="0" borderId="10" xfId="0" applyFont="1" applyFill="1" applyBorder="1" applyAlignment="1">
      <alignment vertical="center"/>
    </xf>
    <xf numFmtId="0" fontId="15" fillId="0" borderId="24" xfId="0" applyFont="1" applyFill="1" applyBorder="1" applyAlignment="1">
      <alignment horizontal="center" vertical="center"/>
    </xf>
    <xf numFmtId="0" fontId="15" fillId="0" borderId="32" xfId="0" applyFont="1" applyFill="1" applyBorder="1" applyAlignment="1">
      <alignment horizontal="distributed" vertical="center" wrapText="1"/>
    </xf>
    <xf numFmtId="41" fontId="15" fillId="0" borderId="31" xfId="51" applyNumberFormat="1" applyFont="1" applyFill="1" applyBorder="1" applyAlignment="1">
      <alignment vertical="center"/>
    </xf>
    <xf numFmtId="41" fontId="15" fillId="0" borderId="30" xfId="51" applyNumberFormat="1" applyFont="1" applyFill="1" applyBorder="1" applyAlignment="1">
      <alignment vertical="center"/>
    </xf>
    <xf numFmtId="0" fontId="15" fillId="0" borderId="12" xfId="0" applyFont="1" applyFill="1" applyBorder="1" applyAlignment="1">
      <alignment horizontal="distributed" vertical="center" wrapText="1"/>
    </xf>
    <xf numFmtId="41" fontId="15" fillId="0" borderId="29" xfId="51" applyNumberFormat="1" applyFont="1" applyFill="1" applyBorder="1" applyAlignment="1">
      <alignment vertical="center"/>
    </xf>
    <xf numFmtId="0" fontId="12" fillId="0" borderId="28" xfId="0" applyFont="1" applyFill="1" applyBorder="1" applyAlignment="1">
      <alignment horizontal="distributed" vertical="center" wrapText="1"/>
    </xf>
    <xf numFmtId="190" fontId="12" fillId="0" borderId="14" xfId="51" applyNumberFormat="1" applyFont="1" applyFill="1" applyBorder="1" applyAlignment="1">
      <alignment vertical="center"/>
    </xf>
    <xf numFmtId="49" fontId="15" fillId="0" borderId="25" xfId="0" applyNumberFormat="1" applyFont="1" applyBorder="1" applyAlignment="1">
      <alignment horizontal="center" vertical="center" wrapText="1"/>
    </xf>
    <xf numFmtId="0" fontId="15" fillId="0" borderId="14" xfId="0" applyFont="1" applyBorder="1" applyAlignment="1">
      <alignment horizontal="center" vertical="center"/>
    </xf>
    <xf numFmtId="49" fontId="15" fillId="0" borderId="28" xfId="0" applyNumberFormat="1" applyFont="1" applyBorder="1" applyAlignment="1">
      <alignment horizontal="center" vertical="center" wrapText="1"/>
    </xf>
    <xf numFmtId="41" fontId="15" fillId="0" borderId="11" xfId="0" applyNumberFormat="1" applyFont="1" applyFill="1" applyBorder="1" applyAlignment="1">
      <alignment vertical="center"/>
    </xf>
    <xf numFmtId="193" fontId="15" fillId="0" borderId="29" xfId="0" applyNumberFormat="1" applyFont="1" applyFill="1" applyBorder="1" applyAlignment="1">
      <alignment vertical="center"/>
    </xf>
    <xf numFmtId="41" fontId="12" fillId="0" borderId="27" xfId="0" applyNumberFormat="1" applyFont="1" applyFill="1" applyBorder="1" applyAlignment="1">
      <alignment vertical="center"/>
    </xf>
    <xf numFmtId="193" fontId="12" fillId="0" borderId="14" xfId="0" applyNumberFormat="1" applyFont="1" applyFill="1" applyBorder="1" applyAlignment="1">
      <alignment vertical="center"/>
    </xf>
    <xf numFmtId="0" fontId="4" fillId="0" borderId="0" xfId="0" applyFont="1" applyAlignment="1">
      <alignment horizontal="center"/>
    </xf>
    <xf numFmtId="0" fontId="4" fillId="0" borderId="0" xfId="0" applyFont="1" applyAlignment="1">
      <alignment horizontal="right"/>
    </xf>
    <xf numFmtId="0" fontId="5" fillId="0" borderId="0" xfId="0" applyFont="1" applyBorder="1" applyAlignment="1">
      <alignment horizontal="right"/>
    </xf>
    <xf numFmtId="0" fontId="5" fillId="0" borderId="21" xfId="0" applyFont="1" applyBorder="1" applyAlignment="1">
      <alignment horizontal="right" vertical="center"/>
    </xf>
    <xf numFmtId="3" fontId="15" fillId="0" borderId="54" xfId="0" applyNumberFormat="1" applyFont="1" applyBorder="1" applyAlignment="1">
      <alignment horizontal="centerContinuous" vertical="center" wrapText="1"/>
    </xf>
    <xf numFmtId="3" fontId="15" fillId="0" borderId="39" xfId="0" applyNumberFormat="1" applyFont="1" applyBorder="1" applyAlignment="1">
      <alignment horizontal="centerContinuous" vertical="center" wrapText="1"/>
    </xf>
    <xf numFmtId="3" fontId="15" fillId="0" borderId="20" xfId="0" applyNumberFormat="1" applyFont="1" applyBorder="1" applyAlignment="1">
      <alignment horizontal="centerContinuous" vertical="center" wrapText="1"/>
    </xf>
    <xf numFmtId="3" fontId="15" fillId="0" borderId="24" xfId="0" applyNumberFormat="1" applyFont="1" applyBorder="1" applyAlignment="1">
      <alignment horizontal="center" vertical="center" wrapText="1"/>
    </xf>
    <xf numFmtId="3" fontId="15" fillId="0" borderId="55" xfId="0" applyNumberFormat="1" applyFont="1" applyBorder="1" applyAlignment="1">
      <alignment horizontal="center" vertical="center" wrapText="1"/>
    </xf>
    <xf numFmtId="41" fontId="15" fillId="0" borderId="33" xfId="0" applyNumberFormat="1" applyFont="1" applyFill="1" applyBorder="1" applyAlignment="1">
      <alignment horizontal="right" vertical="center"/>
    </xf>
    <xf numFmtId="0" fontId="15" fillId="0" borderId="0" xfId="0" applyFont="1" applyFill="1" applyBorder="1" applyAlignment="1">
      <alignment horizontal="distributed" vertical="center"/>
    </xf>
    <xf numFmtId="3" fontId="4" fillId="0" borderId="0" xfId="0" applyNumberFormat="1" applyFont="1" applyAlignment="1">
      <alignment horizontal="right" vertical="center"/>
    </xf>
    <xf numFmtId="0" fontId="10" fillId="0" borderId="0" xfId="0" applyFont="1" applyBorder="1" applyAlignment="1">
      <alignment horizontal="right" vertical="center"/>
    </xf>
    <xf numFmtId="0" fontId="10" fillId="0" borderId="21" xfId="0" applyFont="1" applyBorder="1" applyAlignment="1">
      <alignment horizontal="right" vertical="center"/>
    </xf>
    <xf numFmtId="41" fontId="15" fillId="0" borderId="30" xfId="51" applyNumberFormat="1" applyFont="1" applyBorder="1" applyAlignment="1">
      <alignment vertical="center"/>
    </xf>
    <xf numFmtId="41" fontId="12" fillId="0" borderId="30" xfId="51" applyNumberFormat="1" applyFont="1" applyBorder="1" applyAlignment="1">
      <alignment vertical="center"/>
    </xf>
    <xf numFmtId="41" fontId="15" fillId="0" borderId="29" xfId="51" applyNumberFormat="1" applyFont="1" applyBorder="1" applyAlignment="1">
      <alignment vertical="center"/>
    </xf>
    <xf numFmtId="41" fontId="12" fillId="0" borderId="29" xfId="51" applyNumberFormat="1" applyFont="1" applyBorder="1" applyAlignment="1">
      <alignment vertical="center"/>
    </xf>
    <xf numFmtId="41" fontId="12" fillId="0" borderId="29" xfId="51" applyNumberFormat="1" applyFont="1" applyFill="1" applyBorder="1" applyAlignment="1">
      <alignment vertical="center"/>
    </xf>
    <xf numFmtId="41" fontId="15" fillId="0" borderId="29" xfId="51" applyNumberFormat="1" applyFont="1" applyBorder="1" applyAlignment="1">
      <alignment horizontal="right" vertical="center"/>
    </xf>
    <xf numFmtId="41" fontId="12" fillId="0" borderId="29" xfId="51" applyNumberFormat="1" applyFont="1" applyBorder="1" applyAlignment="1">
      <alignment horizontal="right" vertical="center"/>
    </xf>
    <xf numFmtId="0" fontId="2" fillId="0" borderId="10" xfId="0" applyFont="1" applyBorder="1" applyAlignment="1">
      <alignment vertical="center"/>
    </xf>
    <xf numFmtId="0" fontId="15" fillId="0" borderId="10" xfId="0" applyFont="1" applyBorder="1" applyAlignment="1">
      <alignment horizontal="distributed" vertical="center" wrapText="1"/>
    </xf>
    <xf numFmtId="41" fontId="15" fillId="0" borderId="14" xfId="51" applyNumberFormat="1" applyFont="1" applyBorder="1" applyAlignment="1">
      <alignment vertical="center"/>
    </xf>
    <xf numFmtId="41" fontId="12" fillId="0" borderId="14" xfId="51" applyNumberFormat="1" applyFont="1" applyBorder="1" applyAlignment="1">
      <alignment vertical="center"/>
    </xf>
    <xf numFmtId="0" fontId="2" fillId="0" borderId="0" xfId="0" applyFont="1" applyAlignment="1">
      <alignment vertical="center" wrapText="1"/>
    </xf>
    <xf numFmtId="0" fontId="2" fillId="0" borderId="0" xfId="0" applyFont="1" applyAlignment="1">
      <alignment vertical="top" wrapText="1"/>
    </xf>
    <xf numFmtId="38" fontId="10" fillId="0" borderId="0" xfId="0" applyNumberFormat="1" applyFont="1" applyAlignment="1">
      <alignment vertical="center"/>
    </xf>
    <xf numFmtId="41" fontId="2" fillId="0" borderId="0" xfId="0" applyNumberFormat="1" applyFont="1" applyAlignment="1">
      <alignment/>
    </xf>
    <xf numFmtId="191" fontId="15" fillId="0" borderId="29" xfId="51" applyNumberFormat="1" applyFont="1" applyBorder="1" applyAlignment="1">
      <alignment horizontal="right" vertical="center"/>
    </xf>
    <xf numFmtId="190" fontId="12" fillId="0" borderId="29" xfId="51" applyNumberFormat="1" applyFont="1" applyBorder="1" applyAlignment="1">
      <alignment vertical="center"/>
    </xf>
    <xf numFmtId="0" fontId="2" fillId="0" borderId="10" xfId="0" applyFont="1" applyBorder="1" applyAlignment="1">
      <alignment/>
    </xf>
    <xf numFmtId="41" fontId="15" fillId="0" borderId="14" xfId="51" applyNumberFormat="1" applyFont="1" applyBorder="1" applyAlignment="1">
      <alignment horizontal="right" vertical="center"/>
    </xf>
    <xf numFmtId="41" fontId="12" fillId="0" borderId="14" xfId="51" applyNumberFormat="1" applyFont="1" applyBorder="1" applyAlignment="1">
      <alignment horizontal="right" vertical="center"/>
    </xf>
    <xf numFmtId="38" fontId="5" fillId="0" borderId="0" xfId="0" applyNumberFormat="1" applyFont="1" applyFill="1" applyAlignment="1">
      <alignment vertical="center"/>
    </xf>
    <xf numFmtId="38" fontId="5" fillId="0" borderId="0" xfId="0" applyNumberFormat="1" applyFont="1" applyAlignment="1">
      <alignment horizontal="right" vertical="center"/>
    </xf>
    <xf numFmtId="0" fontId="12" fillId="0" borderId="32" xfId="0" applyFont="1" applyBorder="1" applyAlignment="1">
      <alignment horizontal="center"/>
    </xf>
    <xf numFmtId="0" fontId="15" fillId="0" borderId="12" xfId="0" applyFont="1" applyBorder="1" applyAlignment="1">
      <alignment horizontal="center"/>
    </xf>
    <xf numFmtId="192" fontId="15" fillId="0" borderId="12" xfId="0" applyNumberFormat="1" applyFont="1" applyBorder="1" applyAlignment="1">
      <alignment horizontal="right"/>
    </xf>
    <xf numFmtId="192" fontId="15" fillId="0" borderId="28" xfId="0" applyNumberFormat="1" applyFont="1" applyBorder="1" applyAlignment="1">
      <alignment horizontal="right"/>
    </xf>
    <xf numFmtId="0" fontId="4" fillId="0" borderId="12" xfId="0" applyFont="1" applyFill="1" applyBorder="1" applyAlignment="1">
      <alignment horizontal="distributed" vertical="center"/>
    </xf>
    <xf numFmtId="181" fontId="12" fillId="0" borderId="31" xfId="0" applyNumberFormat="1" applyFont="1" applyBorder="1" applyAlignment="1">
      <alignment horizontal="right" vertical="center"/>
    </xf>
    <xf numFmtId="181" fontId="12" fillId="0" borderId="30" xfId="51" applyNumberFormat="1" applyFont="1" applyFill="1" applyBorder="1" applyAlignment="1">
      <alignment horizontal="right" vertical="center"/>
    </xf>
    <xf numFmtId="181" fontId="20" fillId="0" borderId="11" xfId="0" applyNumberFormat="1" applyFont="1" applyBorder="1" applyAlignment="1">
      <alignment horizontal="right" vertical="center"/>
    </xf>
    <xf numFmtId="181" fontId="20" fillId="0" borderId="29" xfId="0" applyNumberFormat="1" applyFont="1" applyBorder="1" applyAlignment="1">
      <alignment horizontal="right" vertical="center"/>
    </xf>
    <xf numFmtId="181" fontId="15" fillId="0" borderId="29" xfId="0" applyNumberFormat="1" applyFont="1" applyFill="1" applyBorder="1" applyAlignment="1">
      <alignment horizontal="right" vertical="center"/>
    </xf>
    <xf numFmtId="0" fontId="15" fillId="0" borderId="12" xfId="0" applyFont="1" applyFill="1" applyBorder="1" applyAlignment="1">
      <alignment horizontal="distributed" vertical="center"/>
    </xf>
    <xf numFmtId="181" fontId="15" fillId="0" borderId="11" xfId="0" applyNumberFormat="1" applyFont="1" applyFill="1" applyBorder="1" applyAlignment="1">
      <alignment horizontal="right" vertical="center"/>
    </xf>
    <xf numFmtId="181" fontId="15" fillId="0" borderId="27" xfId="51" applyNumberFormat="1" applyFont="1" applyBorder="1" applyAlignment="1">
      <alignment horizontal="right" vertical="center"/>
    </xf>
    <xf numFmtId="181" fontId="12" fillId="0" borderId="30" xfId="0" applyNumberFormat="1" applyFont="1" applyBorder="1" applyAlignment="1">
      <alignment horizontal="right" vertical="center"/>
    </xf>
    <xf numFmtId="0" fontId="20" fillId="0" borderId="0" xfId="0" applyFont="1" applyBorder="1" applyAlignment="1">
      <alignment horizontal="distributed" vertical="center"/>
    </xf>
    <xf numFmtId="0" fontId="20" fillId="0" borderId="12" xfId="0" applyFont="1" applyBorder="1" applyAlignment="1">
      <alignment horizontal="distributed" vertical="center"/>
    </xf>
    <xf numFmtId="0" fontId="5" fillId="0" borderId="28" xfId="0" applyFont="1" applyBorder="1" applyAlignment="1">
      <alignment horizontal="distributed" vertical="center"/>
    </xf>
    <xf numFmtId="0" fontId="5" fillId="0" borderId="0" xfId="0" applyNumberFormat="1" applyFont="1" applyAlignment="1">
      <alignment horizontal="right" vertical="center"/>
    </xf>
    <xf numFmtId="0" fontId="12" fillId="0" borderId="0" xfId="0" applyFont="1" applyAlignment="1">
      <alignment/>
    </xf>
    <xf numFmtId="181" fontId="15" fillId="0" borderId="10" xfId="0" applyNumberFormat="1" applyFont="1" applyBorder="1" applyAlignment="1">
      <alignment horizontal="right" vertical="center"/>
    </xf>
    <xf numFmtId="38" fontId="12" fillId="0" borderId="12" xfId="51" applyFont="1" applyBorder="1" applyAlignment="1">
      <alignment horizontal="right" vertical="center"/>
    </xf>
    <xf numFmtId="38" fontId="15" fillId="0" borderId="12" xfId="51" applyFont="1" applyBorder="1" applyAlignment="1">
      <alignment horizontal="right" vertical="center"/>
    </xf>
    <xf numFmtId="38" fontId="15" fillId="0" borderId="28" xfId="51" applyFont="1" applyBorder="1" applyAlignment="1">
      <alignment horizontal="right" vertical="center"/>
    </xf>
    <xf numFmtId="181" fontId="15" fillId="0" borderId="14" xfId="51" applyNumberFormat="1" applyFont="1" applyBorder="1" applyAlignment="1">
      <alignment horizontal="right" vertical="center"/>
    </xf>
    <xf numFmtId="181" fontId="15" fillId="0" borderId="0" xfId="0" applyNumberFormat="1" applyFont="1" applyBorder="1" applyAlignment="1">
      <alignment horizontal="right" vertical="center"/>
    </xf>
    <xf numFmtId="20" fontId="15" fillId="0" borderId="10" xfId="0" applyNumberFormat="1" applyFont="1" applyBorder="1" applyAlignment="1">
      <alignment horizontal="distributed" vertical="center"/>
    </xf>
    <xf numFmtId="0" fontId="12" fillId="0" borderId="0" xfId="0" applyFont="1" applyFill="1" applyBorder="1" applyAlignment="1">
      <alignment horizontal="distributed" vertical="center" wrapText="1"/>
    </xf>
    <xf numFmtId="0" fontId="12" fillId="0" borderId="28" xfId="0" applyFont="1" applyFill="1" applyBorder="1" applyAlignment="1">
      <alignment horizontal="center" vertical="center"/>
    </xf>
    <xf numFmtId="41" fontId="12" fillId="0" borderId="27" xfId="0" applyNumberFormat="1" applyFont="1" applyFill="1" applyBorder="1" applyAlignment="1">
      <alignment horizontal="right" vertical="center"/>
    </xf>
    <xf numFmtId="41" fontId="12" fillId="0" borderId="37" xfId="0" applyNumberFormat="1" applyFont="1" applyFill="1" applyBorder="1" applyAlignment="1">
      <alignment horizontal="right" vertical="center"/>
    </xf>
    <xf numFmtId="41" fontId="4" fillId="0" borderId="29" xfId="51" applyNumberFormat="1" applyFont="1" applyFill="1" applyBorder="1" applyAlignment="1">
      <alignment horizontal="left" vertical="center"/>
    </xf>
    <xf numFmtId="41" fontId="4" fillId="0" borderId="29" xfId="0" applyNumberFormat="1" applyFont="1" applyFill="1" applyBorder="1" applyAlignment="1">
      <alignment horizontal="left" vertical="center"/>
    </xf>
    <xf numFmtId="41" fontId="15" fillId="0" borderId="11" xfId="0" applyNumberFormat="1" applyFont="1" applyFill="1" applyBorder="1" applyAlignment="1">
      <alignment horizontal="left" vertical="center"/>
    </xf>
    <xf numFmtId="41" fontId="15" fillId="0" borderId="0" xfId="0" applyNumberFormat="1" applyFont="1" applyFill="1" applyBorder="1" applyAlignment="1">
      <alignment horizontal="left" vertical="center"/>
    </xf>
    <xf numFmtId="41" fontId="15" fillId="0" borderId="29" xfId="0" applyNumberFormat="1" applyFont="1" applyFill="1" applyBorder="1" applyAlignment="1">
      <alignment horizontal="left" vertical="center"/>
    </xf>
    <xf numFmtId="41" fontId="2" fillId="0" borderId="0" xfId="0" applyNumberFormat="1" applyFont="1" applyAlignment="1">
      <alignment vertical="center"/>
    </xf>
    <xf numFmtId="190" fontId="15" fillId="0" borderId="29" xfId="51" applyNumberFormat="1" applyFont="1" applyBorder="1" applyAlignment="1">
      <alignment vertical="center"/>
    </xf>
    <xf numFmtId="0" fontId="4" fillId="0" borderId="42" xfId="0" applyFont="1" applyBorder="1" applyAlignment="1">
      <alignment horizontal="center" vertical="center"/>
    </xf>
    <xf numFmtId="0" fontId="10" fillId="0" borderId="0" xfId="0" applyFont="1" applyFill="1" applyBorder="1" applyAlignment="1">
      <alignment vertical="center" wrapText="1" shrinkToFit="1"/>
    </xf>
    <xf numFmtId="0" fontId="10" fillId="0" borderId="0" xfId="0" applyFont="1" applyFill="1" applyBorder="1" applyAlignment="1">
      <alignment vertical="center" shrinkToFit="1"/>
    </xf>
    <xf numFmtId="41" fontId="8" fillId="33" borderId="16" xfId="0" applyNumberFormat="1" applyFont="1" applyFill="1" applyBorder="1" applyAlignment="1">
      <alignment horizontal="right" shrinkToFit="1"/>
    </xf>
    <xf numFmtId="176" fontId="8" fillId="33" borderId="29" xfId="0" applyNumberFormat="1" applyFont="1" applyFill="1" applyBorder="1" applyAlignment="1">
      <alignment horizontal="right" vertical="center" shrinkToFit="1"/>
    </xf>
    <xf numFmtId="41" fontId="4" fillId="33" borderId="16" xfId="0" applyNumberFormat="1" applyFont="1" applyFill="1" applyBorder="1" applyAlignment="1">
      <alignment horizontal="right" shrinkToFit="1"/>
    </xf>
    <xf numFmtId="176" fontId="4" fillId="33" borderId="29" xfId="0" applyNumberFormat="1" applyFont="1" applyFill="1" applyBorder="1" applyAlignment="1">
      <alignment horizontal="right" vertical="center" shrinkToFit="1"/>
    </xf>
    <xf numFmtId="41" fontId="4" fillId="0" borderId="27" xfId="0" applyNumberFormat="1" applyFont="1" applyFill="1" applyBorder="1" applyAlignment="1">
      <alignment horizontal="right" wrapText="1" shrinkToFit="1"/>
    </xf>
    <xf numFmtId="177" fontId="4" fillId="0" borderId="56" xfId="0" applyNumberFormat="1" applyFont="1" applyFill="1" applyBorder="1" applyAlignment="1">
      <alignment horizontal="right" shrinkToFit="1"/>
    </xf>
    <xf numFmtId="41" fontId="4" fillId="33" borderId="15" xfId="0" applyNumberFormat="1" applyFont="1" applyFill="1" applyBorder="1" applyAlignment="1">
      <alignment horizontal="right" wrapText="1" shrinkToFit="1"/>
    </xf>
    <xf numFmtId="176" fontId="4" fillId="33" borderId="14" xfId="0" applyNumberFormat="1" applyFont="1" applyFill="1" applyBorder="1" applyAlignment="1">
      <alignment horizontal="right" vertical="center" shrinkToFit="1"/>
    </xf>
    <xf numFmtId="0" fontId="66" fillId="0" borderId="0" xfId="0" applyFont="1" applyAlignment="1">
      <alignment vertical="center"/>
    </xf>
    <xf numFmtId="0" fontId="67" fillId="0" borderId="0" xfId="0" applyFont="1" applyAlignment="1">
      <alignment/>
    </xf>
    <xf numFmtId="181" fontId="12" fillId="0" borderId="26" xfId="0" applyNumberFormat="1" applyFont="1" applyBorder="1" applyAlignment="1">
      <alignment horizontal="right" vertical="center"/>
    </xf>
    <xf numFmtId="181" fontId="20" fillId="0" borderId="0" xfId="0" applyNumberFormat="1" applyFont="1" applyBorder="1" applyAlignment="1">
      <alignment horizontal="right" vertical="center"/>
    </xf>
    <xf numFmtId="181" fontId="15" fillId="0" borderId="0" xfId="51" applyNumberFormat="1" applyFont="1" applyBorder="1" applyAlignment="1">
      <alignment horizontal="right" vertical="center"/>
    </xf>
    <xf numFmtId="38" fontId="8" fillId="0" borderId="0" xfId="52" applyFont="1" applyBorder="1" applyAlignment="1">
      <alignment vertical="center"/>
    </xf>
    <xf numFmtId="38" fontId="4" fillId="0" borderId="27" xfId="52" applyFont="1" applyBorder="1" applyAlignment="1">
      <alignment horizontal="right" vertical="center"/>
    </xf>
    <xf numFmtId="38" fontId="4" fillId="0" borderId="37" xfId="52" applyFont="1" applyBorder="1" applyAlignment="1">
      <alignment horizontal="right" vertical="center"/>
    </xf>
    <xf numFmtId="38" fontId="15" fillId="0" borderId="44" xfId="49" applyFont="1" applyBorder="1" applyAlignment="1">
      <alignment horizontal="right" vertical="center"/>
    </xf>
    <xf numFmtId="38" fontId="15" fillId="0" borderId="57" xfId="49" applyFont="1" applyBorder="1" applyAlignment="1">
      <alignment horizontal="right" vertical="center"/>
    </xf>
    <xf numFmtId="38" fontId="17" fillId="0" borderId="11" xfId="49" applyFont="1" applyBorder="1" applyAlignment="1">
      <alignment vertical="center"/>
    </xf>
    <xf numFmtId="41" fontId="17" fillId="0" borderId="11" xfId="49" applyNumberFormat="1" applyFont="1" applyBorder="1" applyAlignment="1">
      <alignment horizontal="right" vertical="center"/>
    </xf>
    <xf numFmtId="41" fontId="17" fillId="0" borderId="11" xfId="49" applyNumberFormat="1" applyFont="1" applyBorder="1" applyAlignment="1">
      <alignment vertical="center"/>
    </xf>
    <xf numFmtId="41" fontId="17" fillId="0" borderId="29" xfId="49" applyNumberFormat="1" applyFont="1" applyBorder="1" applyAlignment="1">
      <alignment vertical="center"/>
    </xf>
    <xf numFmtId="38" fontId="17" fillId="0" borderId="34" xfId="49" applyFont="1" applyBorder="1" applyAlignment="1">
      <alignment vertical="center"/>
    </xf>
    <xf numFmtId="38" fontId="17" fillId="0" borderId="12" xfId="49" applyFont="1" applyBorder="1" applyAlignment="1">
      <alignment vertical="center"/>
    </xf>
    <xf numFmtId="41" fontId="17" fillId="0" borderId="29" xfId="0" applyNumberFormat="1" applyFont="1" applyBorder="1" applyAlignment="1">
      <alignment vertical="center"/>
    </xf>
    <xf numFmtId="41" fontId="17" fillId="0" borderId="44" xfId="0" applyNumberFormat="1" applyFont="1" applyBorder="1" applyAlignment="1">
      <alignment vertical="center"/>
    </xf>
    <xf numFmtId="42" fontId="12" fillId="0" borderId="27" xfId="0" applyNumberFormat="1" applyFont="1" applyBorder="1" applyAlignment="1">
      <alignment horizontal="right" vertical="center"/>
    </xf>
    <xf numFmtId="0" fontId="21" fillId="0" borderId="0" xfId="0" applyFont="1" applyAlignment="1">
      <alignment vertical="center"/>
    </xf>
    <xf numFmtId="0" fontId="21" fillId="0" borderId="0" xfId="0" applyFont="1" applyFill="1" applyBorder="1" applyAlignment="1">
      <alignment vertical="center" wrapText="1" shrinkToFit="1"/>
    </xf>
    <xf numFmtId="0" fontId="67" fillId="0" borderId="0" xfId="0" applyFont="1" applyAlignment="1">
      <alignment/>
    </xf>
    <xf numFmtId="0" fontId="66" fillId="0" borderId="0" xfId="0" applyFont="1" applyFill="1" applyAlignment="1">
      <alignment vertical="center"/>
    </xf>
    <xf numFmtId="41" fontId="10" fillId="0" borderId="0" xfId="0" applyNumberFormat="1" applyFont="1" applyFill="1" applyAlignment="1">
      <alignment vertical="center"/>
    </xf>
    <xf numFmtId="49" fontId="4" fillId="0" borderId="51" xfId="0" applyNumberFormat="1" applyFont="1" applyFill="1" applyBorder="1" applyAlignment="1">
      <alignment horizontal="right" vertical="center"/>
    </xf>
    <xf numFmtId="43" fontId="4" fillId="0" borderId="29" xfId="0" applyNumberFormat="1" applyFont="1" applyFill="1" applyBorder="1" applyAlignment="1">
      <alignment vertical="center"/>
    </xf>
    <xf numFmtId="49" fontId="15" fillId="0" borderId="51" xfId="0" applyNumberFormat="1" applyFont="1" applyFill="1" applyBorder="1" applyAlignment="1">
      <alignment horizontal="right" vertical="center"/>
    </xf>
    <xf numFmtId="38" fontId="17" fillId="0" borderId="30" xfId="49" applyFont="1" applyBorder="1" applyAlignment="1">
      <alignment vertical="center"/>
    </xf>
    <xf numFmtId="38" fontId="17" fillId="0" borderId="29" xfId="49" applyFont="1" applyBorder="1" applyAlignment="1">
      <alignment vertical="center"/>
    </xf>
    <xf numFmtId="38" fontId="18" fillId="0" borderId="14" xfId="49" applyFont="1" applyBorder="1" applyAlignment="1">
      <alignment vertical="center"/>
    </xf>
    <xf numFmtId="38" fontId="17" fillId="0" borderId="58" xfId="49" applyFont="1" applyBorder="1" applyAlignment="1">
      <alignment vertical="center"/>
    </xf>
    <xf numFmtId="38" fontId="17" fillId="0" borderId="57" xfId="49" applyFont="1" applyBorder="1" applyAlignment="1">
      <alignment vertical="center"/>
    </xf>
    <xf numFmtId="38" fontId="18" fillId="0" borderId="59" xfId="49" applyFont="1" applyBorder="1" applyAlignment="1">
      <alignment vertical="center"/>
    </xf>
    <xf numFmtId="0" fontId="4" fillId="0" borderId="42" xfId="0" applyFont="1" applyBorder="1" applyAlignment="1">
      <alignment horizontal="distributed" vertical="center"/>
    </xf>
    <xf numFmtId="0" fontId="2" fillId="0" borderId="20" xfId="0" applyFont="1" applyBorder="1" applyAlignment="1">
      <alignment horizontal="distributed" vertical="center"/>
    </xf>
    <xf numFmtId="0" fontId="0" fillId="0" borderId="29" xfId="0" applyFont="1" applyBorder="1" applyAlignment="1">
      <alignment horizontal="distributed" vertical="center"/>
    </xf>
    <xf numFmtId="0" fontId="0" fillId="0" borderId="0" xfId="0" applyFont="1" applyAlignment="1">
      <alignment horizontal="distributed" vertical="center"/>
    </xf>
    <xf numFmtId="0" fontId="4" fillId="0" borderId="14" xfId="0" applyFont="1" applyBorder="1" applyAlignment="1">
      <alignment horizontal="right" vertical="top"/>
    </xf>
    <xf numFmtId="0" fontId="2" fillId="0" borderId="10" xfId="0" applyFont="1" applyBorder="1" applyAlignment="1">
      <alignment horizontal="right" vertical="top"/>
    </xf>
    <xf numFmtId="0" fontId="5" fillId="0" borderId="0" xfId="0" applyFont="1" applyAlignment="1">
      <alignment horizontal="left" vertical="center"/>
    </xf>
    <xf numFmtId="0" fontId="2" fillId="0" borderId="0" xfId="0" applyFont="1" applyAlignment="1">
      <alignment horizontal="left" vertical="center"/>
    </xf>
    <xf numFmtId="0" fontId="4" fillId="0" borderId="42" xfId="0" applyFont="1" applyBorder="1" applyAlignment="1">
      <alignment horizontal="center"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15" fillId="0" borderId="20" xfId="0" applyFont="1" applyBorder="1" applyAlignment="1">
      <alignment horizontal="right" vertical="center"/>
    </xf>
    <xf numFmtId="0" fontId="15" fillId="0" borderId="25" xfId="0" applyFont="1" applyBorder="1" applyAlignment="1">
      <alignment horizontal="right" vertical="center"/>
    </xf>
    <xf numFmtId="0" fontId="15" fillId="0" borderId="19" xfId="0" applyFont="1" applyBorder="1" applyAlignment="1">
      <alignment horizontal="center" vertical="center"/>
    </xf>
    <xf numFmtId="0" fontId="15" fillId="0" borderId="27" xfId="0" applyFont="1" applyBorder="1" applyAlignment="1">
      <alignment vertical="center"/>
    </xf>
    <xf numFmtId="0" fontId="15" fillId="0" borderId="42" xfId="0" applyFont="1" applyBorder="1" applyAlignment="1">
      <alignment horizontal="center" vertical="center"/>
    </xf>
    <xf numFmtId="0" fontId="15" fillId="0" borderId="14" xfId="0" applyFont="1" applyBorder="1" applyAlignment="1">
      <alignment vertical="center"/>
    </xf>
    <xf numFmtId="0" fontId="15" fillId="0" borderId="10" xfId="0" applyFont="1" applyBorder="1" applyAlignment="1">
      <alignment horizontal="left" vertical="center"/>
    </xf>
    <xf numFmtId="0" fontId="12" fillId="0" borderId="26" xfId="0" applyFont="1" applyBorder="1" applyAlignment="1">
      <alignment horizontal="distributed" vertical="center"/>
    </xf>
    <xf numFmtId="0" fontId="0" fillId="0" borderId="26" xfId="0" applyFont="1" applyBorder="1" applyAlignment="1">
      <alignment vertical="center"/>
    </xf>
    <xf numFmtId="0" fontId="15" fillId="0" borderId="29" xfId="0" applyFont="1" applyBorder="1" applyAlignment="1">
      <alignment vertical="center"/>
    </xf>
    <xf numFmtId="0" fontId="0" fillId="0" borderId="26" xfId="0" applyFont="1" applyBorder="1" applyAlignment="1">
      <alignment/>
    </xf>
    <xf numFmtId="0" fontId="0" fillId="0" borderId="26" xfId="0" applyFont="1" applyBorder="1" applyAlignment="1">
      <alignment horizontal="distributed" vertical="center"/>
    </xf>
    <xf numFmtId="0" fontId="15" fillId="0" borderId="27" xfId="0" applyFont="1" applyBorder="1" applyAlignment="1">
      <alignment horizontal="center" vertical="center"/>
    </xf>
    <xf numFmtId="0" fontId="15" fillId="0" borderId="14"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30" xfId="0" applyFont="1" applyBorder="1" applyAlignment="1">
      <alignment horizontal="center" wrapText="1"/>
    </xf>
    <xf numFmtId="0" fontId="5" fillId="0" borderId="29" xfId="0" applyFont="1" applyBorder="1" applyAlignment="1">
      <alignment horizontal="center"/>
    </xf>
    <xf numFmtId="0" fontId="5" fillId="0" borderId="29" xfId="0" applyFont="1" applyBorder="1" applyAlignment="1">
      <alignment horizontal="center" vertical="center" wrapText="1"/>
    </xf>
    <xf numFmtId="0" fontId="5" fillId="0" borderId="29" xfId="0" applyFont="1" applyBorder="1" applyAlignment="1">
      <alignment horizontal="center" vertical="center"/>
    </xf>
    <xf numFmtId="0" fontId="5" fillId="0" borderId="31" xfId="0" applyFont="1" applyBorder="1" applyAlignment="1">
      <alignment horizontal="center" wrapText="1"/>
    </xf>
    <xf numFmtId="0" fontId="5" fillId="0" borderId="11" xfId="0" applyFont="1" applyBorder="1" applyAlignment="1">
      <alignment horizontal="center" wrapText="1"/>
    </xf>
    <xf numFmtId="0" fontId="5" fillId="0" borderId="19" xfId="0" applyFont="1" applyBorder="1" applyAlignment="1">
      <alignment horizontal="center" vertical="center" wrapText="1"/>
    </xf>
    <xf numFmtId="0" fontId="5" fillId="0" borderId="29" xfId="0" applyFont="1" applyBorder="1" applyAlignment="1">
      <alignment horizontal="center" wrapText="1"/>
    </xf>
    <xf numFmtId="0" fontId="5" fillId="0" borderId="42"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11" xfId="0" applyFont="1" applyBorder="1" applyAlignment="1">
      <alignment vertical="center"/>
    </xf>
    <xf numFmtId="0" fontId="0" fillId="0" borderId="27" xfId="0" applyFont="1" applyBorder="1" applyAlignment="1">
      <alignment vertical="center"/>
    </xf>
    <xf numFmtId="0" fontId="4" fillId="0" borderId="4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4"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8" xfId="0" applyFont="1" applyBorder="1" applyAlignment="1">
      <alignment horizontal="center" vertical="center" wrapText="1"/>
    </xf>
    <xf numFmtId="0" fontId="0" fillId="0" borderId="11" xfId="0" applyFont="1" applyBorder="1" applyAlignment="1">
      <alignment horizontal="center" vertical="center"/>
    </xf>
    <xf numFmtId="0" fontId="0" fillId="0" borderId="27" xfId="0" applyFont="1" applyBorder="1" applyAlignment="1">
      <alignment horizontal="center" vertical="center"/>
    </xf>
    <xf numFmtId="0" fontId="4"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8" xfId="0" applyFont="1" applyBorder="1" applyAlignment="1">
      <alignment horizontal="center" vertical="center" wrapText="1"/>
    </xf>
    <xf numFmtId="0" fontId="2" fillId="0" borderId="33" xfId="0" applyFont="1" applyBorder="1" applyAlignment="1">
      <alignment vertical="center" wrapText="1"/>
    </xf>
    <xf numFmtId="0" fontId="2" fillId="0" borderId="37" xfId="0" applyFont="1" applyBorder="1" applyAlignment="1">
      <alignment vertical="center" wrapText="1"/>
    </xf>
    <xf numFmtId="0" fontId="5" fillId="0" borderId="2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19" xfId="0" applyFont="1" applyBorder="1" applyAlignment="1">
      <alignment horizontal="center" vertical="center"/>
    </xf>
    <xf numFmtId="0" fontId="2" fillId="0" borderId="11"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14" xfId="0" applyFont="1" applyBorder="1" applyAlignment="1">
      <alignment horizontal="center" vertical="center"/>
    </xf>
    <xf numFmtId="0" fontId="4" fillId="0" borderId="34" xfId="0" applyFont="1" applyBorder="1" applyAlignment="1">
      <alignment horizontal="center" vertical="center" wrapText="1"/>
    </xf>
    <xf numFmtId="0" fontId="4" fillId="0" borderId="40"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46" xfId="0" applyFont="1" applyBorder="1" applyAlignment="1">
      <alignment horizontal="center" vertical="center" wrapText="1"/>
    </xf>
    <xf numFmtId="0" fontId="0" fillId="0" borderId="34" xfId="0" applyFont="1" applyBorder="1" applyAlignment="1">
      <alignment vertical="center"/>
    </xf>
    <xf numFmtId="0" fontId="0" fillId="0" borderId="40" xfId="0" applyFont="1" applyBorder="1" applyAlignment="1">
      <alignment vertical="center"/>
    </xf>
    <xf numFmtId="0" fontId="15" fillId="0" borderId="60"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7" xfId="0" applyFont="1" applyBorder="1" applyAlignment="1">
      <alignment vertical="center"/>
    </xf>
    <xf numFmtId="0" fontId="15" fillId="0" borderId="19"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7"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17" fillId="0" borderId="61"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7" fillId="0" borderId="42"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1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13" fillId="0" borderId="19" xfId="0" applyFont="1" applyBorder="1" applyAlignment="1">
      <alignment horizontal="distributed" vertical="center" wrapText="1"/>
    </xf>
    <xf numFmtId="0" fontId="13" fillId="0" borderId="11" xfId="0" applyFont="1" applyBorder="1" applyAlignment="1">
      <alignment horizontal="distributed" vertical="center"/>
    </xf>
    <xf numFmtId="0" fontId="13" fillId="0" borderId="27" xfId="0" applyFont="1" applyBorder="1" applyAlignment="1">
      <alignment horizontal="distributed" vertical="center"/>
    </xf>
    <xf numFmtId="49" fontId="4" fillId="0" borderId="19"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4" fillId="0" borderId="19" xfId="0" applyFont="1" applyBorder="1" applyAlignment="1">
      <alignment horizontal="distributed" vertical="center"/>
    </xf>
    <xf numFmtId="0" fontId="4" fillId="0" borderId="11" xfId="0" applyFont="1" applyBorder="1" applyAlignment="1">
      <alignment horizontal="distributed" vertical="center"/>
    </xf>
    <xf numFmtId="0" fontId="4" fillId="0" borderId="27" xfId="0" applyFont="1" applyBorder="1" applyAlignment="1">
      <alignment horizontal="distributed" vertical="center"/>
    </xf>
    <xf numFmtId="0" fontId="4" fillId="0" borderId="52" xfId="0" applyFont="1" applyBorder="1" applyAlignment="1">
      <alignment horizontal="distributed" vertical="center"/>
    </xf>
    <xf numFmtId="0" fontId="4" fillId="0" borderId="50" xfId="0" applyFont="1" applyBorder="1" applyAlignment="1">
      <alignment horizontal="distributed"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2" xfId="0" applyFont="1" applyFill="1" applyBorder="1" applyAlignment="1">
      <alignment horizontal="center" vertical="center"/>
    </xf>
    <xf numFmtId="0" fontId="2" fillId="0" borderId="12" xfId="0" applyFont="1" applyBorder="1" applyAlignment="1">
      <alignment horizontal="center" vertical="center"/>
    </xf>
    <xf numFmtId="0" fontId="4" fillId="0" borderId="26" xfId="0" applyFont="1" applyBorder="1" applyAlignment="1">
      <alignment horizontal="distributed"/>
    </xf>
    <xf numFmtId="0" fontId="4" fillId="0" borderId="32" xfId="0" applyFont="1" applyBorder="1" applyAlignment="1">
      <alignment horizontal="distributed"/>
    </xf>
    <xf numFmtId="0" fontId="15" fillId="0" borderId="0" xfId="0" applyFont="1" applyFill="1" applyBorder="1" applyAlignment="1">
      <alignment horizontal="center" vertical="center"/>
    </xf>
    <xf numFmtId="0" fontId="15" fillId="0" borderId="12" xfId="0" applyFont="1" applyBorder="1" applyAlignment="1">
      <alignment horizontal="center" vertical="center"/>
    </xf>
    <xf numFmtId="0" fontId="12" fillId="0" borderId="0" xfId="0" applyFont="1" applyFill="1" applyBorder="1" applyAlignment="1">
      <alignment horizontal="center" vertical="center"/>
    </xf>
    <xf numFmtId="0" fontId="4" fillId="0" borderId="52" xfId="0" applyFont="1" applyBorder="1" applyAlignment="1">
      <alignment horizontal="distributed"/>
    </xf>
    <xf numFmtId="0" fontId="4" fillId="0" borderId="50" xfId="0" applyFont="1" applyBorder="1" applyAlignment="1">
      <alignment horizontal="distributed"/>
    </xf>
    <xf numFmtId="0" fontId="15" fillId="0" borderId="12"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6" xfId="0" applyFont="1" applyBorder="1" applyAlignment="1">
      <alignment horizontal="center"/>
    </xf>
    <xf numFmtId="0" fontId="15" fillId="0" borderId="0" xfId="0" applyFont="1" applyBorder="1" applyAlignment="1">
      <alignment horizontal="center"/>
    </xf>
    <xf numFmtId="0" fontId="15" fillId="0" borderId="19" xfId="0" applyFont="1" applyFill="1" applyBorder="1" applyAlignment="1">
      <alignment horizontal="center"/>
    </xf>
    <xf numFmtId="0" fontId="15" fillId="0" borderId="11" xfId="0" applyFont="1" applyFill="1" applyBorder="1" applyAlignment="1">
      <alignment horizontal="center"/>
    </xf>
    <xf numFmtId="192" fontId="15" fillId="0" borderId="0" xfId="0" applyNumberFormat="1" applyFont="1" applyBorder="1" applyAlignment="1">
      <alignment horizontal="right"/>
    </xf>
    <xf numFmtId="0" fontId="15" fillId="0" borderId="42" xfId="0" applyFont="1" applyFill="1" applyBorder="1" applyAlignment="1">
      <alignment horizontal="center"/>
    </xf>
    <xf numFmtId="0" fontId="15" fillId="0" borderId="29" xfId="0" applyFont="1" applyFill="1" applyBorder="1" applyAlignment="1">
      <alignment horizontal="center"/>
    </xf>
    <xf numFmtId="192" fontId="15" fillId="0" borderId="10" xfId="0" applyNumberFormat="1" applyFont="1" applyBorder="1" applyAlignment="1">
      <alignment horizontal="left"/>
    </xf>
    <xf numFmtId="0" fontId="5" fillId="0" borderId="0" xfId="0" applyFont="1" applyFill="1" applyAlignment="1">
      <alignment horizontal="left"/>
    </xf>
    <xf numFmtId="0" fontId="2" fillId="0" borderId="0" xfId="0" applyFont="1" applyFill="1" applyAlignment="1">
      <alignment horizontal="left"/>
    </xf>
    <xf numFmtId="0" fontId="15" fillId="0" borderId="62" xfId="0" applyFont="1" applyFill="1" applyBorder="1" applyAlignment="1">
      <alignment horizontal="center" vertical="center"/>
    </xf>
    <xf numFmtId="0" fontId="15" fillId="0" borderId="43" xfId="0" applyFont="1" applyFill="1" applyBorder="1" applyAlignment="1">
      <alignment horizontal="center" vertical="center"/>
    </xf>
    <xf numFmtId="177" fontId="15" fillId="0" borderId="30" xfId="0" applyNumberFormat="1" applyFont="1" applyFill="1" applyBorder="1" applyAlignment="1">
      <alignment horizontal="right" vertical="center"/>
    </xf>
    <xf numFmtId="177" fontId="15" fillId="0" borderId="26" xfId="0" applyNumberFormat="1" applyFont="1" applyFill="1" applyBorder="1" applyAlignment="1">
      <alignment horizontal="right" vertical="center"/>
    </xf>
    <xf numFmtId="177" fontId="15" fillId="0" borderId="32" xfId="0" applyNumberFormat="1" applyFont="1" applyFill="1" applyBorder="1" applyAlignment="1">
      <alignment horizontal="right" vertical="center"/>
    </xf>
    <xf numFmtId="177" fontId="15" fillId="0" borderId="29" xfId="0" applyNumberFormat="1" applyFont="1" applyFill="1" applyBorder="1" applyAlignment="1">
      <alignment horizontal="right" vertical="center"/>
    </xf>
    <xf numFmtId="177" fontId="15" fillId="0" borderId="0" xfId="0" applyNumberFormat="1" applyFont="1" applyFill="1" applyBorder="1" applyAlignment="1">
      <alignment horizontal="right" vertical="center"/>
    </xf>
    <xf numFmtId="177" fontId="15" fillId="0" borderId="12" xfId="0" applyNumberFormat="1" applyFont="1" applyFill="1" applyBorder="1" applyAlignment="1">
      <alignment horizontal="right" vertical="center"/>
    </xf>
    <xf numFmtId="177" fontId="12" fillId="0" borderId="14" xfId="0" applyNumberFormat="1" applyFont="1" applyFill="1" applyBorder="1" applyAlignment="1">
      <alignment horizontal="right" vertical="center"/>
    </xf>
    <xf numFmtId="177" fontId="12" fillId="0" borderId="10" xfId="0" applyNumberFormat="1" applyFont="1" applyFill="1" applyBorder="1" applyAlignment="1">
      <alignment horizontal="right" vertical="center"/>
    </xf>
    <xf numFmtId="177" fontId="12" fillId="0" borderId="28" xfId="0" applyNumberFormat="1" applyFont="1" applyFill="1" applyBorder="1" applyAlignment="1">
      <alignment horizontal="right" vertical="center"/>
    </xf>
    <xf numFmtId="49" fontId="15" fillId="0" borderId="20" xfId="0" applyNumberFormat="1" applyFont="1" applyBorder="1" applyAlignment="1">
      <alignment horizontal="distributed" vertical="center" wrapText="1"/>
    </xf>
    <xf numFmtId="49" fontId="15" fillId="0" borderId="10" xfId="0" applyNumberFormat="1" applyFont="1" applyBorder="1" applyAlignment="1">
      <alignment horizontal="distributed" vertical="center" wrapText="1"/>
    </xf>
    <xf numFmtId="0" fontId="5" fillId="0" borderId="0" xfId="0" applyFont="1" applyAlignment="1">
      <alignment horizontal="right" vertical="center"/>
    </xf>
    <xf numFmtId="0" fontId="2" fillId="0" borderId="0" xfId="0" applyFont="1" applyAlignment="1">
      <alignment/>
    </xf>
    <xf numFmtId="0" fontId="2" fillId="0" borderId="0" xfId="0" applyFont="1" applyAlignment="1">
      <alignment vertical="center"/>
    </xf>
    <xf numFmtId="3" fontId="15" fillId="0" borderId="42" xfId="0" applyNumberFormat="1" applyFont="1" applyBorder="1" applyAlignment="1">
      <alignment horizontal="center" vertical="center" wrapText="1"/>
    </xf>
    <xf numFmtId="3" fontId="15" fillId="0" borderId="63" xfId="0" applyNumberFormat="1" applyFont="1" applyBorder="1" applyAlignment="1">
      <alignment horizontal="center" vertical="center" wrapText="1"/>
    </xf>
    <xf numFmtId="3" fontId="15" fillId="0" borderId="14" xfId="0" applyNumberFormat="1" applyFont="1" applyBorder="1" applyAlignment="1">
      <alignment horizontal="center" vertical="center" wrapText="1"/>
    </xf>
    <xf numFmtId="3" fontId="15" fillId="0" borderId="64" xfId="0" applyNumberFormat="1" applyFont="1" applyBorder="1" applyAlignment="1">
      <alignment horizontal="center" vertical="center" wrapText="1"/>
    </xf>
    <xf numFmtId="3" fontId="15" fillId="0" borderId="24" xfId="0" applyNumberFormat="1" applyFont="1" applyBorder="1" applyAlignment="1">
      <alignment horizontal="center" vertical="center" wrapText="1"/>
    </xf>
    <xf numFmtId="3" fontId="15" fillId="0" borderId="22" xfId="0" applyNumberFormat="1" applyFont="1" applyBorder="1" applyAlignment="1">
      <alignment horizontal="center" vertical="center" wrapText="1"/>
    </xf>
    <xf numFmtId="3" fontId="15" fillId="0" borderId="23" xfId="0" applyNumberFormat="1" applyFont="1" applyBorder="1" applyAlignment="1">
      <alignment horizontal="center" vertical="center" wrapText="1"/>
    </xf>
    <xf numFmtId="41" fontId="12" fillId="0" borderId="45" xfId="0" applyNumberFormat="1" applyFont="1" applyFill="1" applyBorder="1" applyAlignment="1">
      <alignment horizontal="right" vertical="center"/>
    </xf>
    <xf numFmtId="41" fontId="12" fillId="0" borderId="28" xfId="0" applyNumberFormat="1" applyFont="1" applyFill="1" applyBorder="1" applyAlignment="1">
      <alignment horizontal="right" vertical="center"/>
    </xf>
    <xf numFmtId="41" fontId="12" fillId="0" borderId="14" xfId="0" applyNumberFormat="1" applyFont="1" applyFill="1" applyBorder="1" applyAlignment="1">
      <alignment horizontal="right" vertical="center"/>
    </xf>
    <xf numFmtId="41" fontId="12" fillId="0" borderId="10" xfId="0" applyNumberFormat="1" applyFont="1" applyFill="1" applyBorder="1" applyAlignment="1">
      <alignment horizontal="right" vertical="center"/>
    </xf>
    <xf numFmtId="0" fontId="5" fillId="0" borderId="0" xfId="0" applyFont="1" applyFill="1" applyAlignment="1">
      <alignment horizontal="right" vertical="center"/>
    </xf>
    <xf numFmtId="0" fontId="2" fillId="0" borderId="0" xfId="0" applyFont="1" applyAlignment="1">
      <alignment horizontal="right"/>
    </xf>
    <xf numFmtId="3" fontId="15" fillId="0" borderId="47" xfId="0" applyNumberFormat="1" applyFont="1" applyBorder="1" applyAlignment="1">
      <alignment horizontal="center" vertical="center" wrapText="1"/>
    </xf>
    <xf numFmtId="3" fontId="15" fillId="0" borderId="32" xfId="0" applyNumberFormat="1" applyFont="1" applyBorder="1" applyAlignment="1">
      <alignment horizontal="center" vertical="center" wrapText="1"/>
    </xf>
    <xf numFmtId="3" fontId="15" fillId="0" borderId="45" xfId="0" applyNumberFormat="1" applyFont="1" applyBorder="1" applyAlignment="1">
      <alignment horizontal="center" vertical="center" wrapText="1"/>
    </xf>
    <xf numFmtId="3" fontId="15" fillId="0" borderId="28" xfId="0" applyNumberFormat="1" applyFont="1" applyBorder="1" applyAlignment="1">
      <alignment horizontal="center" vertical="center" wrapText="1"/>
    </xf>
    <xf numFmtId="41" fontId="15" fillId="0" borderId="47" xfId="0" applyNumberFormat="1" applyFont="1" applyFill="1" applyBorder="1" applyAlignment="1">
      <alignment horizontal="right" vertical="center"/>
    </xf>
    <xf numFmtId="41" fontId="15" fillId="0" borderId="32" xfId="0" applyNumberFormat="1" applyFont="1" applyFill="1" applyBorder="1" applyAlignment="1">
      <alignment horizontal="right" vertical="center"/>
    </xf>
    <xf numFmtId="41" fontId="15" fillId="0" borderId="30" xfId="0" applyNumberFormat="1" applyFont="1" applyFill="1" applyBorder="1" applyAlignment="1">
      <alignment horizontal="right" vertical="center"/>
    </xf>
    <xf numFmtId="41" fontId="15" fillId="0" borderId="26" xfId="0" applyNumberFormat="1" applyFont="1" applyFill="1" applyBorder="1" applyAlignment="1">
      <alignment horizontal="right" vertical="center"/>
    </xf>
    <xf numFmtId="41" fontId="15" fillId="0" borderId="44" xfId="0" applyNumberFormat="1" applyFont="1" applyFill="1" applyBorder="1" applyAlignment="1">
      <alignment horizontal="right" vertical="center"/>
    </xf>
    <xf numFmtId="41" fontId="15" fillId="0" borderId="12" xfId="0" applyNumberFormat="1" applyFont="1" applyFill="1" applyBorder="1" applyAlignment="1">
      <alignment horizontal="right" vertical="center"/>
    </xf>
    <xf numFmtId="41" fontId="15" fillId="0" borderId="29" xfId="0" applyNumberFormat="1" applyFont="1" applyFill="1" applyBorder="1" applyAlignment="1">
      <alignment horizontal="right" vertical="center"/>
    </xf>
    <xf numFmtId="41" fontId="15" fillId="0" borderId="0" xfId="0" applyNumberFormat="1" applyFont="1" applyFill="1" applyBorder="1" applyAlignment="1">
      <alignment horizontal="right" vertical="center"/>
    </xf>
    <xf numFmtId="0" fontId="10" fillId="0" borderId="0" xfId="0" applyFont="1" applyBorder="1" applyAlignment="1">
      <alignment vertical="center"/>
    </xf>
    <xf numFmtId="0" fontId="0" fillId="0" borderId="0" xfId="0" applyAlignment="1">
      <alignment vertical="center"/>
    </xf>
    <xf numFmtId="0" fontId="4" fillId="0" borderId="20" xfId="0" applyFont="1" applyBorder="1" applyAlignment="1">
      <alignment horizontal="right" vertical="center"/>
    </xf>
    <xf numFmtId="0" fontId="0" fillId="0" borderId="25" xfId="0" applyBorder="1" applyAlignment="1">
      <alignment vertical="center"/>
    </xf>
    <xf numFmtId="0" fontId="5" fillId="0" borderId="0" xfId="0" applyFont="1" applyFill="1" applyAlignment="1">
      <alignment horizontal="right" vertical="center" shrinkToFit="1"/>
    </xf>
    <xf numFmtId="0" fontId="12" fillId="0" borderId="29" xfId="0" applyFont="1" applyBorder="1" applyAlignment="1">
      <alignment horizontal="center" vertical="center"/>
    </xf>
    <xf numFmtId="0" fontId="12" fillId="0" borderId="14" xfId="0" applyFont="1" applyBorder="1" applyAlignment="1">
      <alignment vertical="center"/>
    </xf>
    <xf numFmtId="0" fontId="4" fillId="0" borderId="0" xfId="0" applyFont="1" applyBorder="1" applyAlignment="1">
      <alignment vertical="center"/>
    </xf>
    <xf numFmtId="0" fontId="0" fillId="0" borderId="12" xfId="0" applyBorder="1" applyAlignment="1">
      <alignment vertical="center"/>
    </xf>
    <xf numFmtId="0" fontId="15" fillId="0" borderId="26" xfId="0" applyFont="1" applyBorder="1" applyAlignment="1">
      <alignment horizontal="distributed" vertical="center" wrapText="1"/>
    </xf>
    <xf numFmtId="0" fontId="0" fillId="0" borderId="32" xfId="0" applyBorder="1" applyAlignment="1">
      <alignment vertical="center"/>
    </xf>
    <xf numFmtId="0" fontId="5" fillId="0" borderId="26" xfId="0" applyFont="1" applyBorder="1" applyAlignment="1">
      <alignment vertical="center"/>
    </xf>
    <xf numFmtId="0" fontId="0" fillId="0" borderId="26" xfId="0" applyBorder="1" applyAlignment="1">
      <alignment vertical="center"/>
    </xf>
    <xf numFmtId="0" fontId="0" fillId="0" borderId="32" xfId="0" applyBorder="1" applyAlignment="1">
      <alignment/>
    </xf>
    <xf numFmtId="0" fontId="0" fillId="0" borderId="26" xfId="0" applyBorder="1" applyAlignment="1">
      <alignment/>
    </xf>
    <xf numFmtId="0" fontId="0" fillId="0" borderId="0" xfId="0" applyAlignment="1">
      <alignment/>
    </xf>
    <xf numFmtId="0" fontId="0" fillId="0" borderId="25" xfId="0" applyBorder="1" applyAlignment="1">
      <alignment/>
    </xf>
    <xf numFmtId="0" fontId="0" fillId="0" borderId="12" xfId="0" applyBorder="1" applyAlignment="1">
      <alignment/>
    </xf>
    <xf numFmtId="0" fontId="40" fillId="0" borderId="0" xfId="63" applyFont="1" applyAlignment="1">
      <alignment horizontal="center"/>
      <protection/>
    </xf>
    <xf numFmtId="0" fontId="40" fillId="0" borderId="0" xfId="63" applyFont="1" applyBorder="1" applyAlignment="1">
      <alignment horizontal="center"/>
      <protection/>
    </xf>
    <xf numFmtId="0" fontId="41" fillId="0" borderId="0" xfId="63" applyFont="1" applyAlignment="1">
      <alignment horizontal="left" indent="1"/>
      <protection/>
    </xf>
    <xf numFmtId="0" fontId="41" fillId="0" borderId="0" xfId="63" applyFont="1">
      <alignment/>
      <protection/>
    </xf>
    <xf numFmtId="0" fontId="42" fillId="0" borderId="0" xfId="63" applyFont="1" applyBorder="1" applyAlignment="1">
      <alignment horizontal="centerContinuous" vertical="center"/>
      <protection/>
    </xf>
    <xf numFmtId="0" fontId="43" fillId="0" borderId="0" xfId="63" applyFont="1" applyBorder="1" applyAlignment="1">
      <alignment horizontal="centerContinuous" vertical="center"/>
      <protection/>
    </xf>
    <xf numFmtId="0" fontId="40" fillId="0" borderId="0" xfId="63" applyFont="1" applyBorder="1" applyAlignment="1">
      <alignment horizontal="center" vertical="center"/>
      <protection/>
    </xf>
    <xf numFmtId="0" fontId="44" fillId="0" borderId="0" xfId="63" applyFont="1" applyBorder="1" applyAlignment="1">
      <alignment vertical="center"/>
      <protection/>
    </xf>
    <xf numFmtId="0" fontId="45" fillId="0" borderId="0" xfId="0" applyFont="1" applyFill="1" applyBorder="1" applyAlignment="1">
      <alignment vertical="center"/>
    </xf>
    <xf numFmtId="0" fontId="40" fillId="0" borderId="0" xfId="63" applyFont="1" applyFill="1" applyBorder="1" applyAlignment="1">
      <alignment vertical="center"/>
      <protection/>
    </xf>
    <xf numFmtId="0" fontId="41" fillId="0" borderId="0" xfId="63" applyFont="1" applyFill="1" applyBorder="1" applyAlignment="1">
      <alignment horizontal="left" vertical="center" indent="1"/>
      <protection/>
    </xf>
    <xf numFmtId="0" fontId="41" fillId="0" borderId="0" xfId="63" applyFont="1" applyFill="1">
      <alignment/>
      <protection/>
    </xf>
    <xf numFmtId="0" fontId="41" fillId="0" borderId="24"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22" xfId="0" applyFont="1" applyFill="1" applyBorder="1" applyAlignment="1">
      <alignment horizontal="center" vertical="center"/>
    </xf>
    <xf numFmtId="0" fontId="41" fillId="0" borderId="41" xfId="63" applyFont="1" applyFill="1" applyBorder="1" applyAlignment="1">
      <alignment horizontal="center" vertical="center"/>
      <protection/>
    </xf>
    <xf numFmtId="0" fontId="41" fillId="0" borderId="0" xfId="0" applyFont="1" applyAlignment="1">
      <alignment/>
    </xf>
    <xf numFmtId="0" fontId="41" fillId="0" borderId="24" xfId="0" applyFont="1" applyBorder="1" applyAlignment="1">
      <alignment horizontal="center" vertical="center"/>
    </xf>
    <xf numFmtId="0" fontId="41" fillId="0" borderId="23" xfId="0" applyFont="1" applyBorder="1" applyAlignment="1">
      <alignment horizontal="center" vertical="center"/>
    </xf>
    <xf numFmtId="0" fontId="41" fillId="0" borderId="65" xfId="0" applyFont="1" applyBorder="1" applyAlignment="1">
      <alignment horizontal="center" vertical="center"/>
    </xf>
    <xf numFmtId="0" fontId="41" fillId="0" borderId="41" xfId="0" applyFont="1" applyBorder="1" applyAlignment="1">
      <alignment horizontal="left" vertical="center" indent="1"/>
    </xf>
    <xf numFmtId="0" fontId="41" fillId="0" borderId="41" xfId="0" applyFont="1" applyBorder="1" applyAlignment="1">
      <alignment horizontal="left" vertical="center" wrapText="1" indent="1"/>
    </xf>
    <xf numFmtId="0" fontId="40" fillId="0" borderId="0" xfId="0" applyFont="1" applyFill="1" applyBorder="1" applyAlignment="1">
      <alignment horizontal="center" vertical="center"/>
    </xf>
    <xf numFmtId="0" fontId="41" fillId="0" borderId="0" xfId="0" applyFont="1" applyFill="1" applyBorder="1" applyAlignment="1">
      <alignment horizontal="left" vertical="center" indent="1"/>
    </xf>
    <xf numFmtId="0" fontId="41" fillId="0" borderId="0" xfId="0" applyFont="1" applyFill="1" applyBorder="1" applyAlignment="1">
      <alignment/>
    </xf>
    <xf numFmtId="0" fontId="40" fillId="0" borderId="0" xfId="0" applyFont="1" applyAlignment="1">
      <alignment horizontal="center"/>
    </xf>
    <xf numFmtId="0" fontId="40" fillId="0" borderId="0" xfId="0" applyFont="1" applyBorder="1" applyAlignment="1">
      <alignment horizontal="center"/>
    </xf>
    <xf numFmtId="0" fontId="41" fillId="0" borderId="0" xfId="0" applyFont="1" applyAlignment="1">
      <alignment horizontal="left" inden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externalLink" Target="externalLinks/externalLink1.xml" /><Relationship Id="rId35" Type="http://schemas.openxmlformats.org/officeDocument/2006/relationships/externalLink" Target="externalLinks/externalLink2.xml" /><Relationship Id="rId36" Type="http://schemas.openxmlformats.org/officeDocument/2006/relationships/externalLink" Target="externalLinks/externalLink3.xml" /><Relationship Id="rId37" Type="http://schemas.openxmlformats.org/officeDocument/2006/relationships/externalLink" Target="externalLinks/externalLink4.xml" /><Relationship Id="rId38" Type="http://schemas.openxmlformats.org/officeDocument/2006/relationships/externalLink" Target="externalLinks/externalLink5.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19050</xdr:rowOff>
    </xdr:from>
    <xdr:to>
      <xdr:col>1</xdr:col>
      <xdr:colOff>0</xdr:colOff>
      <xdr:row>12</xdr:row>
      <xdr:rowOff>190500</xdr:rowOff>
    </xdr:to>
    <xdr:sp>
      <xdr:nvSpPr>
        <xdr:cNvPr id="1" name="Line 1"/>
        <xdr:cNvSpPr>
          <a:spLocks/>
        </xdr:cNvSpPr>
      </xdr:nvSpPr>
      <xdr:spPr>
        <a:xfrm>
          <a:off x="0" y="2867025"/>
          <a:ext cx="7524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10</xdr:row>
      <xdr:rowOff>19050</xdr:rowOff>
    </xdr:from>
    <xdr:to>
      <xdr:col>1</xdr:col>
      <xdr:colOff>0</xdr:colOff>
      <xdr:row>12</xdr:row>
      <xdr:rowOff>190500</xdr:rowOff>
    </xdr:to>
    <xdr:sp>
      <xdr:nvSpPr>
        <xdr:cNvPr id="2" name="Line 2"/>
        <xdr:cNvSpPr>
          <a:spLocks/>
        </xdr:cNvSpPr>
      </xdr:nvSpPr>
      <xdr:spPr>
        <a:xfrm>
          <a:off x="0" y="2867025"/>
          <a:ext cx="7524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7</xdr:row>
      <xdr:rowOff>0</xdr:rowOff>
    </xdr:to>
    <xdr:sp>
      <xdr:nvSpPr>
        <xdr:cNvPr id="1" name="Line 3"/>
        <xdr:cNvSpPr>
          <a:spLocks/>
        </xdr:cNvSpPr>
      </xdr:nvSpPr>
      <xdr:spPr>
        <a:xfrm>
          <a:off x="9525" y="714375"/>
          <a:ext cx="5048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4</xdr:row>
      <xdr:rowOff>9525</xdr:rowOff>
    </xdr:from>
    <xdr:to>
      <xdr:col>1</xdr:col>
      <xdr:colOff>0</xdr:colOff>
      <xdr:row>7</xdr:row>
      <xdr:rowOff>0</xdr:rowOff>
    </xdr:to>
    <xdr:sp>
      <xdr:nvSpPr>
        <xdr:cNvPr id="2" name="Line 3"/>
        <xdr:cNvSpPr>
          <a:spLocks/>
        </xdr:cNvSpPr>
      </xdr:nvSpPr>
      <xdr:spPr>
        <a:xfrm>
          <a:off x="9525" y="714375"/>
          <a:ext cx="5048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7</xdr:row>
      <xdr:rowOff>0</xdr:rowOff>
    </xdr:to>
    <xdr:sp>
      <xdr:nvSpPr>
        <xdr:cNvPr id="1" name="Line 1"/>
        <xdr:cNvSpPr>
          <a:spLocks/>
        </xdr:cNvSpPr>
      </xdr:nvSpPr>
      <xdr:spPr>
        <a:xfrm>
          <a:off x="9525" y="714375"/>
          <a:ext cx="4762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4</xdr:row>
      <xdr:rowOff>9525</xdr:rowOff>
    </xdr:from>
    <xdr:to>
      <xdr:col>1</xdr:col>
      <xdr:colOff>0</xdr:colOff>
      <xdr:row>7</xdr:row>
      <xdr:rowOff>0</xdr:rowOff>
    </xdr:to>
    <xdr:sp>
      <xdr:nvSpPr>
        <xdr:cNvPr id="2" name="Line 1"/>
        <xdr:cNvSpPr>
          <a:spLocks/>
        </xdr:cNvSpPr>
      </xdr:nvSpPr>
      <xdr:spPr>
        <a:xfrm>
          <a:off x="9525" y="714375"/>
          <a:ext cx="4762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1</xdr:col>
      <xdr:colOff>0</xdr:colOff>
      <xdr:row>8</xdr:row>
      <xdr:rowOff>0</xdr:rowOff>
    </xdr:to>
    <xdr:sp>
      <xdr:nvSpPr>
        <xdr:cNvPr id="1" name="Line 1"/>
        <xdr:cNvSpPr>
          <a:spLocks/>
        </xdr:cNvSpPr>
      </xdr:nvSpPr>
      <xdr:spPr>
        <a:xfrm>
          <a:off x="0" y="904875"/>
          <a:ext cx="5619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7</xdr:row>
      <xdr:rowOff>0</xdr:rowOff>
    </xdr:to>
    <xdr:sp>
      <xdr:nvSpPr>
        <xdr:cNvPr id="1" name="Line 1"/>
        <xdr:cNvSpPr>
          <a:spLocks/>
        </xdr:cNvSpPr>
      </xdr:nvSpPr>
      <xdr:spPr>
        <a:xfrm>
          <a:off x="9525" y="714375"/>
          <a:ext cx="53340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7</xdr:row>
      <xdr:rowOff>190500</xdr:rowOff>
    </xdr:to>
    <xdr:sp>
      <xdr:nvSpPr>
        <xdr:cNvPr id="1" name="Line 1"/>
        <xdr:cNvSpPr>
          <a:spLocks/>
        </xdr:cNvSpPr>
      </xdr:nvSpPr>
      <xdr:spPr>
        <a:xfrm>
          <a:off x="9525" y="904875"/>
          <a:ext cx="523875"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9525</xdr:colOff>
      <xdr:row>7</xdr:row>
      <xdr:rowOff>9525</xdr:rowOff>
    </xdr:to>
    <xdr:sp>
      <xdr:nvSpPr>
        <xdr:cNvPr id="1" name="Line 1"/>
        <xdr:cNvSpPr>
          <a:spLocks/>
        </xdr:cNvSpPr>
      </xdr:nvSpPr>
      <xdr:spPr>
        <a:xfrm>
          <a:off x="9525" y="714375"/>
          <a:ext cx="5810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8</xdr:row>
      <xdr:rowOff>0</xdr:rowOff>
    </xdr:to>
    <xdr:sp>
      <xdr:nvSpPr>
        <xdr:cNvPr id="1" name="Line 1"/>
        <xdr:cNvSpPr>
          <a:spLocks/>
        </xdr:cNvSpPr>
      </xdr:nvSpPr>
      <xdr:spPr>
        <a:xfrm>
          <a:off x="9525" y="895350"/>
          <a:ext cx="67627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xdr:col>
      <xdr:colOff>0</xdr:colOff>
      <xdr:row>7</xdr:row>
      <xdr:rowOff>0</xdr:rowOff>
    </xdr:to>
    <xdr:sp>
      <xdr:nvSpPr>
        <xdr:cNvPr id="1" name="Line 1"/>
        <xdr:cNvSpPr>
          <a:spLocks/>
        </xdr:cNvSpPr>
      </xdr:nvSpPr>
      <xdr:spPr>
        <a:xfrm>
          <a:off x="9525" y="714375"/>
          <a:ext cx="12192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152400</xdr:colOff>
      <xdr:row>4</xdr:row>
      <xdr:rowOff>57150</xdr:rowOff>
    </xdr:from>
    <xdr:to>
      <xdr:col>2</xdr:col>
      <xdr:colOff>1114425</xdr:colOff>
      <xdr:row>6</xdr:row>
      <xdr:rowOff>171450</xdr:rowOff>
    </xdr:to>
    <xdr:sp>
      <xdr:nvSpPr>
        <xdr:cNvPr id="2" name="Text Box 2"/>
        <xdr:cNvSpPr txBox="1">
          <a:spLocks noChangeArrowheads="1"/>
        </xdr:cNvSpPr>
      </xdr:nvSpPr>
      <xdr:spPr>
        <a:xfrm>
          <a:off x="2628900" y="762000"/>
          <a:ext cx="962025" cy="466725"/>
        </a:xfrm>
        <a:prstGeom prst="rect">
          <a:avLst/>
        </a:prstGeom>
        <a:noFill/>
        <a:ln w="9525" cmpd="sng">
          <a:noFill/>
        </a:ln>
      </xdr:spPr>
      <xdr:txBody>
        <a:bodyPr vertOverflow="clip" wrap="square" lIns="27432" tIns="18288" rIns="27432" bIns="18288" anchor="ctr"/>
        <a:p>
          <a:pPr algn="dist">
            <a:defRPr/>
          </a:pPr>
          <a:r>
            <a:rPr lang="en-US" cap="none" sz="900" b="1" i="0" u="none" baseline="0">
              <a:solidFill>
                <a:srgbClr val="000000"/>
              </a:solidFill>
              <a:latin typeface="ＭＳ 明朝"/>
              <a:ea typeface="ＭＳ 明朝"/>
              <a:cs typeface="ＭＳ 明朝"/>
            </a:rPr>
            <a:t>後期高齢者</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医療広域</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連合納付金</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2</xdr:col>
      <xdr:colOff>0</xdr:colOff>
      <xdr:row>7</xdr:row>
      <xdr:rowOff>0</xdr:rowOff>
    </xdr:to>
    <xdr:sp>
      <xdr:nvSpPr>
        <xdr:cNvPr id="1" name="Line 4"/>
        <xdr:cNvSpPr>
          <a:spLocks/>
        </xdr:cNvSpPr>
      </xdr:nvSpPr>
      <xdr:spPr>
        <a:xfrm>
          <a:off x="9525" y="914400"/>
          <a:ext cx="21717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84</xdr:row>
      <xdr:rowOff>19050</xdr:rowOff>
    </xdr:from>
    <xdr:to>
      <xdr:col>2</xdr:col>
      <xdr:colOff>0</xdr:colOff>
      <xdr:row>86</xdr:row>
      <xdr:rowOff>0</xdr:rowOff>
    </xdr:to>
    <xdr:sp>
      <xdr:nvSpPr>
        <xdr:cNvPr id="2" name="Line 5"/>
        <xdr:cNvSpPr>
          <a:spLocks/>
        </xdr:cNvSpPr>
      </xdr:nvSpPr>
      <xdr:spPr>
        <a:xfrm>
          <a:off x="9525" y="13849350"/>
          <a:ext cx="21717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71</xdr:row>
      <xdr:rowOff>19050</xdr:rowOff>
    </xdr:from>
    <xdr:to>
      <xdr:col>2</xdr:col>
      <xdr:colOff>0</xdr:colOff>
      <xdr:row>73</xdr:row>
      <xdr:rowOff>9525</xdr:rowOff>
    </xdr:to>
    <xdr:sp>
      <xdr:nvSpPr>
        <xdr:cNvPr id="3" name="Line 6"/>
        <xdr:cNvSpPr>
          <a:spLocks/>
        </xdr:cNvSpPr>
      </xdr:nvSpPr>
      <xdr:spPr>
        <a:xfrm>
          <a:off x="9525" y="11658600"/>
          <a:ext cx="21717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19050</xdr:rowOff>
    </xdr:from>
    <xdr:to>
      <xdr:col>2</xdr:col>
      <xdr:colOff>0</xdr:colOff>
      <xdr:row>8</xdr:row>
      <xdr:rowOff>0</xdr:rowOff>
    </xdr:to>
    <xdr:sp>
      <xdr:nvSpPr>
        <xdr:cNvPr id="1" name="Line 1"/>
        <xdr:cNvSpPr>
          <a:spLocks/>
        </xdr:cNvSpPr>
      </xdr:nvSpPr>
      <xdr:spPr>
        <a:xfrm>
          <a:off x="9525" y="9715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34</xdr:row>
      <xdr:rowOff>19050</xdr:rowOff>
    </xdr:from>
    <xdr:to>
      <xdr:col>2</xdr:col>
      <xdr:colOff>0</xdr:colOff>
      <xdr:row>36</xdr:row>
      <xdr:rowOff>0</xdr:rowOff>
    </xdr:to>
    <xdr:sp>
      <xdr:nvSpPr>
        <xdr:cNvPr id="2" name="Line 2"/>
        <xdr:cNvSpPr>
          <a:spLocks/>
        </xdr:cNvSpPr>
      </xdr:nvSpPr>
      <xdr:spPr>
        <a:xfrm>
          <a:off x="9525" y="65722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34</xdr:row>
      <xdr:rowOff>19050</xdr:rowOff>
    </xdr:from>
    <xdr:to>
      <xdr:col>2</xdr:col>
      <xdr:colOff>0</xdr:colOff>
      <xdr:row>36</xdr:row>
      <xdr:rowOff>0</xdr:rowOff>
    </xdr:to>
    <xdr:sp>
      <xdr:nvSpPr>
        <xdr:cNvPr id="3" name="Line 3"/>
        <xdr:cNvSpPr>
          <a:spLocks/>
        </xdr:cNvSpPr>
      </xdr:nvSpPr>
      <xdr:spPr>
        <a:xfrm>
          <a:off x="9525" y="65722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34</xdr:row>
      <xdr:rowOff>19050</xdr:rowOff>
    </xdr:from>
    <xdr:to>
      <xdr:col>2</xdr:col>
      <xdr:colOff>0</xdr:colOff>
      <xdr:row>36</xdr:row>
      <xdr:rowOff>0</xdr:rowOff>
    </xdr:to>
    <xdr:sp>
      <xdr:nvSpPr>
        <xdr:cNvPr id="4" name="Line 4"/>
        <xdr:cNvSpPr>
          <a:spLocks/>
        </xdr:cNvSpPr>
      </xdr:nvSpPr>
      <xdr:spPr>
        <a:xfrm>
          <a:off x="9525" y="65722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34</xdr:row>
      <xdr:rowOff>19050</xdr:rowOff>
    </xdr:from>
    <xdr:to>
      <xdr:col>2</xdr:col>
      <xdr:colOff>0</xdr:colOff>
      <xdr:row>36</xdr:row>
      <xdr:rowOff>0</xdr:rowOff>
    </xdr:to>
    <xdr:sp>
      <xdr:nvSpPr>
        <xdr:cNvPr id="5" name="Line 5"/>
        <xdr:cNvSpPr>
          <a:spLocks/>
        </xdr:cNvSpPr>
      </xdr:nvSpPr>
      <xdr:spPr>
        <a:xfrm>
          <a:off x="9525" y="6572250"/>
          <a:ext cx="21621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7</xdr:row>
      <xdr:rowOff>0</xdr:rowOff>
    </xdr:to>
    <xdr:sp>
      <xdr:nvSpPr>
        <xdr:cNvPr id="1" name="Line 1"/>
        <xdr:cNvSpPr>
          <a:spLocks/>
        </xdr:cNvSpPr>
      </xdr:nvSpPr>
      <xdr:spPr>
        <a:xfrm>
          <a:off x="9525" y="838200"/>
          <a:ext cx="6762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5</xdr:row>
      <xdr:rowOff>9525</xdr:rowOff>
    </xdr:from>
    <xdr:to>
      <xdr:col>1</xdr:col>
      <xdr:colOff>0</xdr:colOff>
      <xdr:row>7</xdr:row>
      <xdr:rowOff>0</xdr:rowOff>
    </xdr:to>
    <xdr:sp>
      <xdr:nvSpPr>
        <xdr:cNvPr id="2" name="Line 1"/>
        <xdr:cNvSpPr>
          <a:spLocks/>
        </xdr:cNvSpPr>
      </xdr:nvSpPr>
      <xdr:spPr>
        <a:xfrm>
          <a:off x="9525" y="838200"/>
          <a:ext cx="67627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2</xdr:col>
      <xdr:colOff>9525</xdr:colOff>
      <xdr:row>39</xdr:row>
      <xdr:rowOff>0</xdr:rowOff>
    </xdr:to>
    <xdr:sp>
      <xdr:nvSpPr>
        <xdr:cNvPr id="1" name="Line 1"/>
        <xdr:cNvSpPr>
          <a:spLocks/>
        </xdr:cNvSpPr>
      </xdr:nvSpPr>
      <xdr:spPr>
        <a:xfrm>
          <a:off x="0" y="6029325"/>
          <a:ext cx="29718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6</xdr:row>
      <xdr:rowOff>19050</xdr:rowOff>
    </xdr:from>
    <xdr:to>
      <xdr:col>2</xdr:col>
      <xdr:colOff>0</xdr:colOff>
      <xdr:row>8</xdr:row>
      <xdr:rowOff>0</xdr:rowOff>
    </xdr:to>
    <xdr:sp>
      <xdr:nvSpPr>
        <xdr:cNvPr id="2" name="Line 2"/>
        <xdr:cNvSpPr>
          <a:spLocks/>
        </xdr:cNvSpPr>
      </xdr:nvSpPr>
      <xdr:spPr>
        <a:xfrm>
          <a:off x="9525" y="971550"/>
          <a:ext cx="2952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37</xdr:row>
      <xdr:rowOff>9525</xdr:rowOff>
    </xdr:from>
    <xdr:to>
      <xdr:col>2</xdr:col>
      <xdr:colOff>9525</xdr:colOff>
      <xdr:row>39</xdr:row>
      <xdr:rowOff>0</xdr:rowOff>
    </xdr:to>
    <xdr:sp>
      <xdr:nvSpPr>
        <xdr:cNvPr id="3" name="Line 1"/>
        <xdr:cNvSpPr>
          <a:spLocks/>
        </xdr:cNvSpPr>
      </xdr:nvSpPr>
      <xdr:spPr>
        <a:xfrm>
          <a:off x="0" y="6029325"/>
          <a:ext cx="297180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6</xdr:row>
      <xdr:rowOff>19050</xdr:rowOff>
    </xdr:from>
    <xdr:to>
      <xdr:col>2</xdr:col>
      <xdr:colOff>0</xdr:colOff>
      <xdr:row>8</xdr:row>
      <xdr:rowOff>0</xdr:rowOff>
    </xdr:to>
    <xdr:sp>
      <xdr:nvSpPr>
        <xdr:cNvPr id="4" name="Line 2"/>
        <xdr:cNvSpPr>
          <a:spLocks/>
        </xdr:cNvSpPr>
      </xdr:nvSpPr>
      <xdr:spPr>
        <a:xfrm>
          <a:off x="9525" y="971550"/>
          <a:ext cx="295275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2</xdr:col>
      <xdr:colOff>19050</xdr:colOff>
      <xdr:row>7</xdr:row>
      <xdr:rowOff>0</xdr:rowOff>
    </xdr:to>
    <xdr:sp>
      <xdr:nvSpPr>
        <xdr:cNvPr id="1" name="Line 1"/>
        <xdr:cNvSpPr>
          <a:spLocks/>
        </xdr:cNvSpPr>
      </xdr:nvSpPr>
      <xdr:spPr>
        <a:xfrm>
          <a:off x="0" y="914400"/>
          <a:ext cx="23241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29</xdr:row>
      <xdr:rowOff>19050</xdr:rowOff>
    </xdr:from>
    <xdr:to>
      <xdr:col>2</xdr:col>
      <xdr:colOff>0</xdr:colOff>
      <xdr:row>31</xdr:row>
      <xdr:rowOff>0</xdr:rowOff>
    </xdr:to>
    <xdr:sp>
      <xdr:nvSpPr>
        <xdr:cNvPr id="2" name="Line 2"/>
        <xdr:cNvSpPr>
          <a:spLocks/>
        </xdr:cNvSpPr>
      </xdr:nvSpPr>
      <xdr:spPr>
        <a:xfrm>
          <a:off x="9525" y="4876800"/>
          <a:ext cx="22955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19050</xdr:rowOff>
    </xdr:from>
    <xdr:to>
      <xdr:col>2</xdr:col>
      <xdr:colOff>19050</xdr:colOff>
      <xdr:row>7</xdr:row>
      <xdr:rowOff>0</xdr:rowOff>
    </xdr:to>
    <xdr:sp>
      <xdr:nvSpPr>
        <xdr:cNvPr id="3" name="Line 1"/>
        <xdr:cNvSpPr>
          <a:spLocks/>
        </xdr:cNvSpPr>
      </xdr:nvSpPr>
      <xdr:spPr>
        <a:xfrm>
          <a:off x="0" y="914400"/>
          <a:ext cx="23241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29</xdr:row>
      <xdr:rowOff>19050</xdr:rowOff>
    </xdr:from>
    <xdr:to>
      <xdr:col>2</xdr:col>
      <xdr:colOff>0</xdr:colOff>
      <xdr:row>31</xdr:row>
      <xdr:rowOff>0</xdr:rowOff>
    </xdr:to>
    <xdr:sp>
      <xdr:nvSpPr>
        <xdr:cNvPr id="4" name="Line 2"/>
        <xdr:cNvSpPr>
          <a:spLocks/>
        </xdr:cNvSpPr>
      </xdr:nvSpPr>
      <xdr:spPr>
        <a:xfrm>
          <a:off x="9525" y="4876800"/>
          <a:ext cx="22955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7</xdr:row>
      <xdr:rowOff>0</xdr:rowOff>
    </xdr:to>
    <xdr:sp>
      <xdr:nvSpPr>
        <xdr:cNvPr id="1" name="Line 1"/>
        <xdr:cNvSpPr>
          <a:spLocks/>
        </xdr:cNvSpPr>
      </xdr:nvSpPr>
      <xdr:spPr>
        <a:xfrm>
          <a:off x="0" y="847725"/>
          <a:ext cx="12954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1009650</xdr:colOff>
      <xdr:row>7</xdr:row>
      <xdr:rowOff>0</xdr:rowOff>
    </xdr:to>
    <xdr:sp>
      <xdr:nvSpPr>
        <xdr:cNvPr id="1" name="Line 1"/>
        <xdr:cNvSpPr>
          <a:spLocks/>
        </xdr:cNvSpPr>
      </xdr:nvSpPr>
      <xdr:spPr>
        <a:xfrm>
          <a:off x="9525" y="838200"/>
          <a:ext cx="1000125"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28575</xdr:rowOff>
    </xdr:from>
    <xdr:to>
      <xdr:col>2</xdr:col>
      <xdr:colOff>9525</xdr:colOff>
      <xdr:row>8</xdr:row>
      <xdr:rowOff>0</xdr:rowOff>
    </xdr:to>
    <xdr:sp>
      <xdr:nvSpPr>
        <xdr:cNvPr id="1" name="Line 1"/>
        <xdr:cNvSpPr>
          <a:spLocks/>
        </xdr:cNvSpPr>
      </xdr:nvSpPr>
      <xdr:spPr>
        <a:xfrm>
          <a:off x="0" y="895350"/>
          <a:ext cx="405765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0</xdr:col>
      <xdr:colOff>762000</xdr:colOff>
      <xdr:row>6</xdr:row>
      <xdr:rowOff>200025</xdr:rowOff>
    </xdr:to>
    <xdr:sp>
      <xdr:nvSpPr>
        <xdr:cNvPr id="1" name="Line 9"/>
        <xdr:cNvSpPr>
          <a:spLocks/>
        </xdr:cNvSpPr>
      </xdr:nvSpPr>
      <xdr:spPr>
        <a:xfrm>
          <a:off x="0" y="828675"/>
          <a:ext cx="7620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0</xdr:col>
      <xdr:colOff>762000</xdr:colOff>
      <xdr:row>6</xdr:row>
      <xdr:rowOff>200025</xdr:rowOff>
    </xdr:to>
    <xdr:sp>
      <xdr:nvSpPr>
        <xdr:cNvPr id="2" name="Line 9"/>
        <xdr:cNvSpPr>
          <a:spLocks/>
        </xdr:cNvSpPr>
      </xdr:nvSpPr>
      <xdr:spPr>
        <a:xfrm>
          <a:off x="0" y="828675"/>
          <a:ext cx="7620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0</xdr:col>
      <xdr:colOff>1571625</xdr:colOff>
      <xdr:row>7</xdr:row>
      <xdr:rowOff>0</xdr:rowOff>
    </xdr:to>
    <xdr:sp>
      <xdr:nvSpPr>
        <xdr:cNvPr id="1" name="Line 104"/>
        <xdr:cNvSpPr>
          <a:spLocks/>
        </xdr:cNvSpPr>
      </xdr:nvSpPr>
      <xdr:spPr>
        <a:xfrm>
          <a:off x="0" y="876300"/>
          <a:ext cx="15716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9525</xdr:rowOff>
    </xdr:from>
    <xdr:to>
      <xdr:col>0</xdr:col>
      <xdr:colOff>1571625</xdr:colOff>
      <xdr:row>7</xdr:row>
      <xdr:rowOff>0</xdr:rowOff>
    </xdr:to>
    <xdr:sp>
      <xdr:nvSpPr>
        <xdr:cNvPr id="2" name="Line 104"/>
        <xdr:cNvSpPr>
          <a:spLocks/>
        </xdr:cNvSpPr>
      </xdr:nvSpPr>
      <xdr:spPr>
        <a:xfrm>
          <a:off x="0" y="876300"/>
          <a:ext cx="15716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28575</xdr:rowOff>
    </xdr:from>
    <xdr:to>
      <xdr:col>1</xdr:col>
      <xdr:colOff>0</xdr:colOff>
      <xdr:row>8</xdr:row>
      <xdr:rowOff>0</xdr:rowOff>
    </xdr:to>
    <xdr:sp>
      <xdr:nvSpPr>
        <xdr:cNvPr id="1" name="Line 1"/>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2" name="Line 2"/>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3" name="Line 3"/>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4" name="Line 1"/>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5" name="Line 2"/>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6" name="Line 3"/>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7" name="Line 1"/>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8" name="Line 2"/>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9" name="Line 3"/>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10" name="Line 1"/>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11" name="Line 2"/>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12" name="Line 3"/>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13" name="Line 1"/>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14" name="Line 2"/>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15" name="Line 3"/>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16" name="Line 1"/>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17" name="Line 2"/>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18" name="Line 3"/>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19" name="Line 1"/>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20" name="Line 2"/>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21" name="Line 3"/>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22" name="Line 1"/>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23" name="Line 2"/>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28575</xdr:colOff>
      <xdr:row>5</xdr:row>
      <xdr:rowOff>28575</xdr:rowOff>
    </xdr:from>
    <xdr:to>
      <xdr:col>1</xdr:col>
      <xdr:colOff>0</xdr:colOff>
      <xdr:row>8</xdr:row>
      <xdr:rowOff>0</xdr:rowOff>
    </xdr:to>
    <xdr:sp>
      <xdr:nvSpPr>
        <xdr:cNvPr id="24" name="Line 3"/>
        <xdr:cNvSpPr>
          <a:spLocks/>
        </xdr:cNvSpPr>
      </xdr:nvSpPr>
      <xdr:spPr>
        <a:xfrm>
          <a:off x="28575" y="857250"/>
          <a:ext cx="13620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1962150</xdr:colOff>
      <xdr:row>6</xdr:row>
      <xdr:rowOff>180975</xdr:rowOff>
    </xdr:to>
    <xdr:sp>
      <xdr:nvSpPr>
        <xdr:cNvPr id="1" name="Line 1"/>
        <xdr:cNvSpPr>
          <a:spLocks/>
        </xdr:cNvSpPr>
      </xdr:nvSpPr>
      <xdr:spPr>
        <a:xfrm>
          <a:off x="9525" y="838200"/>
          <a:ext cx="219075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1</xdr:col>
      <xdr:colOff>2828925</xdr:colOff>
      <xdr:row>7</xdr:row>
      <xdr:rowOff>9525</xdr:rowOff>
    </xdr:to>
    <xdr:sp>
      <xdr:nvSpPr>
        <xdr:cNvPr id="1" name="Line 1"/>
        <xdr:cNvSpPr>
          <a:spLocks/>
        </xdr:cNvSpPr>
      </xdr:nvSpPr>
      <xdr:spPr>
        <a:xfrm>
          <a:off x="0" y="838200"/>
          <a:ext cx="30194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1533525</xdr:colOff>
      <xdr:row>25</xdr:row>
      <xdr:rowOff>0</xdr:rowOff>
    </xdr:from>
    <xdr:to>
      <xdr:col>1</xdr:col>
      <xdr:colOff>1962150</xdr:colOff>
      <xdr:row>25</xdr:row>
      <xdr:rowOff>0</xdr:rowOff>
    </xdr:to>
    <xdr:sp>
      <xdr:nvSpPr>
        <xdr:cNvPr id="2" name="テキスト 2"/>
        <xdr:cNvSpPr txBox="1">
          <a:spLocks noChangeArrowheads="1"/>
        </xdr:cNvSpPr>
      </xdr:nvSpPr>
      <xdr:spPr>
        <a:xfrm>
          <a:off x="1724025" y="4867275"/>
          <a:ext cx="428625" cy="0"/>
        </a:xfrm>
        <a:prstGeom prst="rect">
          <a:avLst/>
        </a:prstGeom>
        <a:noFill/>
        <a:ln w="9525" cmpd="sng">
          <a:noFill/>
        </a:ln>
      </xdr:spPr>
      <xdr:txBody>
        <a:bodyPr vertOverflow="clip" wrap="square" lIns="45720" tIns="32004" rIns="0" bIns="0"/>
        <a:p>
          <a:pPr algn="l">
            <a:defRPr/>
          </a:pPr>
          <a:r>
            <a:rPr lang="en-US" cap="none" sz="2400" b="0" i="0" u="none" baseline="0">
              <a:solidFill>
                <a:srgbClr val="000000"/>
              </a:solidFill>
              <a:latin typeface="ＭＳ 明朝"/>
              <a:ea typeface="ＭＳ 明朝"/>
              <a:cs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190500</xdr:rowOff>
    </xdr:from>
    <xdr:to>
      <xdr:col>3</xdr:col>
      <xdr:colOff>0</xdr:colOff>
      <xdr:row>7</xdr:row>
      <xdr:rowOff>190500</xdr:rowOff>
    </xdr:to>
    <xdr:sp>
      <xdr:nvSpPr>
        <xdr:cNvPr id="1" name="Line 1"/>
        <xdr:cNvSpPr>
          <a:spLocks/>
        </xdr:cNvSpPr>
      </xdr:nvSpPr>
      <xdr:spPr>
        <a:xfrm>
          <a:off x="0" y="952500"/>
          <a:ext cx="252412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33</xdr:row>
      <xdr:rowOff>9525</xdr:rowOff>
    </xdr:from>
    <xdr:to>
      <xdr:col>3</xdr:col>
      <xdr:colOff>0</xdr:colOff>
      <xdr:row>35</xdr:row>
      <xdr:rowOff>0</xdr:rowOff>
    </xdr:to>
    <xdr:sp>
      <xdr:nvSpPr>
        <xdr:cNvPr id="2" name="Line 2"/>
        <xdr:cNvSpPr>
          <a:spLocks/>
        </xdr:cNvSpPr>
      </xdr:nvSpPr>
      <xdr:spPr>
        <a:xfrm>
          <a:off x="0" y="5419725"/>
          <a:ext cx="25241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0</xdr:colOff>
      <xdr:row>8</xdr:row>
      <xdr:rowOff>0</xdr:rowOff>
    </xdr:to>
    <xdr:sp>
      <xdr:nvSpPr>
        <xdr:cNvPr id="1" name="Line 1"/>
        <xdr:cNvSpPr>
          <a:spLocks/>
        </xdr:cNvSpPr>
      </xdr:nvSpPr>
      <xdr:spPr>
        <a:xfrm>
          <a:off x="0" y="952500"/>
          <a:ext cx="25431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23</xdr:row>
      <xdr:rowOff>0</xdr:rowOff>
    </xdr:from>
    <xdr:to>
      <xdr:col>3</xdr:col>
      <xdr:colOff>0</xdr:colOff>
      <xdr:row>25</xdr:row>
      <xdr:rowOff>0</xdr:rowOff>
    </xdr:to>
    <xdr:sp>
      <xdr:nvSpPr>
        <xdr:cNvPr id="2" name="Line 2"/>
        <xdr:cNvSpPr>
          <a:spLocks/>
        </xdr:cNvSpPr>
      </xdr:nvSpPr>
      <xdr:spPr>
        <a:xfrm>
          <a:off x="0" y="4610100"/>
          <a:ext cx="2543175"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xdr:rowOff>
    </xdr:from>
    <xdr:to>
      <xdr:col>4</xdr:col>
      <xdr:colOff>9525</xdr:colOff>
      <xdr:row>8</xdr:row>
      <xdr:rowOff>0</xdr:rowOff>
    </xdr:to>
    <xdr:sp>
      <xdr:nvSpPr>
        <xdr:cNvPr id="1" name="Line 1"/>
        <xdr:cNvSpPr>
          <a:spLocks/>
        </xdr:cNvSpPr>
      </xdr:nvSpPr>
      <xdr:spPr>
        <a:xfrm>
          <a:off x="0" y="971550"/>
          <a:ext cx="25622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21</xdr:row>
      <xdr:rowOff>9525</xdr:rowOff>
    </xdr:from>
    <xdr:to>
      <xdr:col>3</xdr:col>
      <xdr:colOff>85725</xdr:colOff>
      <xdr:row>23</xdr:row>
      <xdr:rowOff>0</xdr:rowOff>
    </xdr:to>
    <xdr:sp>
      <xdr:nvSpPr>
        <xdr:cNvPr id="2" name="Line 1"/>
        <xdr:cNvSpPr>
          <a:spLocks/>
        </xdr:cNvSpPr>
      </xdr:nvSpPr>
      <xdr:spPr>
        <a:xfrm>
          <a:off x="0" y="3819525"/>
          <a:ext cx="25527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19050</xdr:rowOff>
    </xdr:from>
    <xdr:to>
      <xdr:col>4</xdr:col>
      <xdr:colOff>9525</xdr:colOff>
      <xdr:row>8</xdr:row>
      <xdr:rowOff>0</xdr:rowOff>
    </xdr:to>
    <xdr:sp>
      <xdr:nvSpPr>
        <xdr:cNvPr id="1" name="Line 1"/>
        <xdr:cNvSpPr>
          <a:spLocks/>
        </xdr:cNvSpPr>
      </xdr:nvSpPr>
      <xdr:spPr>
        <a:xfrm>
          <a:off x="0" y="971550"/>
          <a:ext cx="25622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19050</xdr:rowOff>
    </xdr:from>
    <xdr:to>
      <xdr:col>4</xdr:col>
      <xdr:colOff>9525</xdr:colOff>
      <xdr:row>19</xdr:row>
      <xdr:rowOff>190500</xdr:rowOff>
    </xdr:to>
    <xdr:sp>
      <xdr:nvSpPr>
        <xdr:cNvPr id="2" name="Line 1"/>
        <xdr:cNvSpPr>
          <a:spLocks/>
        </xdr:cNvSpPr>
      </xdr:nvSpPr>
      <xdr:spPr>
        <a:xfrm>
          <a:off x="0" y="3257550"/>
          <a:ext cx="25622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0</xdr:col>
      <xdr:colOff>542925</xdr:colOff>
      <xdr:row>10</xdr:row>
      <xdr:rowOff>9525</xdr:rowOff>
    </xdr:to>
    <xdr:sp>
      <xdr:nvSpPr>
        <xdr:cNvPr id="1" name="Line 4"/>
        <xdr:cNvSpPr>
          <a:spLocks/>
        </xdr:cNvSpPr>
      </xdr:nvSpPr>
      <xdr:spPr>
        <a:xfrm>
          <a:off x="9525" y="876300"/>
          <a:ext cx="53340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533400</xdr:colOff>
      <xdr:row>8</xdr:row>
      <xdr:rowOff>0</xdr:rowOff>
    </xdr:to>
    <xdr:sp>
      <xdr:nvSpPr>
        <xdr:cNvPr id="1" name="Line 4"/>
        <xdr:cNvSpPr>
          <a:spLocks/>
        </xdr:cNvSpPr>
      </xdr:nvSpPr>
      <xdr:spPr>
        <a:xfrm>
          <a:off x="0" y="704850"/>
          <a:ext cx="53340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8</xdr:row>
      <xdr:rowOff>0</xdr:rowOff>
    </xdr:to>
    <xdr:sp>
      <xdr:nvSpPr>
        <xdr:cNvPr id="1" name="Line 1"/>
        <xdr:cNvSpPr>
          <a:spLocks/>
        </xdr:cNvSpPr>
      </xdr:nvSpPr>
      <xdr:spPr>
        <a:xfrm>
          <a:off x="9525" y="90487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5</xdr:row>
      <xdr:rowOff>9525</xdr:rowOff>
    </xdr:from>
    <xdr:to>
      <xdr:col>1</xdr:col>
      <xdr:colOff>0</xdr:colOff>
      <xdr:row>8</xdr:row>
      <xdr:rowOff>0</xdr:rowOff>
    </xdr:to>
    <xdr:sp>
      <xdr:nvSpPr>
        <xdr:cNvPr id="2" name="Line 4"/>
        <xdr:cNvSpPr>
          <a:spLocks/>
        </xdr:cNvSpPr>
      </xdr:nvSpPr>
      <xdr:spPr>
        <a:xfrm>
          <a:off x="9525" y="90487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5</xdr:row>
      <xdr:rowOff>9525</xdr:rowOff>
    </xdr:from>
    <xdr:to>
      <xdr:col>1</xdr:col>
      <xdr:colOff>0</xdr:colOff>
      <xdr:row>8</xdr:row>
      <xdr:rowOff>0</xdr:rowOff>
    </xdr:to>
    <xdr:sp>
      <xdr:nvSpPr>
        <xdr:cNvPr id="3" name="Line 1"/>
        <xdr:cNvSpPr>
          <a:spLocks/>
        </xdr:cNvSpPr>
      </xdr:nvSpPr>
      <xdr:spPr>
        <a:xfrm>
          <a:off x="9525" y="90487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5</xdr:row>
      <xdr:rowOff>9525</xdr:rowOff>
    </xdr:from>
    <xdr:to>
      <xdr:col>1</xdr:col>
      <xdr:colOff>0</xdr:colOff>
      <xdr:row>8</xdr:row>
      <xdr:rowOff>0</xdr:rowOff>
    </xdr:to>
    <xdr:sp>
      <xdr:nvSpPr>
        <xdr:cNvPr id="4" name="Line 4"/>
        <xdr:cNvSpPr>
          <a:spLocks/>
        </xdr:cNvSpPr>
      </xdr:nvSpPr>
      <xdr:spPr>
        <a:xfrm>
          <a:off x="9525" y="904875"/>
          <a:ext cx="43815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adachi.tokyo.jp/Documents%20and%20Settings\Administrator\&#12487;&#12473;&#12463;&#12488;&#12483;&#12503;\H23&#25968;&#23383;&#12391;&#35211;&#12427;&#36275;&#31435;\old2-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city.adachi.tokyo.jp/&#20316;&#26989;&#12501;&#12457;&#12523;&#12480;\&#36275;&#31435;&#21306;&#24441;&#25152;\26&#24180;&#24230;&#12288;&#25968;&#23383;&#12391;&#35211;&#12427;&#36275;&#31435;\26-02%20zaisei_zeim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H23&#25968;&#23383;&#12391;&#35211;&#12427;&#36275;&#31435;\old2-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19200\2210_&#21407;&#31295;\0010_&#12507;&#12540;&#12512;&#12506;&#12540;&#12472;&#21407;&#31295;\26&#24180;&#24230;\26&#25968;&#23383;&#12456;&#12463;&#12475;&#12523;&#29256;HP&#29992;&#65288;&#35501;&#12415;&#21462;&#12426;&#23554;&#29992;&#12539;&#30446;&#27425;&#20837;&#12426;)\26-02zaisei_zeimu.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7500\2210_&#21407;&#31295;\0010_&#12507;&#12540;&#12512;&#12506;&#12540;&#12472;&#21407;&#31295;\27&#24180;&#24230;\&#21508;&#31456;Excel\27-02%20zaisei_zeim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
      <sheetName val="2-9（2）"/>
      <sheetName val="2-9（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1)"/>
      <sheetName val="2-9（2）"/>
      <sheetName val="2-10(1)"/>
      <sheetName val="2-10(2)"/>
      <sheetName val="2-11(1)"/>
      <sheetName val="2-11(2)"/>
      <sheetName val="2-12"/>
      <sheetName val="2-13"/>
      <sheetName val="2-14"/>
      <sheetName val="2-15"/>
      <sheetName val="2-16"/>
      <sheetName val="2-17"/>
      <sheetName val="2-18"/>
      <sheetName val="2-19"/>
      <sheetName val="2-20"/>
      <sheetName val="2-21"/>
      <sheetName val="2-22"/>
      <sheetName val="2-23"/>
      <sheetName val="2-24"/>
      <sheetName val="2-1差替"/>
      <sheetName val="2-2"/>
      <sheetName val="2-3差替"/>
      <sheetName val="2-4差替"/>
      <sheetName val="2-5差替"/>
      <sheetName val="2-6差替"/>
      <sheetName val="2-7(1)"/>
      <sheetName val="2-7(2)差替"/>
      <sheetName val="2-8(1)差替"/>
      <sheetName val="2-8（2)差替"/>
      <sheetName val="2-8（3）差替"/>
      <sheetName val="2-9(1)差替"/>
      <sheetName val="2-9（2）差替"/>
      <sheetName val="2-10(1)差替"/>
      <sheetName val="2-10(2)差替"/>
      <sheetName val="2-11(1)差替"/>
      <sheetName val="2-11(2)差替"/>
      <sheetName val="2-16差替"/>
      <sheetName val="2-17差替"/>
      <sheetName val="2-20差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
      <sheetName val="2-9（2）"/>
      <sheetName val="2-9（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
      <sheetName val="2-1"/>
      <sheetName val="2-2"/>
      <sheetName val="2-3"/>
      <sheetName val="2-4"/>
      <sheetName val="2-5"/>
      <sheetName val="2-6"/>
      <sheetName val="2-7(1)"/>
      <sheetName val="2-7(2)"/>
      <sheetName val="2-8(1)"/>
      <sheetName val="2-8（2)"/>
      <sheetName val="2-8（3）"/>
      <sheetName val="2-9(1)"/>
      <sheetName val="2-9（2）"/>
      <sheetName val="2-10(1)"/>
      <sheetName val="2-10(2)"/>
      <sheetName val="2-11(1)"/>
      <sheetName val="2-11(2)"/>
      <sheetName val="2-12"/>
      <sheetName val="2-13"/>
      <sheetName val="2-14"/>
      <sheetName val="2-15"/>
      <sheetName val="2-16"/>
      <sheetName val="2-17"/>
      <sheetName val="2-18"/>
      <sheetName val="2-19"/>
      <sheetName val="2-20"/>
      <sheetName val="2-21"/>
      <sheetName val="2-22"/>
      <sheetName val="2-23"/>
      <sheetName val="2-2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目次"/>
      <sheetName val="2-1"/>
      <sheetName val="2-2"/>
      <sheetName val="2-3"/>
      <sheetName val="2-4"/>
      <sheetName val="2-5"/>
      <sheetName val="2-6"/>
      <sheetName val="2-7(1)"/>
      <sheetName val="2-7(2)"/>
      <sheetName val="2-8(1)"/>
      <sheetName val="2-8（2)"/>
      <sheetName val="2-8（3）"/>
      <sheetName val="2-9(1)"/>
      <sheetName val="2-9（2）"/>
      <sheetName val="2-10(1)"/>
      <sheetName val="2-10(2)"/>
      <sheetName val="2-11(1)"/>
      <sheetName val="2-11(2)"/>
      <sheetName val="2-12"/>
      <sheetName val="2-13"/>
      <sheetName val="2-14"/>
      <sheetName val="2-15"/>
      <sheetName val="2-16"/>
      <sheetName val="2-17"/>
      <sheetName val="2-18"/>
      <sheetName val="2-19"/>
      <sheetName val="2-20"/>
      <sheetName val="2-21"/>
      <sheetName val="2-22"/>
      <sheetName val="2-23"/>
      <sheetName val="2-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F31"/>
  <sheetViews>
    <sheetView tabSelected="1" zoomScalePageLayoutView="0" workbookViewId="0" topLeftCell="A1">
      <selection activeCell="F1" sqref="F1"/>
    </sheetView>
  </sheetViews>
  <sheetFormatPr defaultColWidth="8.796875" defaultRowHeight="15" customHeight="1"/>
  <cols>
    <col min="1" max="1" width="6" style="916" customWidth="1"/>
    <col min="2" max="2" width="3.59765625" style="925" customWidth="1"/>
    <col min="3" max="3" width="2.09765625" style="926" customWidth="1"/>
    <col min="4" max="4" width="3.59765625" style="925" customWidth="1"/>
    <col min="5" max="5" width="7.59765625" style="925" customWidth="1"/>
    <col min="6" max="6" width="70.59765625" style="927" customWidth="1"/>
    <col min="7" max="16384" width="9" style="916" customWidth="1"/>
  </cols>
  <sheetData>
    <row r="1" spans="2:6" s="903" customFormat="1" ht="15" customHeight="1">
      <c r="B1" s="900"/>
      <c r="C1" s="901"/>
      <c r="D1" s="900"/>
      <c r="E1" s="900"/>
      <c r="F1" s="902"/>
    </row>
    <row r="2" spans="2:6" s="903" customFormat="1" ht="15" customHeight="1">
      <c r="B2" s="904" t="s">
        <v>657</v>
      </c>
      <c r="C2" s="904"/>
      <c r="D2" s="904"/>
      <c r="E2" s="904"/>
      <c r="F2" s="905"/>
    </row>
    <row r="3" spans="2:6" s="903" customFormat="1" ht="15" customHeight="1">
      <c r="B3" s="906"/>
      <c r="C3" s="906"/>
      <c r="D3" s="906"/>
      <c r="E3" s="906"/>
      <c r="F3" s="907"/>
    </row>
    <row r="4" spans="2:6" s="911" customFormat="1" ht="15" customHeight="1">
      <c r="B4" s="908" t="s">
        <v>658</v>
      </c>
      <c r="C4" s="909"/>
      <c r="D4" s="909"/>
      <c r="E4" s="909"/>
      <c r="F4" s="910"/>
    </row>
    <row r="5" spans="2:6" s="911" customFormat="1" ht="7.5" customHeight="1">
      <c r="B5" s="909"/>
      <c r="C5" s="909"/>
      <c r="D5" s="909"/>
      <c r="E5" s="909"/>
      <c r="F5" s="910"/>
    </row>
    <row r="6" spans="2:6" ht="18" customHeight="1">
      <c r="B6" s="912" t="s">
        <v>659</v>
      </c>
      <c r="C6" s="913"/>
      <c r="D6" s="913"/>
      <c r="E6" s="914"/>
      <c r="F6" s="915" t="s">
        <v>660</v>
      </c>
    </row>
    <row r="7" spans="2:6" ht="18" customHeight="1">
      <c r="B7" s="917">
        <v>2</v>
      </c>
      <c r="C7" s="918" t="s">
        <v>661</v>
      </c>
      <c r="D7" s="918">
        <v>1</v>
      </c>
      <c r="E7" s="919"/>
      <c r="F7" s="920" t="s">
        <v>662</v>
      </c>
    </row>
    <row r="8" spans="2:6" ht="18" customHeight="1">
      <c r="B8" s="917">
        <v>2</v>
      </c>
      <c r="C8" s="918" t="s">
        <v>661</v>
      </c>
      <c r="D8" s="918">
        <v>2</v>
      </c>
      <c r="E8" s="919"/>
      <c r="F8" s="920" t="s">
        <v>663</v>
      </c>
    </row>
    <row r="9" spans="2:6" ht="18" customHeight="1">
      <c r="B9" s="917">
        <v>2</v>
      </c>
      <c r="C9" s="918" t="s">
        <v>661</v>
      </c>
      <c r="D9" s="918">
        <v>3</v>
      </c>
      <c r="E9" s="919"/>
      <c r="F9" s="920" t="s">
        <v>664</v>
      </c>
    </row>
    <row r="10" spans="2:6" ht="18" customHeight="1">
      <c r="B10" s="917">
        <v>2</v>
      </c>
      <c r="C10" s="918" t="s">
        <v>661</v>
      </c>
      <c r="D10" s="918">
        <v>4</v>
      </c>
      <c r="E10" s="919"/>
      <c r="F10" s="920" t="s">
        <v>665</v>
      </c>
    </row>
    <row r="11" spans="2:6" ht="18" customHeight="1">
      <c r="B11" s="917">
        <v>2</v>
      </c>
      <c r="C11" s="918" t="s">
        <v>666</v>
      </c>
      <c r="D11" s="918">
        <v>5</v>
      </c>
      <c r="E11" s="919"/>
      <c r="F11" s="920" t="s">
        <v>667</v>
      </c>
    </row>
    <row r="12" spans="2:6" ht="18" customHeight="1">
      <c r="B12" s="917">
        <v>2</v>
      </c>
      <c r="C12" s="918" t="s">
        <v>666</v>
      </c>
      <c r="D12" s="918">
        <v>6</v>
      </c>
      <c r="E12" s="919"/>
      <c r="F12" s="920" t="s">
        <v>668</v>
      </c>
    </row>
    <row r="13" spans="2:6" ht="18" customHeight="1">
      <c r="B13" s="917">
        <v>2</v>
      </c>
      <c r="C13" s="918" t="s">
        <v>669</v>
      </c>
      <c r="D13" s="918">
        <v>7</v>
      </c>
      <c r="E13" s="919" t="s">
        <v>689</v>
      </c>
      <c r="F13" s="920" t="s">
        <v>670</v>
      </c>
    </row>
    <row r="14" spans="2:6" ht="18" customHeight="1">
      <c r="B14" s="917">
        <v>2</v>
      </c>
      <c r="C14" s="918" t="s">
        <v>671</v>
      </c>
      <c r="D14" s="918">
        <v>8</v>
      </c>
      <c r="E14" s="919" t="s">
        <v>690</v>
      </c>
      <c r="F14" s="920" t="s">
        <v>672</v>
      </c>
    </row>
    <row r="15" spans="2:6" ht="18" customHeight="1">
      <c r="B15" s="917">
        <v>2</v>
      </c>
      <c r="C15" s="918" t="s">
        <v>666</v>
      </c>
      <c r="D15" s="918">
        <v>9</v>
      </c>
      <c r="E15" s="919" t="s">
        <v>689</v>
      </c>
      <c r="F15" s="920" t="s">
        <v>673</v>
      </c>
    </row>
    <row r="16" spans="2:6" ht="18" customHeight="1">
      <c r="B16" s="917">
        <v>2</v>
      </c>
      <c r="C16" s="918" t="s">
        <v>661</v>
      </c>
      <c r="D16" s="918">
        <v>10</v>
      </c>
      <c r="E16" s="919" t="s">
        <v>689</v>
      </c>
      <c r="F16" s="920" t="s">
        <v>674</v>
      </c>
    </row>
    <row r="17" spans="2:6" ht="18" customHeight="1">
      <c r="B17" s="917">
        <v>2</v>
      </c>
      <c r="C17" s="918" t="s">
        <v>661</v>
      </c>
      <c r="D17" s="918">
        <v>11</v>
      </c>
      <c r="E17" s="919" t="s">
        <v>689</v>
      </c>
      <c r="F17" s="920" t="s">
        <v>675</v>
      </c>
    </row>
    <row r="18" spans="2:6" ht="18" customHeight="1">
      <c r="B18" s="917">
        <v>2</v>
      </c>
      <c r="C18" s="918" t="s">
        <v>661</v>
      </c>
      <c r="D18" s="918">
        <v>12</v>
      </c>
      <c r="E18" s="919"/>
      <c r="F18" s="920" t="s">
        <v>676</v>
      </c>
    </row>
    <row r="19" spans="2:6" ht="18" customHeight="1">
      <c r="B19" s="917">
        <v>2</v>
      </c>
      <c r="C19" s="918" t="s">
        <v>661</v>
      </c>
      <c r="D19" s="918">
        <v>13</v>
      </c>
      <c r="E19" s="919"/>
      <c r="F19" s="920" t="s">
        <v>677</v>
      </c>
    </row>
    <row r="20" spans="2:6" ht="18" customHeight="1">
      <c r="B20" s="917">
        <v>2</v>
      </c>
      <c r="C20" s="918" t="s">
        <v>661</v>
      </c>
      <c r="D20" s="918">
        <v>14</v>
      </c>
      <c r="E20" s="919"/>
      <c r="F20" s="920" t="s">
        <v>678</v>
      </c>
    </row>
    <row r="21" spans="2:6" ht="18" customHeight="1">
      <c r="B21" s="917">
        <v>2</v>
      </c>
      <c r="C21" s="918" t="s">
        <v>661</v>
      </c>
      <c r="D21" s="918">
        <v>15</v>
      </c>
      <c r="E21" s="919"/>
      <c r="F21" s="920" t="s">
        <v>679</v>
      </c>
    </row>
    <row r="22" spans="2:6" ht="18" customHeight="1">
      <c r="B22" s="917">
        <v>2</v>
      </c>
      <c r="C22" s="918" t="s">
        <v>669</v>
      </c>
      <c r="D22" s="918">
        <v>16</v>
      </c>
      <c r="E22" s="919"/>
      <c r="F22" s="920" t="s">
        <v>680</v>
      </c>
    </row>
    <row r="23" spans="2:6" ht="18" customHeight="1">
      <c r="B23" s="917">
        <v>2</v>
      </c>
      <c r="C23" s="918" t="s">
        <v>666</v>
      </c>
      <c r="D23" s="918">
        <v>17</v>
      </c>
      <c r="E23" s="919"/>
      <c r="F23" s="920" t="s">
        <v>681</v>
      </c>
    </row>
    <row r="24" spans="2:6" ht="18" customHeight="1">
      <c r="B24" s="917">
        <v>2</v>
      </c>
      <c r="C24" s="918" t="s">
        <v>671</v>
      </c>
      <c r="D24" s="918">
        <v>18</v>
      </c>
      <c r="E24" s="919"/>
      <c r="F24" s="921" t="s">
        <v>682</v>
      </c>
    </row>
    <row r="25" spans="2:6" ht="18" customHeight="1">
      <c r="B25" s="917">
        <v>2</v>
      </c>
      <c r="C25" s="918" t="s">
        <v>666</v>
      </c>
      <c r="D25" s="918">
        <v>19</v>
      </c>
      <c r="E25" s="919"/>
      <c r="F25" s="921" t="s">
        <v>683</v>
      </c>
    </row>
    <row r="26" spans="2:6" ht="18" customHeight="1">
      <c r="B26" s="917">
        <v>2</v>
      </c>
      <c r="C26" s="918" t="s">
        <v>661</v>
      </c>
      <c r="D26" s="918">
        <v>20</v>
      </c>
      <c r="E26" s="919"/>
      <c r="F26" s="920" t="s">
        <v>684</v>
      </c>
    </row>
    <row r="27" spans="2:6" ht="18" customHeight="1">
      <c r="B27" s="917">
        <v>2</v>
      </c>
      <c r="C27" s="918" t="s">
        <v>661</v>
      </c>
      <c r="D27" s="918">
        <v>21</v>
      </c>
      <c r="E27" s="919"/>
      <c r="F27" s="920" t="s">
        <v>685</v>
      </c>
    </row>
    <row r="28" spans="2:6" ht="18" customHeight="1">
      <c r="B28" s="917">
        <v>2</v>
      </c>
      <c r="C28" s="918" t="s">
        <v>671</v>
      </c>
      <c r="D28" s="918">
        <v>22</v>
      </c>
      <c r="E28" s="919"/>
      <c r="F28" s="920" t="s">
        <v>686</v>
      </c>
    </row>
    <row r="29" spans="2:6" ht="18" customHeight="1">
      <c r="B29" s="917">
        <v>2</v>
      </c>
      <c r="C29" s="918" t="s">
        <v>671</v>
      </c>
      <c r="D29" s="918">
        <v>23</v>
      </c>
      <c r="E29" s="919"/>
      <c r="F29" s="920" t="s">
        <v>687</v>
      </c>
    </row>
    <row r="30" spans="2:6" ht="18" customHeight="1">
      <c r="B30" s="917">
        <v>2</v>
      </c>
      <c r="C30" s="918" t="s">
        <v>669</v>
      </c>
      <c r="D30" s="918">
        <v>24</v>
      </c>
      <c r="E30" s="919"/>
      <c r="F30" s="920" t="s">
        <v>688</v>
      </c>
    </row>
    <row r="31" spans="2:6" s="924" customFormat="1" ht="18" customHeight="1">
      <c r="B31" s="922"/>
      <c r="C31" s="922"/>
      <c r="D31" s="922"/>
      <c r="E31" s="922"/>
      <c r="F31" s="923"/>
    </row>
  </sheetData>
  <sheetProtection/>
  <mergeCells count="1">
    <mergeCell ref="B6:E6"/>
  </mergeCells>
  <printOptions/>
  <pageMargins left="0.3937007874015748" right="0.3937007874015748"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20"/>
  <sheetViews>
    <sheetView zoomScalePageLayoutView="0" workbookViewId="0" topLeftCell="A1">
      <selection activeCell="A8" sqref="A8"/>
    </sheetView>
  </sheetViews>
  <sheetFormatPr defaultColWidth="8.796875" defaultRowHeight="14.25"/>
  <cols>
    <col min="1" max="1" width="4.69921875" style="1" customWidth="1"/>
    <col min="2" max="2" width="6.3984375" style="1" customWidth="1"/>
    <col min="3" max="3" width="6" style="1" customWidth="1"/>
    <col min="4" max="4" width="7.19921875" style="1" customWidth="1"/>
    <col min="5" max="5" width="7.3984375" style="1" customWidth="1"/>
    <col min="6" max="6" width="5.59765625" style="1" customWidth="1"/>
    <col min="7" max="7" width="5.09765625" style="1" customWidth="1"/>
    <col min="8" max="8" width="3.59765625" style="1" customWidth="1"/>
    <col min="9" max="10" width="6.09765625" style="1" customWidth="1"/>
    <col min="11" max="11" width="4.8984375" style="1" customWidth="1"/>
    <col min="12" max="12" width="6.09765625" style="1" customWidth="1"/>
    <col min="13" max="13" width="5.09765625" style="1" customWidth="1"/>
    <col min="14" max="15" width="5.3984375" style="1" customWidth="1"/>
    <col min="16" max="16" width="6.8984375" style="1" customWidth="1"/>
    <col min="17" max="16384" width="9" style="1" customWidth="1"/>
  </cols>
  <sheetData>
    <row r="1" spans="1:10" ht="13.5">
      <c r="A1" s="154"/>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ht="15" customHeight="1">
      <c r="A4" s="120" t="s">
        <v>646</v>
      </c>
    </row>
    <row r="5" ht="15" customHeight="1" thickBot="1">
      <c r="A5" s="53" t="s">
        <v>57</v>
      </c>
    </row>
    <row r="6" spans="1:16" s="54" customFormat="1" ht="15.75" customHeight="1" thickTop="1">
      <c r="A6" s="119" t="s">
        <v>59</v>
      </c>
      <c r="B6" s="737" t="s">
        <v>580</v>
      </c>
      <c r="C6" s="737" t="s">
        <v>80</v>
      </c>
      <c r="D6" s="742" t="s">
        <v>581</v>
      </c>
      <c r="E6" s="745" t="s">
        <v>79</v>
      </c>
      <c r="F6" s="748" t="s">
        <v>78</v>
      </c>
      <c r="G6" s="118"/>
      <c r="H6" s="737" t="s">
        <v>582</v>
      </c>
      <c r="I6" s="737" t="s">
        <v>77</v>
      </c>
      <c r="J6" s="737" t="s">
        <v>76</v>
      </c>
      <c r="K6" s="737" t="s">
        <v>583</v>
      </c>
      <c r="L6" s="118"/>
      <c r="M6" s="118"/>
      <c r="N6" s="737" t="s">
        <v>584</v>
      </c>
      <c r="O6" s="117"/>
      <c r="P6" s="116"/>
    </row>
    <row r="7" spans="1:16" s="54" customFormat="1" ht="15.75" customHeight="1">
      <c r="A7" s="115"/>
      <c r="B7" s="740"/>
      <c r="C7" s="738"/>
      <c r="D7" s="743"/>
      <c r="E7" s="746"/>
      <c r="F7" s="749"/>
      <c r="G7" s="114" t="s">
        <v>75</v>
      </c>
      <c r="H7" s="751"/>
      <c r="I7" s="738"/>
      <c r="J7" s="738"/>
      <c r="K7" s="740"/>
      <c r="L7" s="114" t="s">
        <v>56</v>
      </c>
      <c r="M7" s="114" t="s">
        <v>55</v>
      </c>
      <c r="N7" s="738"/>
      <c r="O7" s="113" t="s">
        <v>73</v>
      </c>
      <c r="P7" s="112" t="s">
        <v>585</v>
      </c>
    </row>
    <row r="8" spans="1:16" s="54" customFormat="1" ht="15.75" customHeight="1">
      <c r="A8" s="111" t="s">
        <v>46</v>
      </c>
      <c r="B8" s="741"/>
      <c r="C8" s="739"/>
      <c r="D8" s="744"/>
      <c r="E8" s="747"/>
      <c r="F8" s="750"/>
      <c r="G8" s="110"/>
      <c r="H8" s="752"/>
      <c r="I8" s="739"/>
      <c r="J8" s="739"/>
      <c r="K8" s="741"/>
      <c r="L8" s="110"/>
      <c r="M8" s="110"/>
      <c r="N8" s="739"/>
      <c r="O8" s="109"/>
      <c r="P8" s="55"/>
    </row>
    <row r="9" spans="1:17" s="99" customFormat="1" ht="18" customHeight="1">
      <c r="A9" s="88">
        <v>28</v>
      </c>
      <c r="B9" s="83">
        <v>47203</v>
      </c>
      <c r="C9" s="83">
        <v>16750</v>
      </c>
      <c r="D9" s="82">
        <v>103666</v>
      </c>
      <c r="E9" s="108">
        <v>167619</v>
      </c>
      <c r="F9" s="107">
        <v>2672</v>
      </c>
      <c r="G9" s="83">
        <v>4314</v>
      </c>
      <c r="H9" s="83">
        <v>829</v>
      </c>
      <c r="I9" s="83">
        <v>64867</v>
      </c>
      <c r="J9" s="83">
        <v>19102</v>
      </c>
      <c r="K9" s="83">
        <v>1022</v>
      </c>
      <c r="L9" s="83">
        <v>17776</v>
      </c>
      <c r="M9" s="83">
        <v>4350</v>
      </c>
      <c r="N9" s="83">
        <v>2495</v>
      </c>
      <c r="O9" s="106">
        <v>1980</v>
      </c>
      <c r="P9" s="105">
        <v>287025</v>
      </c>
      <c r="Q9" s="100"/>
    </row>
    <row r="10" spans="1:17" s="99" customFormat="1" ht="18" customHeight="1">
      <c r="A10" s="13">
        <v>29</v>
      </c>
      <c r="B10" s="76">
        <v>47924</v>
      </c>
      <c r="C10" s="76">
        <v>17489</v>
      </c>
      <c r="D10" s="75">
        <v>100404</v>
      </c>
      <c r="E10" s="104">
        <v>165818</v>
      </c>
      <c r="F10" s="103">
        <v>2863</v>
      </c>
      <c r="G10" s="76">
        <v>4224</v>
      </c>
      <c r="H10" s="76">
        <v>821</v>
      </c>
      <c r="I10" s="76">
        <v>64545</v>
      </c>
      <c r="J10" s="76">
        <v>20107</v>
      </c>
      <c r="K10" s="76">
        <v>631</v>
      </c>
      <c r="L10" s="76">
        <v>11176</v>
      </c>
      <c r="M10" s="76">
        <v>4143</v>
      </c>
      <c r="N10" s="76">
        <v>2617</v>
      </c>
      <c r="O10" s="102">
        <v>1989</v>
      </c>
      <c r="P10" s="101">
        <v>278933</v>
      </c>
      <c r="Q10" s="100"/>
    </row>
    <row r="11" spans="1:17" s="99" customFormat="1" ht="18" customHeight="1">
      <c r="A11" s="169">
        <v>30</v>
      </c>
      <c r="B11" s="170">
        <v>49217</v>
      </c>
      <c r="C11" s="170">
        <v>15303</v>
      </c>
      <c r="D11" s="171">
        <v>110792</v>
      </c>
      <c r="E11" s="172">
        <v>175312</v>
      </c>
      <c r="F11" s="173">
        <v>3069</v>
      </c>
      <c r="G11" s="170">
        <v>4180</v>
      </c>
      <c r="H11" s="170">
        <v>789</v>
      </c>
      <c r="I11" s="170">
        <v>62045</v>
      </c>
      <c r="J11" s="170">
        <v>19612</v>
      </c>
      <c r="K11" s="170">
        <v>654</v>
      </c>
      <c r="L11" s="170">
        <v>17539</v>
      </c>
      <c r="M11" s="170">
        <v>3641</v>
      </c>
      <c r="N11" s="170">
        <v>2571</v>
      </c>
      <c r="O11" s="174">
        <v>1579</v>
      </c>
      <c r="P11" s="175">
        <v>290991</v>
      </c>
      <c r="Q11" s="100"/>
    </row>
    <row r="12" s="26" customFormat="1" ht="12" customHeight="1">
      <c r="P12" s="33" t="s">
        <v>586</v>
      </c>
    </row>
    <row r="13" spans="1:16" s="26" customFormat="1" ht="12" customHeight="1">
      <c r="A13" s="51"/>
      <c r="B13" s="51"/>
      <c r="F13" s="98"/>
      <c r="M13" s="97"/>
      <c r="N13" s="97"/>
      <c r="O13" s="97"/>
      <c r="P13" s="50" t="s">
        <v>587</v>
      </c>
    </row>
    <row r="14" spans="2:5" ht="13.5">
      <c r="B14" s="5"/>
      <c r="C14" s="5"/>
      <c r="D14" s="5"/>
      <c r="E14" s="5"/>
    </row>
    <row r="15" spans="2:5" ht="13.5">
      <c r="B15" s="5"/>
      <c r="C15" s="5"/>
      <c r="D15" s="5"/>
      <c r="E15" s="5"/>
    </row>
    <row r="16" spans="2:5" ht="13.5">
      <c r="B16" s="5"/>
      <c r="C16" s="5"/>
      <c r="D16" s="5"/>
      <c r="E16" s="5"/>
    </row>
    <row r="17" spans="2:5" ht="13.5">
      <c r="B17" s="5"/>
      <c r="C17" s="5"/>
      <c r="D17" s="5"/>
      <c r="E17" s="5"/>
    </row>
    <row r="20" ht="13.5">
      <c r="G20" s="96"/>
    </row>
  </sheetData>
  <sheetProtection/>
  <mergeCells count="10">
    <mergeCell ref="I6:I8"/>
    <mergeCell ref="J6:J8"/>
    <mergeCell ref="K6:K8"/>
    <mergeCell ref="N6:N8"/>
    <mergeCell ref="B6:B8"/>
    <mergeCell ref="C6:C8"/>
    <mergeCell ref="D6:D8"/>
    <mergeCell ref="E6:E8"/>
    <mergeCell ref="F6:F8"/>
    <mergeCell ref="H6:H8"/>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14"/>
  <sheetViews>
    <sheetView zoomScalePageLayoutView="0" workbookViewId="0" topLeftCell="A1">
      <selection activeCell="A8" sqref="A8"/>
    </sheetView>
  </sheetViews>
  <sheetFormatPr defaultColWidth="8.796875" defaultRowHeight="14.25"/>
  <cols>
    <col min="1" max="1" width="5.3984375" style="1" customWidth="1"/>
    <col min="2" max="2" width="5.09765625" style="1" customWidth="1"/>
    <col min="3" max="4" width="7.09765625" style="1" customWidth="1"/>
    <col min="5" max="5" width="6.59765625" style="1" customWidth="1"/>
    <col min="6" max="7" width="4.8984375" style="1" customWidth="1"/>
    <col min="8" max="8" width="5.69921875" style="1" customWidth="1"/>
    <col min="9" max="9" width="7.09765625" style="1" customWidth="1"/>
    <col min="10" max="10" width="5.69921875" style="1" customWidth="1"/>
    <col min="11" max="11" width="7.09765625" style="1" customWidth="1"/>
    <col min="12" max="12" width="4.69921875" style="1" customWidth="1"/>
    <col min="13" max="13" width="5.69921875" style="1" customWidth="1"/>
    <col min="14" max="14" width="4.3984375" style="1" customWidth="1"/>
    <col min="15" max="15" width="7.59765625" style="1" customWidth="1"/>
    <col min="16" max="16384" width="9" style="1" customWidth="1"/>
  </cols>
  <sheetData>
    <row r="1" spans="1:10" ht="13.5">
      <c r="A1" s="154"/>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ht="15" customHeight="1" thickBot="1">
      <c r="A4" s="53" t="s">
        <v>87</v>
      </c>
    </row>
    <row r="5" spans="1:15" s="54" customFormat="1" ht="15.75" customHeight="1" thickTop="1">
      <c r="A5" s="119" t="s">
        <v>59</v>
      </c>
      <c r="B5" s="737" t="s">
        <v>588</v>
      </c>
      <c r="C5" s="118"/>
      <c r="D5" s="118"/>
      <c r="E5" s="118"/>
      <c r="F5" s="737" t="s">
        <v>589</v>
      </c>
      <c r="G5" s="737" t="s">
        <v>590</v>
      </c>
      <c r="H5" s="118"/>
      <c r="I5" s="118"/>
      <c r="J5" s="118"/>
      <c r="K5" s="118"/>
      <c r="L5" s="737" t="s">
        <v>86</v>
      </c>
      <c r="M5" s="118"/>
      <c r="N5" s="755" t="s">
        <v>48</v>
      </c>
      <c r="O5" s="116"/>
    </row>
    <row r="6" spans="1:15" s="3" customFormat="1" ht="15.75" customHeight="1">
      <c r="A6" s="115"/>
      <c r="B6" s="751"/>
      <c r="C6" s="131" t="s">
        <v>53</v>
      </c>
      <c r="D6" s="131" t="s">
        <v>52</v>
      </c>
      <c r="E6" s="131" t="s">
        <v>85</v>
      </c>
      <c r="F6" s="751"/>
      <c r="G6" s="753"/>
      <c r="H6" s="131" t="s">
        <v>84</v>
      </c>
      <c r="I6" s="131" t="s">
        <v>51</v>
      </c>
      <c r="J6" s="131" t="s">
        <v>83</v>
      </c>
      <c r="K6" s="131" t="s">
        <v>50</v>
      </c>
      <c r="L6" s="753"/>
      <c r="M6" s="131" t="s">
        <v>49</v>
      </c>
      <c r="N6" s="756"/>
      <c r="O6" s="130" t="s">
        <v>82</v>
      </c>
    </row>
    <row r="7" spans="1:15" s="3" customFormat="1" ht="15.75" customHeight="1">
      <c r="A7" s="111" t="s">
        <v>46</v>
      </c>
      <c r="B7" s="752"/>
      <c r="C7" s="110"/>
      <c r="D7" s="110"/>
      <c r="E7" s="110"/>
      <c r="F7" s="752"/>
      <c r="G7" s="754"/>
      <c r="H7" s="110"/>
      <c r="I7" s="110"/>
      <c r="J7" s="110"/>
      <c r="K7" s="110"/>
      <c r="L7" s="754"/>
      <c r="M7" s="110"/>
      <c r="N7" s="757"/>
      <c r="O7" s="55"/>
    </row>
    <row r="8" spans="1:16" s="122" customFormat="1" ht="18" customHeight="1">
      <c r="A8" s="88">
        <v>28</v>
      </c>
      <c r="B8" s="129">
        <v>918</v>
      </c>
      <c r="C8" s="128">
        <v>21596</v>
      </c>
      <c r="D8" s="128">
        <v>157984</v>
      </c>
      <c r="E8" s="128">
        <v>19058</v>
      </c>
      <c r="F8" s="63">
        <v>423</v>
      </c>
      <c r="G8" s="128">
        <v>88</v>
      </c>
      <c r="H8" s="128">
        <v>1563</v>
      </c>
      <c r="I8" s="128">
        <v>25665</v>
      </c>
      <c r="J8" s="128">
        <v>709</v>
      </c>
      <c r="K8" s="128">
        <v>44630</v>
      </c>
      <c r="L8" s="128" t="s">
        <v>81</v>
      </c>
      <c r="M8" s="128">
        <v>6248</v>
      </c>
      <c r="N8" s="127" t="s">
        <v>81</v>
      </c>
      <c r="O8" s="126">
        <v>278882</v>
      </c>
      <c r="P8" s="123"/>
    </row>
    <row r="9" spans="1:16" s="122" customFormat="1" ht="18" customHeight="1">
      <c r="A9" s="13">
        <v>29</v>
      </c>
      <c r="B9" s="61">
        <v>903</v>
      </c>
      <c r="C9" s="63">
        <v>18623</v>
      </c>
      <c r="D9" s="63">
        <v>159040</v>
      </c>
      <c r="E9" s="63">
        <v>15187</v>
      </c>
      <c r="F9" s="63">
        <v>385</v>
      </c>
      <c r="G9" s="63">
        <v>95</v>
      </c>
      <c r="H9" s="63">
        <v>1589</v>
      </c>
      <c r="I9" s="63">
        <v>18919</v>
      </c>
      <c r="J9" s="63">
        <v>855</v>
      </c>
      <c r="K9" s="63">
        <v>49509</v>
      </c>
      <c r="L9" s="63" t="s">
        <v>81</v>
      </c>
      <c r="M9" s="63">
        <v>6187</v>
      </c>
      <c r="N9" s="125" t="s">
        <v>81</v>
      </c>
      <c r="O9" s="124">
        <v>271293</v>
      </c>
      <c r="P9" s="123"/>
    </row>
    <row r="10" spans="1:16" s="122" customFormat="1" ht="18" customHeight="1">
      <c r="A10" s="169">
        <v>30</v>
      </c>
      <c r="B10" s="176">
        <v>873</v>
      </c>
      <c r="C10" s="177">
        <v>18542</v>
      </c>
      <c r="D10" s="177">
        <v>159461</v>
      </c>
      <c r="E10" s="177">
        <v>19690</v>
      </c>
      <c r="F10" s="177">
        <v>381</v>
      </c>
      <c r="G10" s="177">
        <v>116</v>
      </c>
      <c r="H10" s="177">
        <v>1595</v>
      </c>
      <c r="I10" s="177">
        <v>21333</v>
      </c>
      <c r="J10" s="177">
        <v>5018</v>
      </c>
      <c r="K10" s="177">
        <v>49257</v>
      </c>
      <c r="L10" s="674" t="s">
        <v>81</v>
      </c>
      <c r="M10" s="177">
        <v>5533</v>
      </c>
      <c r="N10" s="675" t="s">
        <v>81</v>
      </c>
      <c r="O10" s="178">
        <v>281799</v>
      </c>
      <c r="P10" s="123"/>
    </row>
    <row r="11" s="26" customFormat="1" ht="12" customHeight="1">
      <c r="O11" s="33" t="s">
        <v>58</v>
      </c>
    </row>
    <row r="12" spans="1:15" s="26" customFormat="1" ht="12" customHeight="1">
      <c r="A12" s="51"/>
      <c r="B12" s="51"/>
      <c r="M12" s="52"/>
      <c r="N12" s="52"/>
      <c r="O12" s="50" t="s">
        <v>579</v>
      </c>
    </row>
    <row r="13" s="5" customFormat="1" ht="10.5"/>
    <row r="14" ht="13.5">
      <c r="D14" s="121"/>
    </row>
  </sheetData>
  <sheetProtection/>
  <mergeCells count="5">
    <mergeCell ref="B5:B7"/>
    <mergeCell ref="F5:F7"/>
    <mergeCell ref="G5:G7"/>
    <mergeCell ref="L5:L7"/>
    <mergeCell ref="N5:N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13"/>
  <sheetViews>
    <sheetView zoomScalePageLayoutView="0" workbookViewId="0" topLeftCell="A1">
      <selection activeCell="A8" sqref="A8"/>
    </sheetView>
  </sheetViews>
  <sheetFormatPr defaultColWidth="8.796875" defaultRowHeight="14.25"/>
  <cols>
    <col min="1" max="1" width="5.09765625" style="1" customWidth="1"/>
    <col min="2" max="2" width="6" style="1" customWidth="1"/>
    <col min="3" max="3" width="7.3984375" style="1" customWidth="1"/>
    <col min="4" max="4" width="5.3984375" style="1" customWidth="1"/>
    <col min="5" max="5" width="6" style="1" customWidth="1"/>
    <col min="6" max="6" width="6.69921875" style="1" customWidth="1"/>
    <col min="7" max="10" width="6" style="1" customWidth="1"/>
    <col min="11" max="12" width="4.3984375" style="1" customWidth="1"/>
    <col min="13" max="14" width="6" style="1" customWidth="1"/>
    <col min="15" max="15" width="4" style="1" customWidth="1"/>
    <col min="16" max="16" width="6.69921875" style="1" customWidth="1"/>
    <col min="17" max="16384" width="9" style="1" customWidth="1"/>
  </cols>
  <sheetData>
    <row r="1" spans="1:10" ht="13.5">
      <c r="A1" s="154"/>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spans="1:16" ht="15" customHeight="1" thickBot="1">
      <c r="A4" s="53" t="s">
        <v>102</v>
      </c>
      <c r="B4" s="58"/>
      <c r="C4" s="58"/>
      <c r="D4" s="58"/>
      <c r="E4" s="58"/>
      <c r="F4" s="58"/>
      <c r="G4" s="58"/>
      <c r="H4" s="58"/>
      <c r="I4" s="58"/>
      <c r="J4" s="58"/>
      <c r="K4" s="58"/>
      <c r="L4" s="58"/>
      <c r="M4" s="58"/>
      <c r="N4" s="58"/>
      <c r="O4" s="58"/>
      <c r="P4" s="58"/>
    </row>
    <row r="5" spans="1:16" s="54" customFormat="1" ht="15" customHeight="1" thickTop="1">
      <c r="A5" s="119" t="s">
        <v>59</v>
      </c>
      <c r="B5" s="762" t="s">
        <v>101</v>
      </c>
      <c r="C5" s="762" t="s">
        <v>100</v>
      </c>
      <c r="D5" s="709" t="s">
        <v>49</v>
      </c>
      <c r="E5" s="153"/>
      <c r="F5" s="745" t="s">
        <v>99</v>
      </c>
      <c r="G5" s="57"/>
      <c r="H5" s="737" t="s">
        <v>98</v>
      </c>
      <c r="I5" s="737" t="s">
        <v>97</v>
      </c>
      <c r="J5" s="152"/>
      <c r="K5" s="734" t="s">
        <v>96</v>
      </c>
      <c r="L5" s="737" t="s">
        <v>95</v>
      </c>
      <c r="M5" s="152"/>
      <c r="N5" s="737" t="s">
        <v>94</v>
      </c>
      <c r="O5" s="759" t="s">
        <v>93</v>
      </c>
      <c r="P5" s="56"/>
    </row>
    <row r="6" spans="1:16" s="3" customFormat="1" ht="15" customHeight="1">
      <c r="A6" s="115"/>
      <c r="B6" s="763"/>
      <c r="C6" s="763"/>
      <c r="D6" s="765"/>
      <c r="E6" s="151" t="s">
        <v>92</v>
      </c>
      <c r="F6" s="767"/>
      <c r="G6" s="13" t="s">
        <v>91</v>
      </c>
      <c r="H6" s="753"/>
      <c r="I6" s="751"/>
      <c r="J6" s="131" t="s">
        <v>90</v>
      </c>
      <c r="K6" s="726"/>
      <c r="L6" s="751"/>
      <c r="M6" s="131" t="s">
        <v>89</v>
      </c>
      <c r="N6" s="753"/>
      <c r="O6" s="760"/>
      <c r="P6" s="130" t="s">
        <v>82</v>
      </c>
    </row>
    <row r="7" spans="1:16" s="3" customFormat="1" ht="15" customHeight="1">
      <c r="A7" s="111" t="s">
        <v>46</v>
      </c>
      <c r="B7" s="764"/>
      <c r="C7" s="764"/>
      <c r="D7" s="766"/>
      <c r="E7" s="150" t="s">
        <v>88</v>
      </c>
      <c r="F7" s="768"/>
      <c r="G7" s="149"/>
      <c r="H7" s="754"/>
      <c r="I7" s="752"/>
      <c r="J7" s="64"/>
      <c r="K7" s="758"/>
      <c r="L7" s="752"/>
      <c r="M7" s="64"/>
      <c r="N7" s="754"/>
      <c r="O7" s="761"/>
      <c r="P7" s="148"/>
    </row>
    <row r="8" spans="1:17" s="132" customFormat="1" ht="18" customHeight="1">
      <c r="A8" s="147">
        <v>28</v>
      </c>
      <c r="B8" s="143">
        <v>34477</v>
      </c>
      <c r="C8" s="143">
        <v>103573</v>
      </c>
      <c r="D8" s="143">
        <v>6247</v>
      </c>
      <c r="E8" s="146">
        <v>5534</v>
      </c>
      <c r="F8" s="145">
        <v>144298</v>
      </c>
      <c r="G8" s="144">
        <v>37349</v>
      </c>
      <c r="H8" s="143">
        <v>1288</v>
      </c>
      <c r="I8" s="143">
        <v>11815</v>
      </c>
      <c r="J8" s="87">
        <v>20689</v>
      </c>
      <c r="K8" s="87" t="s">
        <v>81</v>
      </c>
      <c r="L8" s="143">
        <v>53</v>
      </c>
      <c r="M8" s="143">
        <v>25959</v>
      </c>
      <c r="N8" s="143">
        <v>37431</v>
      </c>
      <c r="O8" s="142" t="s">
        <v>81</v>
      </c>
      <c r="P8" s="141">
        <v>278882</v>
      </c>
      <c r="Q8" s="133"/>
    </row>
    <row r="9" spans="1:17" s="132" customFormat="1" ht="18" customHeight="1">
      <c r="A9" s="140">
        <v>29</v>
      </c>
      <c r="B9" s="136">
        <v>35088</v>
      </c>
      <c r="C9" s="136">
        <v>105093</v>
      </c>
      <c r="D9" s="136">
        <v>6187</v>
      </c>
      <c r="E9" s="139">
        <v>5583</v>
      </c>
      <c r="F9" s="138">
        <v>146368</v>
      </c>
      <c r="G9" s="137">
        <v>36424</v>
      </c>
      <c r="H9" s="136">
        <v>1508</v>
      </c>
      <c r="I9" s="136">
        <v>11352</v>
      </c>
      <c r="J9" s="79">
        <v>19441</v>
      </c>
      <c r="K9" s="79" t="s">
        <v>81</v>
      </c>
      <c r="L9" s="136">
        <v>54</v>
      </c>
      <c r="M9" s="136">
        <v>24661</v>
      </c>
      <c r="N9" s="136">
        <v>31484</v>
      </c>
      <c r="O9" s="135" t="s">
        <v>81</v>
      </c>
      <c r="P9" s="134">
        <v>271293</v>
      </c>
      <c r="Q9" s="133"/>
    </row>
    <row r="10" spans="1:17" s="132" customFormat="1" ht="18" customHeight="1">
      <c r="A10" s="179">
        <v>30</v>
      </c>
      <c r="B10" s="180">
        <v>35490</v>
      </c>
      <c r="C10" s="180">
        <v>104880</v>
      </c>
      <c r="D10" s="180">
        <v>5533</v>
      </c>
      <c r="E10" s="181">
        <v>5026</v>
      </c>
      <c r="F10" s="182">
        <v>145903</v>
      </c>
      <c r="G10" s="183">
        <v>38124</v>
      </c>
      <c r="H10" s="180">
        <v>1510</v>
      </c>
      <c r="I10" s="180">
        <v>12586</v>
      </c>
      <c r="J10" s="184">
        <v>22110</v>
      </c>
      <c r="K10" s="184" t="s">
        <v>47</v>
      </c>
      <c r="L10" s="180">
        <v>69</v>
      </c>
      <c r="M10" s="180">
        <v>25074</v>
      </c>
      <c r="N10" s="180">
        <v>36423</v>
      </c>
      <c r="O10" s="185" t="s">
        <v>81</v>
      </c>
      <c r="P10" s="186">
        <v>281799</v>
      </c>
      <c r="Q10" s="133"/>
    </row>
    <row r="11" spans="1:16" s="5" customFormat="1" ht="12" customHeight="1">
      <c r="A11" s="26" t="s">
        <v>106</v>
      </c>
      <c r="B11" s="26"/>
      <c r="C11" s="26"/>
      <c r="D11" s="26"/>
      <c r="E11" s="26"/>
      <c r="F11" s="26"/>
      <c r="G11" s="26"/>
      <c r="H11" s="26"/>
      <c r="I11" s="26"/>
      <c r="J11" s="26"/>
      <c r="K11" s="26"/>
      <c r="L11" s="26"/>
      <c r="M11" s="26"/>
      <c r="N11" s="26"/>
      <c r="O11" s="26"/>
      <c r="P11" s="33" t="s">
        <v>58</v>
      </c>
    </row>
    <row r="12" spans="1:16" s="5" customFormat="1" ht="12" customHeight="1">
      <c r="A12" s="51" t="s">
        <v>196</v>
      </c>
      <c r="B12" s="51"/>
      <c r="C12" s="26"/>
      <c r="D12" s="26"/>
      <c r="E12" s="26"/>
      <c r="F12" s="26"/>
      <c r="G12" s="26"/>
      <c r="H12" s="26"/>
      <c r="I12" s="26"/>
      <c r="J12" s="26"/>
      <c r="K12" s="52"/>
      <c r="L12" s="26"/>
      <c r="M12" s="52"/>
      <c r="N12" s="26"/>
      <c r="O12" s="26"/>
      <c r="P12" s="50" t="s">
        <v>579</v>
      </c>
    </row>
    <row r="13" spans="7:16" s="5" customFormat="1" ht="10.5">
      <c r="G13" s="60"/>
      <c r="I13" s="6"/>
      <c r="P13" s="7"/>
    </row>
  </sheetData>
  <sheetProtection/>
  <mergeCells count="10">
    <mergeCell ref="K5:K7"/>
    <mergeCell ref="L5:L7"/>
    <mergeCell ref="N5:N7"/>
    <mergeCell ref="O5:O7"/>
    <mergeCell ref="B5:B7"/>
    <mergeCell ref="C5:C7"/>
    <mergeCell ref="D5:D7"/>
    <mergeCell ref="F5:F7"/>
    <mergeCell ref="H5:H7"/>
    <mergeCell ref="I5:I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X23"/>
  <sheetViews>
    <sheetView zoomScalePageLayoutView="0" workbookViewId="0" topLeftCell="A1">
      <selection activeCell="A8" sqref="A8"/>
    </sheetView>
  </sheetViews>
  <sheetFormatPr defaultColWidth="8.796875" defaultRowHeight="14.25"/>
  <cols>
    <col min="1" max="1" width="5.8984375" style="1" customWidth="1"/>
    <col min="2" max="2" width="6.59765625" style="1" customWidth="1"/>
    <col min="3" max="3" width="9.09765625" style="1" customWidth="1"/>
    <col min="4" max="4" width="6.59765625" style="1" customWidth="1"/>
    <col min="5" max="5" width="8.69921875" style="1" customWidth="1"/>
    <col min="6" max="6" width="6.59765625" style="1" customWidth="1"/>
    <col min="7" max="7" width="7.8984375" style="1" customWidth="1"/>
    <col min="8" max="8" width="7.09765625" style="1" customWidth="1"/>
    <col min="9" max="9" width="6.3984375" style="1" customWidth="1"/>
    <col min="10" max="10" width="6.19921875" style="1" customWidth="1"/>
    <col min="11" max="11" width="7" style="1" customWidth="1"/>
    <col min="12" max="12" width="7.19921875" style="1" customWidth="1"/>
    <col min="13" max="13" width="6.59765625" style="1" customWidth="1"/>
    <col min="14" max="16384" width="9" style="1" customWidth="1"/>
  </cols>
  <sheetData>
    <row r="1" spans="1:10" ht="13.5">
      <c r="A1" s="154"/>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ht="15" customHeight="1">
      <c r="A4" s="120" t="s">
        <v>645</v>
      </c>
    </row>
    <row r="5" s="58" customFormat="1" ht="15" customHeight="1" thickBot="1">
      <c r="A5" s="53" t="s">
        <v>57</v>
      </c>
    </row>
    <row r="6" spans="1:13" s="270" customFormat="1" ht="15.75" customHeight="1" thickTop="1">
      <c r="A6" s="207" t="s">
        <v>591</v>
      </c>
      <c r="B6" s="778" t="s">
        <v>592</v>
      </c>
      <c r="C6" s="268"/>
      <c r="D6" s="783" t="s">
        <v>198</v>
      </c>
      <c r="E6" s="783" t="s">
        <v>199</v>
      </c>
      <c r="F6" s="783" t="s">
        <v>200</v>
      </c>
      <c r="G6" s="783" t="s">
        <v>201</v>
      </c>
      <c r="H6" s="783" t="s">
        <v>202</v>
      </c>
      <c r="I6" s="269"/>
      <c r="J6" s="769" t="s">
        <v>203</v>
      </c>
      <c r="K6" s="772" t="s">
        <v>204</v>
      </c>
      <c r="L6" s="775" t="s">
        <v>205</v>
      </c>
      <c r="M6" s="778" t="s">
        <v>206</v>
      </c>
    </row>
    <row r="7" spans="1:13" s="270" customFormat="1" ht="15.75" customHeight="1">
      <c r="A7" s="271"/>
      <c r="B7" s="779"/>
      <c r="C7" s="781" t="s">
        <v>207</v>
      </c>
      <c r="D7" s="784"/>
      <c r="E7" s="784"/>
      <c r="F7" s="751"/>
      <c r="G7" s="784"/>
      <c r="H7" s="784"/>
      <c r="I7" s="272" t="s">
        <v>55</v>
      </c>
      <c r="J7" s="770"/>
      <c r="K7" s="773"/>
      <c r="L7" s="776"/>
      <c r="M7" s="779"/>
    </row>
    <row r="8" spans="1:13" s="270" customFormat="1" ht="15.75" customHeight="1">
      <c r="A8" s="273" t="s">
        <v>62</v>
      </c>
      <c r="B8" s="780"/>
      <c r="C8" s="782"/>
      <c r="D8" s="785"/>
      <c r="E8" s="785"/>
      <c r="F8" s="752"/>
      <c r="G8" s="785"/>
      <c r="H8" s="785"/>
      <c r="I8" s="274"/>
      <c r="J8" s="771"/>
      <c r="K8" s="774"/>
      <c r="L8" s="777"/>
      <c r="M8" s="780"/>
    </row>
    <row r="9" spans="1:15" s="270" customFormat="1" ht="18" customHeight="1">
      <c r="A9" s="193">
        <v>28</v>
      </c>
      <c r="B9" s="277">
        <v>17608</v>
      </c>
      <c r="C9" s="278">
        <v>345</v>
      </c>
      <c r="D9" s="277">
        <v>19316</v>
      </c>
      <c r="E9" s="277">
        <v>16789</v>
      </c>
      <c r="F9" s="277">
        <v>4906</v>
      </c>
      <c r="G9" s="277">
        <v>22786</v>
      </c>
      <c r="H9" s="277">
        <v>10421</v>
      </c>
      <c r="I9" s="277">
        <v>1749</v>
      </c>
      <c r="J9" s="279">
        <v>131</v>
      </c>
      <c r="K9" s="280">
        <v>93706</v>
      </c>
      <c r="L9" s="281">
        <v>91756</v>
      </c>
      <c r="M9" s="282">
        <v>1951</v>
      </c>
      <c r="N9" s="276"/>
      <c r="O9" s="276"/>
    </row>
    <row r="10" spans="1:15" s="270" customFormat="1" ht="18" customHeight="1">
      <c r="A10" s="193">
        <v>29</v>
      </c>
      <c r="B10" s="282">
        <v>17302</v>
      </c>
      <c r="C10" s="279">
        <v>189</v>
      </c>
      <c r="D10" s="282">
        <v>18992</v>
      </c>
      <c r="E10" s="282">
        <v>15838</v>
      </c>
      <c r="F10" s="282">
        <v>4738</v>
      </c>
      <c r="G10" s="282">
        <v>21477</v>
      </c>
      <c r="H10" s="282">
        <v>8627</v>
      </c>
      <c r="I10" s="282">
        <v>1951</v>
      </c>
      <c r="J10" s="279">
        <v>124</v>
      </c>
      <c r="K10" s="676">
        <v>89048</v>
      </c>
      <c r="L10" s="677">
        <v>87314</v>
      </c>
      <c r="M10" s="282">
        <v>1734</v>
      </c>
      <c r="N10" s="276"/>
      <c r="O10" s="276"/>
    </row>
    <row r="11" spans="1:15" s="270" customFormat="1" ht="18" customHeight="1">
      <c r="A11" s="199">
        <v>30</v>
      </c>
      <c r="B11" s="283">
        <v>16864</v>
      </c>
      <c r="C11" s="284">
        <v>71</v>
      </c>
      <c r="D11" s="283">
        <v>3</v>
      </c>
      <c r="E11" s="283" t="s">
        <v>521</v>
      </c>
      <c r="F11" s="283">
        <v>47715</v>
      </c>
      <c r="G11" s="283" t="s">
        <v>521</v>
      </c>
      <c r="H11" s="283">
        <v>8234</v>
      </c>
      <c r="I11" s="283">
        <v>1734</v>
      </c>
      <c r="J11" s="285">
        <v>120</v>
      </c>
      <c r="K11" s="286">
        <v>74670</v>
      </c>
      <c r="L11" s="287">
        <v>73779</v>
      </c>
      <c r="M11" s="288">
        <v>891</v>
      </c>
      <c r="N11" s="276"/>
      <c r="O11" s="276"/>
    </row>
    <row r="12" s="26" customFormat="1" ht="12" customHeight="1">
      <c r="M12" s="50" t="s">
        <v>208</v>
      </c>
    </row>
    <row r="13" spans="1:16" s="26" customFormat="1" ht="12" customHeight="1">
      <c r="A13" s="51"/>
      <c r="B13" s="51"/>
      <c r="D13" s="289"/>
      <c r="K13" s="52"/>
      <c r="M13" s="50" t="s">
        <v>593</v>
      </c>
      <c r="N13" s="52"/>
      <c r="P13" s="52"/>
    </row>
    <row r="14" spans="15:24" s="5" customFormat="1" ht="10.5">
      <c r="O14" s="290"/>
      <c r="P14" s="290"/>
      <c r="S14" s="290"/>
      <c r="X14" s="290"/>
    </row>
    <row r="15" spans="14:24" s="5" customFormat="1" ht="10.5">
      <c r="N15" s="291"/>
      <c r="O15" s="291"/>
      <c r="P15" s="291"/>
      <c r="R15" s="291"/>
      <c r="S15" s="291"/>
      <c r="T15" s="291"/>
      <c r="U15" s="291"/>
      <c r="X15" s="291"/>
    </row>
    <row r="16" spans="16:24" s="5" customFormat="1" ht="10.5">
      <c r="P16" s="290"/>
      <c r="S16" s="290"/>
      <c r="X16" s="290"/>
    </row>
    <row r="17" spans="14:24" ht="13.5">
      <c r="N17" s="292"/>
      <c r="O17" s="292"/>
      <c r="P17" s="292"/>
      <c r="Q17" s="292"/>
      <c r="R17" s="292"/>
      <c r="S17" s="292"/>
      <c r="X17" s="292"/>
    </row>
    <row r="18" spans="15:19" ht="13.5">
      <c r="O18" s="293"/>
      <c r="P18" s="293"/>
      <c r="S18" s="293"/>
    </row>
    <row r="19" spans="14:24" ht="13.5">
      <c r="N19" s="292"/>
      <c r="O19" s="292"/>
      <c r="P19" s="292"/>
      <c r="Q19" s="292"/>
      <c r="S19" s="292"/>
      <c r="T19" s="292"/>
      <c r="U19" s="292"/>
      <c r="W19" s="292"/>
      <c r="X19" s="292"/>
    </row>
    <row r="20" spans="14:24" ht="13.5">
      <c r="N20" s="293"/>
      <c r="O20" s="293"/>
      <c r="P20" s="293"/>
      <c r="S20" s="293"/>
      <c r="X20" s="293"/>
    </row>
    <row r="21" spans="14:24" ht="13.5">
      <c r="N21" s="292"/>
      <c r="O21" s="292"/>
      <c r="P21" s="292"/>
      <c r="Q21" s="292"/>
      <c r="S21" s="292"/>
      <c r="T21" s="292"/>
      <c r="U21" s="292"/>
      <c r="X21" s="292"/>
    </row>
    <row r="23" spans="14:24" ht="13.5">
      <c r="N23" s="292"/>
      <c r="O23" s="292"/>
      <c r="P23" s="292"/>
      <c r="Q23" s="292"/>
      <c r="R23" s="292"/>
      <c r="S23" s="292"/>
      <c r="X23" s="292"/>
    </row>
  </sheetData>
  <sheetProtection/>
  <mergeCells count="11">
    <mergeCell ref="H6:H8"/>
    <mergeCell ref="J6:J8"/>
    <mergeCell ref="K6:K8"/>
    <mergeCell ref="L6:L8"/>
    <mergeCell ref="M6:M8"/>
    <mergeCell ref="C7:C8"/>
    <mergeCell ref="B6:B8"/>
    <mergeCell ref="D6:D8"/>
    <mergeCell ref="E6:E8"/>
    <mergeCell ref="F6:F8"/>
    <mergeCell ref="G6:G8"/>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O13"/>
  <sheetViews>
    <sheetView zoomScalePageLayoutView="0" workbookViewId="0" topLeftCell="A1">
      <selection activeCell="A8" sqref="A8"/>
    </sheetView>
  </sheetViews>
  <sheetFormatPr defaultColWidth="8.796875" defaultRowHeight="14.25"/>
  <cols>
    <col min="1" max="1" width="5.69921875" style="1" customWidth="1"/>
    <col min="2" max="2" width="5.8984375" style="1" customWidth="1"/>
    <col min="3" max="3" width="6.59765625" style="1" customWidth="1"/>
    <col min="4" max="4" width="7.09765625" style="1" customWidth="1"/>
    <col min="5" max="5" width="5.59765625" style="1" customWidth="1"/>
    <col min="6" max="6" width="7" style="1" customWidth="1"/>
    <col min="7" max="7" width="7.3984375" style="1" customWidth="1"/>
    <col min="8" max="8" width="6.5" style="1" customWidth="1"/>
    <col min="9" max="10" width="7.59765625" style="1" customWidth="1"/>
    <col min="11" max="11" width="6.09765625" style="1" customWidth="1"/>
    <col min="12" max="12" width="4.8984375" style="1" customWidth="1"/>
    <col min="13" max="13" width="6.09765625" style="1" customWidth="1"/>
    <col min="14" max="14" width="7.59765625" style="1" customWidth="1"/>
    <col min="15" max="16384" width="9" style="1" customWidth="1"/>
  </cols>
  <sheetData>
    <row r="1" spans="1:10" ht="13.5">
      <c r="A1" s="154"/>
      <c r="D1" s="2"/>
      <c r="E1" s="2"/>
      <c r="F1" s="2"/>
      <c r="G1" s="658"/>
      <c r="H1" s="659"/>
      <c r="I1" s="659"/>
      <c r="J1" s="659"/>
    </row>
    <row r="2" spans="1:10" ht="13.5">
      <c r="A2" s="154"/>
      <c r="D2" s="2"/>
      <c r="E2" s="2"/>
      <c r="F2" s="2"/>
      <c r="G2" s="658"/>
      <c r="H2" s="659"/>
      <c r="I2" s="659"/>
      <c r="J2" s="659"/>
    </row>
    <row r="3" spans="1:10" ht="13.5">
      <c r="A3" s="154"/>
      <c r="D3" s="2"/>
      <c r="E3" s="2"/>
      <c r="F3" s="2"/>
      <c r="G3" s="658"/>
      <c r="H3" s="659"/>
      <c r="I3" s="659"/>
      <c r="J3" s="659"/>
    </row>
    <row r="4" s="58" customFormat="1" ht="15" customHeight="1" thickBot="1">
      <c r="A4" s="53" t="s">
        <v>137</v>
      </c>
    </row>
    <row r="5" spans="1:14" s="270" customFormat="1" ht="15.75" customHeight="1" thickTop="1">
      <c r="A5" s="294" t="s">
        <v>44</v>
      </c>
      <c r="B5" s="786" t="s">
        <v>594</v>
      </c>
      <c r="C5" s="794" t="s">
        <v>209</v>
      </c>
      <c r="D5" s="295"/>
      <c r="E5" s="295"/>
      <c r="F5" s="296"/>
      <c r="G5" s="786" t="s">
        <v>210</v>
      </c>
      <c r="H5" s="786" t="s">
        <v>211</v>
      </c>
      <c r="I5" s="737" t="s">
        <v>595</v>
      </c>
      <c r="J5" s="737" t="s">
        <v>212</v>
      </c>
      <c r="K5" s="786" t="s">
        <v>213</v>
      </c>
      <c r="L5" s="786" t="s">
        <v>214</v>
      </c>
      <c r="M5" s="755" t="s">
        <v>215</v>
      </c>
      <c r="N5" s="791" t="s">
        <v>596</v>
      </c>
    </row>
    <row r="6" spans="1:14" s="270" customFormat="1" ht="15.75" customHeight="1">
      <c r="A6" s="297"/>
      <c r="B6" s="751"/>
      <c r="C6" s="795"/>
      <c r="D6" s="298" t="s">
        <v>216</v>
      </c>
      <c r="E6" s="298" t="s">
        <v>217</v>
      </c>
      <c r="F6" s="298" t="s">
        <v>218</v>
      </c>
      <c r="G6" s="787"/>
      <c r="H6" s="787"/>
      <c r="I6" s="753"/>
      <c r="J6" s="753"/>
      <c r="K6" s="787"/>
      <c r="L6" s="751"/>
      <c r="M6" s="789"/>
      <c r="N6" s="792"/>
    </row>
    <row r="7" spans="1:14" s="270" customFormat="1" ht="15.75" customHeight="1">
      <c r="A7" s="299" t="s">
        <v>62</v>
      </c>
      <c r="B7" s="752"/>
      <c r="C7" s="796"/>
      <c r="D7" s="300" t="s">
        <v>220</v>
      </c>
      <c r="E7" s="300" t="s">
        <v>221</v>
      </c>
      <c r="F7" s="300" t="s">
        <v>222</v>
      </c>
      <c r="G7" s="788"/>
      <c r="H7" s="788"/>
      <c r="I7" s="754"/>
      <c r="J7" s="754"/>
      <c r="K7" s="788"/>
      <c r="L7" s="752"/>
      <c r="M7" s="790"/>
      <c r="N7" s="793"/>
    </row>
    <row r="8" spans="1:15" s="270" customFormat="1" ht="18" customHeight="1">
      <c r="A8" s="304">
        <v>28</v>
      </c>
      <c r="B8" s="305">
        <v>1276</v>
      </c>
      <c r="C8" s="305">
        <v>52245</v>
      </c>
      <c r="D8" s="302">
        <v>51562</v>
      </c>
      <c r="E8" s="305">
        <v>524</v>
      </c>
      <c r="F8" s="305">
        <v>159</v>
      </c>
      <c r="G8" s="305">
        <v>10490</v>
      </c>
      <c r="H8" s="305">
        <v>4173</v>
      </c>
      <c r="I8" s="305" t="s">
        <v>521</v>
      </c>
      <c r="J8" s="305">
        <v>22499</v>
      </c>
      <c r="K8" s="305">
        <v>662</v>
      </c>
      <c r="L8" s="305" t="s">
        <v>81</v>
      </c>
      <c r="M8" s="306">
        <v>410</v>
      </c>
      <c r="N8" s="307">
        <v>91756</v>
      </c>
      <c r="O8" s="303"/>
    </row>
    <row r="9" spans="1:15" s="270" customFormat="1" ht="18" customHeight="1">
      <c r="A9" s="304">
        <v>29</v>
      </c>
      <c r="B9" s="306">
        <v>1277</v>
      </c>
      <c r="C9" s="306">
        <v>49098</v>
      </c>
      <c r="D9" s="306">
        <v>48537</v>
      </c>
      <c r="E9" s="306">
        <v>425</v>
      </c>
      <c r="F9" s="306">
        <v>136</v>
      </c>
      <c r="G9" s="306">
        <v>10106</v>
      </c>
      <c r="H9" s="306">
        <v>3934</v>
      </c>
      <c r="I9" s="306" t="s">
        <v>521</v>
      </c>
      <c r="J9" s="306">
        <v>21551</v>
      </c>
      <c r="K9" s="306">
        <v>612</v>
      </c>
      <c r="L9" s="306">
        <v>8</v>
      </c>
      <c r="M9" s="306">
        <v>728</v>
      </c>
      <c r="N9" s="307">
        <v>87314</v>
      </c>
      <c r="O9" s="303"/>
    </row>
    <row r="10" spans="1:15" s="270" customFormat="1" ht="18" customHeight="1">
      <c r="A10" s="308">
        <v>30</v>
      </c>
      <c r="B10" s="309">
        <v>1379</v>
      </c>
      <c r="C10" s="309">
        <v>46769</v>
      </c>
      <c r="D10" s="309">
        <v>46205</v>
      </c>
      <c r="E10" s="309">
        <v>422</v>
      </c>
      <c r="F10" s="309">
        <v>141</v>
      </c>
      <c r="G10" s="309" t="s">
        <v>521</v>
      </c>
      <c r="H10" s="309" t="s">
        <v>521</v>
      </c>
      <c r="I10" s="309">
        <v>23761</v>
      </c>
      <c r="J10" s="309">
        <v>0</v>
      </c>
      <c r="K10" s="309">
        <v>628</v>
      </c>
      <c r="L10" s="309" t="s">
        <v>521</v>
      </c>
      <c r="M10" s="310">
        <v>1242</v>
      </c>
      <c r="N10" s="311">
        <v>73779</v>
      </c>
      <c r="O10" s="303"/>
    </row>
    <row r="11" spans="1:14" s="26" customFormat="1" ht="12" customHeight="1">
      <c r="A11" s="26" t="s">
        <v>223</v>
      </c>
      <c r="N11" s="50" t="s">
        <v>208</v>
      </c>
    </row>
    <row r="12" spans="1:15" s="26" customFormat="1" ht="12" customHeight="1">
      <c r="A12" s="51"/>
      <c r="B12" s="51"/>
      <c r="M12" s="52"/>
      <c r="N12" s="50" t="s">
        <v>593</v>
      </c>
      <c r="O12" s="52"/>
    </row>
    <row r="13" ht="13.5">
      <c r="E13" s="312"/>
    </row>
  </sheetData>
  <sheetProtection/>
  <mergeCells count="10">
    <mergeCell ref="K5:K7"/>
    <mergeCell ref="L5:L7"/>
    <mergeCell ref="M5:M7"/>
    <mergeCell ref="N5:N7"/>
    <mergeCell ref="B5:B7"/>
    <mergeCell ref="C5:C7"/>
    <mergeCell ref="G5:G7"/>
    <mergeCell ref="H5:H7"/>
    <mergeCell ref="I5:I7"/>
    <mergeCell ref="J5:J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X23"/>
  <sheetViews>
    <sheetView zoomScalePageLayoutView="0" workbookViewId="0" topLeftCell="A1">
      <selection activeCell="A8" sqref="A8"/>
    </sheetView>
  </sheetViews>
  <sheetFormatPr defaultColWidth="8.796875" defaultRowHeight="14.25"/>
  <cols>
    <col min="1" max="1" width="5.59765625" style="1" customWidth="1"/>
    <col min="2" max="2" width="7.3984375" style="1" customWidth="1"/>
    <col min="3" max="3" width="7.5" style="1" customWidth="1"/>
    <col min="4" max="4" width="7.59765625" style="1" customWidth="1"/>
    <col min="5" max="5" width="7.09765625" style="1" customWidth="1"/>
    <col min="6" max="6" width="6.59765625" style="1" customWidth="1"/>
    <col min="7" max="7" width="6.8984375" style="1" customWidth="1"/>
    <col min="8" max="8" width="5.59765625" style="1" customWidth="1"/>
    <col min="9" max="9" width="7.59765625" style="1" customWidth="1"/>
    <col min="10" max="10" width="5.8984375" style="1" customWidth="1"/>
    <col min="11" max="11" width="7.8984375" style="1" customWidth="1"/>
    <col min="12" max="12" width="8.5" style="1" customWidth="1"/>
    <col min="13" max="13" width="7.69921875" style="1" customWidth="1"/>
    <col min="14" max="16384" width="9" style="1" customWidth="1"/>
  </cols>
  <sheetData>
    <row r="1" spans="1:9" ht="13.5">
      <c r="A1" s="154"/>
      <c r="C1" s="2"/>
      <c r="D1" s="2"/>
      <c r="E1" s="2"/>
      <c r="F1" s="2"/>
      <c r="G1" s="658"/>
      <c r="H1" s="659"/>
      <c r="I1" s="659"/>
    </row>
    <row r="2" spans="1:9" ht="13.5">
      <c r="A2" s="154"/>
      <c r="C2" s="2"/>
      <c r="D2" s="2"/>
      <c r="E2" s="2"/>
      <c r="F2" s="2"/>
      <c r="G2" s="658"/>
      <c r="H2" s="659"/>
      <c r="I2" s="659"/>
    </row>
    <row r="3" spans="1:9" ht="13.5">
      <c r="A3" s="154"/>
      <c r="C3" s="2"/>
      <c r="D3" s="2"/>
      <c r="E3" s="2"/>
      <c r="F3" s="2"/>
      <c r="G3" s="658"/>
      <c r="H3" s="659"/>
      <c r="I3" s="659"/>
    </row>
    <row r="4" ht="15" customHeight="1">
      <c r="A4" s="154" t="s">
        <v>644</v>
      </c>
    </row>
    <row r="5" s="58" customFormat="1" ht="15" customHeight="1" thickBot="1">
      <c r="A5" s="53" t="s">
        <v>57</v>
      </c>
    </row>
    <row r="6" spans="1:13" s="54" customFormat="1" ht="15.75" customHeight="1" thickTop="1">
      <c r="A6" s="119" t="s">
        <v>44</v>
      </c>
      <c r="B6" s="657"/>
      <c r="C6" s="797" t="s">
        <v>224</v>
      </c>
      <c r="D6" s="737" t="s">
        <v>225</v>
      </c>
      <c r="E6" s="313"/>
      <c r="F6" s="804" t="s">
        <v>597</v>
      </c>
      <c r="G6" s="737" t="s">
        <v>202</v>
      </c>
      <c r="H6" s="737" t="s">
        <v>226</v>
      </c>
      <c r="I6" s="313"/>
      <c r="J6" s="755" t="s">
        <v>203</v>
      </c>
      <c r="K6" s="314"/>
      <c r="L6" s="797" t="s">
        <v>227</v>
      </c>
      <c r="M6" s="742" t="s">
        <v>228</v>
      </c>
    </row>
    <row r="7" spans="1:13" s="54" customFormat="1" ht="15.75" customHeight="1">
      <c r="A7" s="115"/>
      <c r="B7" s="130" t="s">
        <v>229</v>
      </c>
      <c r="C7" s="802"/>
      <c r="D7" s="753"/>
      <c r="E7" s="131" t="s">
        <v>132</v>
      </c>
      <c r="F7" s="805"/>
      <c r="G7" s="753"/>
      <c r="H7" s="753"/>
      <c r="I7" s="131" t="s">
        <v>55</v>
      </c>
      <c r="J7" s="789"/>
      <c r="K7" s="315" t="s">
        <v>230</v>
      </c>
      <c r="L7" s="798"/>
      <c r="M7" s="800"/>
    </row>
    <row r="8" spans="1:13" s="54" customFormat="1" ht="15.75" customHeight="1">
      <c r="A8" s="111" t="s">
        <v>46</v>
      </c>
      <c r="B8" s="191"/>
      <c r="C8" s="803"/>
      <c r="D8" s="754"/>
      <c r="E8" s="316"/>
      <c r="F8" s="806"/>
      <c r="G8" s="754"/>
      <c r="H8" s="754"/>
      <c r="I8" s="316"/>
      <c r="J8" s="790"/>
      <c r="K8" s="317"/>
      <c r="L8" s="799"/>
      <c r="M8" s="801"/>
    </row>
    <row r="9" spans="1:14" s="270" customFormat="1" ht="18" customHeight="1">
      <c r="A9" s="301">
        <v>28</v>
      </c>
      <c r="B9" s="695">
        <v>11206</v>
      </c>
      <c r="C9" s="698">
        <v>11844</v>
      </c>
      <c r="D9" s="318">
        <v>13638</v>
      </c>
      <c r="E9" s="318">
        <v>7196</v>
      </c>
      <c r="F9" s="319" t="s">
        <v>521</v>
      </c>
      <c r="G9" s="318">
        <v>7770</v>
      </c>
      <c r="H9" s="319">
        <v>100</v>
      </c>
      <c r="I9" s="320">
        <v>595</v>
      </c>
      <c r="J9" s="321">
        <v>23</v>
      </c>
      <c r="K9" s="322">
        <v>52372</v>
      </c>
      <c r="L9" s="323">
        <v>50954</v>
      </c>
      <c r="M9" s="321">
        <v>1418</v>
      </c>
      <c r="N9" s="276"/>
    </row>
    <row r="10" spans="1:14" s="270" customFormat="1" ht="18" customHeight="1">
      <c r="A10" s="304">
        <v>29</v>
      </c>
      <c r="B10" s="696">
        <v>11363</v>
      </c>
      <c r="C10" s="699">
        <v>12628</v>
      </c>
      <c r="D10" s="678">
        <v>14148</v>
      </c>
      <c r="E10" s="678">
        <v>7466</v>
      </c>
      <c r="F10" s="679">
        <f>F8</f>
        <v>0</v>
      </c>
      <c r="G10" s="678">
        <v>8125</v>
      </c>
      <c r="H10" s="679">
        <v>100</v>
      </c>
      <c r="I10" s="680">
        <v>1418</v>
      </c>
      <c r="J10" s="681">
        <v>48</v>
      </c>
      <c r="K10" s="682">
        <v>55297</v>
      </c>
      <c r="L10" s="683">
        <v>54052</v>
      </c>
      <c r="M10" s="681">
        <v>1245</v>
      </c>
      <c r="N10" s="276"/>
    </row>
    <row r="11" spans="1:14" s="270" customFormat="1" ht="18" customHeight="1">
      <c r="A11" s="308">
        <v>30</v>
      </c>
      <c r="B11" s="697">
        <v>12212</v>
      </c>
      <c r="C11" s="700">
        <v>12664</v>
      </c>
      <c r="D11" s="324">
        <v>14093</v>
      </c>
      <c r="E11" s="324">
        <v>7694</v>
      </c>
      <c r="F11" s="325" t="s">
        <v>521</v>
      </c>
      <c r="G11" s="324">
        <v>8419</v>
      </c>
      <c r="H11" s="326">
        <v>264</v>
      </c>
      <c r="I11" s="327">
        <v>1245</v>
      </c>
      <c r="J11" s="328">
        <v>96</v>
      </c>
      <c r="K11" s="329">
        <v>56687</v>
      </c>
      <c r="L11" s="330">
        <v>55797</v>
      </c>
      <c r="M11" s="328">
        <v>890</v>
      </c>
      <c r="N11" s="276"/>
    </row>
    <row r="12" s="26" customFormat="1" ht="12" customHeight="1">
      <c r="M12" s="50" t="s">
        <v>208</v>
      </c>
    </row>
    <row r="13" spans="1:16" s="26" customFormat="1" ht="12" customHeight="1">
      <c r="A13" s="51"/>
      <c r="B13" s="51"/>
      <c r="K13" s="52"/>
      <c r="M13" s="50" t="s">
        <v>593</v>
      </c>
      <c r="N13" s="52"/>
      <c r="P13" s="52"/>
    </row>
    <row r="14" spans="13:24" s="5" customFormat="1" ht="13.5" customHeight="1">
      <c r="M14" s="7"/>
      <c r="O14" s="290"/>
      <c r="P14" s="290"/>
      <c r="S14" s="290"/>
      <c r="X14" s="290"/>
    </row>
    <row r="15" spans="14:24" ht="13.5" customHeight="1">
      <c r="N15" s="292"/>
      <c r="O15" s="292"/>
      <c r="P15" s="292"/>
      <c r="R15" s="292"/>
      <c r="S15" s="292"/>
      <c r="T15" s="292"/>
      <c r="U15" s="292"/>
      <c r="X15" s="292"/>
    </row>
    <row r="16" spans="16:24" ht="13.5">
      <c r="P16" s="293"/>
      <c r="S16" s="293"/>
      <c r="X16" s="293"/>
    </row>
    <row r="17" spans="14:24" ht="13.5">
      <c r="N17" s="292"/>
      <c r="O17" s="292"/>
      <c r="P17" s="292"/>
      <c r="Q17" s="292"/>
      <c r="R17" s="292"/>
      <c r="S17" s="292"/>
      <c r="X17" s="292"/>
    </row>
    <row r="18" spans="15:19" ht="13.5">
      <c r="O18" s="293"/>
      <c r="P18" s="293"/>
      <c r="S18" s="293"/>
    </row>
    <row r="19" spans="14:24" ht="13.5">
      <c r="N19" s="292"/>
      <c r="O19" s="292"/>
      <c r="P19" s="292"/>
      <c r="Q19" s="292"/>
      <c r="S19" s="292"/>
      <c r="T19" s="292"/>
      <c r="U19" s="292"/>
      <c r="W19" s="292"/>
      <c r="X19" s="292"/>
    </row>
    <row r="20" spans="14:24" ht="13.5">
      <c r="N20" s="293"/>
      <c r="O20" s="293"/>
      <c r="P20" s="293"/>
      <c r="S20" s="293"/>
      <c r="X20" s="293"/>
    </row>
    <row r="21" spans="14:24" ht="13.5">
      <c r="N21" s="292"/>
      <c r="O21" s="292"/>
      <c r="P21" s="292"/>
      <c r="Q21" s="292"/>
      <c r="S21" s="292"/>
      <c r="T21" s="292"/>
      <c r="U21" s="292"/>
      <c r="X21" s="292"/>
    </row>
    <row r="23" spans="14:24" ht="13.5">
      <c r="N23" s="292"/>
      <c r="O23" s="292"/>
      <c r="P23" s="292"/>
      <c r="Q23" s="292"/>
      <c r="R23" s="292"/>
      <c r="S23" s="292"/>
      <c r="X23" s="292"/>
    </row>
  </sheetData>
  <sheetProtection/>
  <mergeCells count="8">
    <mergeCell ref="J6:J8"/>
    <mergeCell ref="L6:L8"/>
    <mergeCell ref="M6:M8"/>
    <mergeCell ref="C6:C8"/>
    <mergeCell ref="D6:D8"/>
    <mergeCell ref="F6:F8"/>
    <mergeCell ref="G6:G8"/>
    <mergeCell ref="H6:H8"/>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W22"/>
  <sheetViews>
    <sheetView zoomScalePageLayoutView="0" workbookViewId="0" topLeftCell="A1">
      <selection activeCell="A8" sqref="A8"/>
    </sheetView>
  </sheetViews>
  <sheetFormatPr defaultColWidth="8.796875" defaultRowHeight="14.25"/>
  <cols>
    <col min="1" max="1" width="6.09765625" style="1" customWidth="1"/>
    <col min="2" max="2" width="7.59765625" style="1" customWidth="1"/>
    <col min="3" max="3" width="8.59765625" style="1" customWidth="1"/>
    <col min="4" max="4" width="7.5" style="1" customWidth="1"/>
    <col min="5" max="5" width="7.8984375" style="1" customWidth="1"/>
    <col min="6" max="6" width="7.69921875" style="1" customWidth="1"/>
    <col min="7" max="7" width="6.09765625" style="1" customWidth="1"/>
    <col min="8" max="8" width="6.3984375" style="1" customWidth="1"/>
    <col min="9" max="9" width="6.69921875" style="1" customWidth="1"/>
    <col min="10" max="10" width="6" style="1" customWidth="1"/>
    <col min="11" max="11" width="6.59765625" style="1" customWidth="1"/>
    <col min="12" max="12" width="6.09765625" style="1" customWidth="1"/>
    <col min="13" max="13" width="8.59765625" style="1" customWidth="1"/>
    <col min="14" max="16384" width="9" style="1" customWidth="1"/>
  </cols>
  <sheetData>
    <row r="1" spans="1:10" ht="13.5">
      <c r="A1" s="154"/>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s="58" customFormat="1" ht="15" customHeight="1" thickBot="1">
      <c r="A4" s="53" t="s">
        <v>137</v>
      </c>
    </row>
    <row r="5" spans="1:13" s="54" customFormat="1" ht="15.75" customHeight="1" thickTop="1">
      <c r="A5" s="119" t="s">
        <v>598</v>
      </c>
      <c r="B5" s="152"/>
      <c r="C5" s="737" t="s">
        <v>599</v>
      </c>
      <c r="D5" s="807" t="s">
        <v>600</v>
      </c>
      <c r="E5" s="810" t="s">
        <v>601</v>
      </c>
      <c r="F5" s="810" t="s">
        <v>231</v>
      </c>
      <c r="G5" s="737" t="s">
        <v>602</v>
      </c>
      <c r="H5" s="152"/>
      <c r="I5" s="737" t="s">
        <v>603</v>
      </c>
      <c r="J5" s="152"/>
      <c r="K5" s="737" t="s">
        <v>604</v>
      </c>
      <c r="L5" s="755" t="s">
        <v>605</v>
      </c>
      <c r="M5" s="56"/>
    </row>
    <row r="6" spans="1:13" s="54" customFormat="1" ht="15.75" customHeight="1">
      <c r="A6" s="115"/>
      <c r="B6" s="13" t="s">
        <v>53</v>
      </c>
      <c r="C6" s="753"/>
      <c r="D6" s="808"/>
      <c r="E6" s="811"/>
      <c r="F6" s="811"/>
      <c r="G6" s="753"/>
      <c r="H6" s="131" t="s">
        <v>89</v>
      </c>
      <c r="I6" s="753"/>
      <c r="J6" s="131" t="s">
        <v>49</v>
      </c>
      <c r="K6" s="753"/>
      <c r="L6" s="789"/>
      <c r="M6" s="130" t="s">
        <v>219</v>
      </c>
    </row>
    <row r="7" spans="1:13" s="54" customFormat="1" ht="15.75" customHeight="1">
      <c r="A7" s="111" t="s">
        <v>46</v>
      </c>
      <c r="B7" s="64"/>
      <c r="C7" s="754"/>
      <c r="D7" s="809"/>
      <c r="E7" s="812"/>
      <c r="F7" s="812"/>
      <c r="G7" s="754"/>
      <c r="H7" s="64"/>
      <c r="I7" s="754"/>
      <c r="J7" s="64"/>
      <c r="K7" s="754"/>
      <c r="L7" s="790"/>
      <c r="M7" s="148"/>
    </row>
    <row r="8" spans="1:14" s="270" customFormat="1" ht="18" customHeight="1">
      <c r="A8" s="301">
        <v>28</v>
      </c>
      <c r="B8" s="331">
        <v>1038</v>
      </c>
      <c r="C8" s="331">
        <v>48115</v>
      </c>
      <c r="D8" s="332" t="s">
        <v>81</v>
      </c>
      <c r="E8" s="332" t="s">
        <v>81</v>
      </c>
      <c r="F8" s="331">
        <v>1131</v>
      </c>
      <c r="G8" s="332" t="s">
        <v>81</v>
      </c>
      <c r="H8" s="331">
        <v>118</v>
      </c>
      <c r="I8" s="331">
        <v>434</v>
      </c>
      <c r="J8" s="332" t="s">
        <v>81</v>
      </c>
      <c r="K8" s="332" t="s">
        <v>81</v>
      </c>
      <c r="L8" s="333">
        <v>117</v>
      </c>
      <c r="M8" s="334">
        <v>50954</v>
      </c>
      <c r="N8" s="276"/>
    </row>
    <row r="9" spans="1:14" s="270" customFormat="1" ht="18" customHeight="1">
      <c r="A9" s="304">
        <v>29</v>
      </c>
      <c r="B9" s="335">
        <v>1115</v>
      </c>
      <c r="C9" s="335">
        <v>49333</v>
      </c>
      <c r="D9" s="336" t="s">
        <v>81</v>
      </c>
      <c r="E9" s="336" t="s">
        <v>81</v>
      </c>
      <c r="F9" s="335">
        <v>2136</v>
      </c>
      <c r="G9" s="336" t="s">
        <v>81</v>
      </c>
      <c r="H9" s="335">
        <v>372</v>
      </c>
      <c r="I9" s="335">
        <v>868</v>
      </c>
      <c r="J9" s="336" t="s">
        <v>81</v>
      </c>
      <c r="K9" s="336" t="s">
        <v>81</v>
      </c>
      <c r="L9" s="684">
        <v>229</v>
      </c>
      <c r="M9" s="685">
        <v>54052</v>
      </c>
      <c r="N9" s="276"/>
    </row>
    <row r="10" spans="1:14" s="270" customFormat="1" ht="18" customHeight="1">
      <c r="A10" s="308">
        <v>30</v>
      </c>
      <c r="B10" s="337">
        <v>1139</v>
      </c>
      <c r="C10" s="337">
        <v>51057</v>
      </c>
      <c r="D10" s="338" t="s">
        <v>606</v>
      </c>
      <c r="E10" s="338" t="s">
        <v>606</v>
      </c>
      <c r="F10" s="337">
        <v>2322</v>
      </c>
      <c r="G10" s="338" t="s">
        <v>606</v>
      </c>
      <c r="H10" s="337">
        <v>394</v>
      </c>
      <c r="I10" s="337">
        <v>659</v>
      </c>
      <c r="J10" s="338" t="s">
        <v>606</v>
      </c>
      <c r="K10" s="338" t="s">
        <v>606</v>
      </c>
      <c r="L10" s="339">
        <v>227</v>
      </c>
      <c r="M10" s="340">
        <v>55797</v>
      </c>
      <c r="N10" s="276"/>
    </row>
    <row r="11" spans="1:13" s="26" customFormat="1" ht="12" customHeight="1">
      <c r="A11" s="26" t="s">
        <v>232</v>
      </c>
      <c r="M11" s="50" t="s">
        <v>607</v>
      </c>
    </row>
    <row r="12" spans="1:15" s="26" customFormat="1" ht="12" customHeight="1">
      <c r="A12" s="51"/>
      <c r="B12" s="51"/>
      <c r="L12" s="52"/>
      <c r="M12" s="50" t="s">
        <v>608</v>
      </c>
      <c r="O12" s="52"/>
    </row>
    <row r="13" spans="13:23" s="5" customFormat="1" ht="13.5" customHeight="1">
      <c r="M13" s="7"/>
      <c r="N13" s="290"/>
      <c r="O13" s="290"/>
      <c r="R13" s="290"/>
      <c r="W13" s="290"/>
    </row>
    <row r="14" spans="14:23" s="5" customFormat="1" ht="13.5" customHeight="1">
      <c r="N14" s="291"/>
      <c r="O14" s="291"/>
      <c r="Q14" s="291"/>
      <c r="R14" s="291"/>
      <c r="S14" s="291"/>
      <c r="T14" s="291"/>
      <c r="W14" s="291"/>
    </row>
    <row r="15" spans="15:23" ht="13.5" customHeight="1">
      <c r="O15" s="293"/>
      <c r="R15" s="293"/>
      <c r="W15" s="293"/>
    </row>
    <row r="16" spans="14:23" ht="13.5" customHeight="1">
      <c r="N16" s="292"/>
      <c r="O16" s="292"/>
      <c r="P16" s="292"/>
      <c r="Q16" s="292"/>
      <c r="R16" s="292"/>
      <c r="W16" s="292"/>
    </row>
    <row r="17" spans="14:18" ht="13.5" customHeight="1">
      <c r="N17" s="293"/>
      <c r="O17" s="293"/>
      <c r="R17" s="293"/>
    </row>
    <row r="18" spans="14:23" ht="13.5" customHeight="1">
      <c r="N18" s="292"/>
      <c r="O18" s="292"/>
      <c r="P18" s="292"/>
      <c r="R18" s="292"/>
      <c r="S18" s="292"/>
      <c r="T18" s="292"/>
      <c r="V18" s="292"/>
      <c r="W18" s="292"/>
    </row>
    <row r="19" spans="14:23" ht="13.5" customHeight="1">
      <c r="N19" s="293"/>
      <c r="O19" s="293"/>
      <c r="R19" s="293"/>
      <c r="W19" s="293"/>
    </row>
    <row r="20" spans="14:23" ht="13.5" customHeight="1">
      <c r="N20" s="292"/>
      <c r="O20" s="292"/>
      <c r="P20" s="292"/>
      <c r="R20" s="292"/>
      <c r="S20" s="292"/>
      <c r="T20" s="292"/>
      <c r="W20" s="292"/>
    </row>
    <row r="21" ht="13.5" customHeight="1"/>
    <row r="22" spans="14:23" ht="13.5" customHeight="1">
      <c r="N22" s="292"/>
      <c r="O22" s="292"/>
      <c r="P22" s="292"/>
      <c r="Q22" s="292"/>
      <c r="R22" s="292"/>
      <c r="W22" s="292"/>
    </row>
  </sheetData>
  <sheetProtection/>
  <mergeCells count="8">
    <mergeCell ref="K5:K7"/>
    <mergeCell ref="L5:L7"/>
    <mergeCell ref="C5:C7"/>
    <mergeCell ref="D5:D7"/>
    <mergeCell ref="E5:E7"/>
    <mergeCell ref="F5:F7"/>
    <mergeCell ref="G5:G7"/>
    <mergeCell ref="I5:I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U23"/>
  <sheetViews>
    <sheetView zoomScalePageLayoutView="0" workbookViewId="0" topLeftCell="A1">
      <selection activeCell="A8" sqref="A8"/>
    </sheetView>
  </sheetViews>
  <sheetFormatPr defaultColWidth="8.796875" defaultRowHeight="14.25"/>
  <cols>
    <col min="1" max="1" width="7.19921875" style="1" customWidth="1"/>
    <col min="2" max="2" width="9.09765625" style="1" customWidth="1"/>
    <col min="3" max="3" width="10.59765625" style="1" customWidth="1"/>
    <col min="4" max="4" width="9.09765625" style="1" customWidth="1"/>
    <col min="5" max="5" width="10.09765625" style="1" customWidth="1"/>
    <col min="6" max="10" width="9.09765625" style="1" customWidth="1"/>
    <col min="11" max="16384" width="9" style="1" customWidth="1"/>
  </cols>
  <sheetData>
    <row r="1" spans="1:10" ht="13.5">
      <c r="A1" s="154"/>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ht="15" customHeight="1">
      <c r="A4" s="154" t="s">
        <v>643</v>
      </c>
    </row>
    <row r="5" s="58" customFormat="1" ht="14.25" thickBot="1">
      <c r="A5" s="53" t="s">
        <v>57</v>
      </c>
    </row>
    <row r="6" spans="1:10" s="194" customFormat="1" ht="15.75" customHeight="1" thickTop="1">
      <c r="A6" s="207" t="s">
        <v>44</v>
      </c>
      <c r="B6" s="778" t="s">
        <v>197</v>
      </c>
      <c r="C6" s="268"/>
      <c r="D6" s="209"/>
      <c r="E6" s="268"/>
      <c r="F6" s="269"/>
      <c r="G6" s="769" t="s">
        <v>233</v>
      </c>
      <c r="H6" s="341"/>
      <c r="I6" s="775" t="s">
        <v>227</v>
      </c>
      <c r="J6" s="778" t="s">
        <v>228</v>
      </c>
    </row>
    <row r="7" spans="1:10" s="194" customFormat="1" ht="15.75" customHeight="1">
      <c r="A7" s="271"/>
      <c r="B7" s="779"/>
      <c r="C7" s="131" t="s">
        <v>234</v>
      </c>
      <c r="D7" s="342" t="s">
        <v>235</v>
      </c>
      <c r="E7" s="272" t="s">
        <v>236</v>
      </c>
      <c r="F7" s="272" t="s">
        <v>55</v>
      </c>
      <c r="G7" s="770"/>
      <c r="H7" s="343" t="s">
        <v>230</v>
      </c>
      <c r="I7" s="776"/>
      <c r="J7" s="779"/>
    </row>
    <row r="8" spans="1:10" s="194" customFormat="1" ht="15.75" customHeight="1">
      <c r="A8" s="273" t="s">
        <v>62</v>
      </c>
      <c r="B8" s="780"/>
      <c r="C8" s="300" t="s">
        <v>237</v>
      </c>
      <c r="D8" s="344"/>
      <c r="E8" s="344" t="s">
        <v>235</v>
      </c>
      <c r="F8" s="274"/>
      <c r="G8" s="771"/>
      <c r="H8" s="345"/>
      <c r="I8" s="777"/>
      <c r="J8" s="780"/>
    </row>
    <row r="9" spans="1:12" s="194" customFormat="1" ht="18" customHeight="1">
      <c r="A9" s="275">
        <v>28</v>
      </c>
      <c r="B9" s="346">
        <v>5259</v>
      </c>
      <c r="C9" s="346">
        <v>2366</v>
      </c>
      <c r="D9" s="346">
        <v>1823</v>
      </c>
      <c r="E9" s="346">
        <v>1823</v>
      </c>
      <c r="F9" s="346">
        <v>68</v>
      </c>
      <c r="G9" s="347">
        <v>457</v>
      </c>
      <c r="H9" s="348">
        <v>7608</v>
      </c>
      <c r="I9" s="349">
        <v>7504</v>
      </c>
      <c r="J9" s="347">
        <v>104</v>
      </c>
      <c r="K9" s="350"/>
      <c r="L9" s="350"/>
    </row>
    <row r="10" spans="1:12" s="194" customFormat="1" ht="18" customHeight="1">
      <c r="A10" s="193">
        <v>29</v>
      </c>
      <c r="B10" s="351">
        <v>5569</v>
      </c>
      <c r="C10" s="351">
        <v>2535</v>
      </c>
      <c r="D10" s="351">
        <v>1894</v>
      </c>
      <c r="E10" s="351">
        <v>1894</v>
      </c>
      <c r="F10" s="351">
        <v>104</v>
      </c>
      <c r="G10" s="352">
        <v>515</v>
      </c>
      <c r="H10" s="353">
        <v>8083</v>
      </c>
      <c r="I10" s="354">
        <v>7956</v>
      </c>
      <c r="J10" s="352">
        <v>126</v>
      </c>
      <c r="K10" s="350"/>
      <c r="L10" s="350"/>
    </row>
    <row r="11" spans="1:12" s="194" customFormat="1" ht="18" customHeight="1">
      <c r="A11" s="199">
        <v>30</v>
      </c>
      <c r="B11" s="355">
        <v>5905</v>
      </c>
      <c r="C11" s="355">
        <v>2645</v>
      </c>
      <c r="D11" s="355">
        <v>2052</v>
      </c>
      <c r="E11" s="355">
        <v>2052</v>
      </c>
      <c r="F11" s="355">
        <v>126</v>
      </c>
      <c r="G11" s="356">
        <v>520</v>
      </c>
      <c r="H11" s="357">
        <v>8604</v>
      </c>
      <c r="I11" s="358">
        <v>8562</v>
      </c>
      <c r="J11" s="356">
        <v>42</v>
      </c>
      <c r="K11" s="350"/>
      <c r="L11" s="350"/>
    </row>
    <row r="12" s="26" customFormat="1" ht="12" customHeight="1">
      <c r="J12" s="50" t="s">
        <v>208</v>
      </c>
    </row>
    <row r="13" spans="1:13" s="26" customFormat="1" ht="12" customHeight="1">
      <c r="A13" s="51"/>
      <c r="B13" s="51"/>
      <c r="G13" s="359"/>
      <c r="H13" s="359"/>
      <c r="I13" s="359"/>
      <c r="J13" s="50" t="s">
        <v>593</v>
      </c>
      <c r="K13" s="52"/>
      <c r="M13" s="52"/>
    </row>
    <row r="14" spans="7:21" s="26" customFormat="1" ht="13.5" customHeight="1">
      <c r="G14" s="359"/>
      <c r="H14" s="359"/>
      <c r="I14" s="359"/>
      <c r="J14" s="50"/>
      <c r="L14" s="360"/>
      <c r="M14" s="360"/>
      <c r="P14" s="360"/>
      <c r="U14" s="360"/>
    </row>
    <row r="15" spans="11:21" s="5" customFormat="1" ht="10.5">
      <c r="K15" s="291"/>
      <c r="L15" s="291"/>
      <c r="M15" s="291"/>
      <c r="O15" s="291"/>
      <c r="P15" s="291"/>
      <c r="Q15" s="291"/>
      <c r="R15" s="291"/>
      <c r="U15" s="291"/>
    </row>
    <row r="16" spans="13:21" s="5" customFormat="1" ht="10.5">
      <c r="M16" s="290"/>
      <c r="P16" s="290"/>
      <c r="U16" s="290"/>
    </row>
    <row r="17" spans="11:21" ht="13.5">
      <c r="K17" s="292"/>
      <c r="L17" s="292"/>
      <c r="M17" s="292"/>
      <c r="N17" s="292"/>
      <c r="O17" s="292"/>
      <c r="P17" s="292"/>
      <c r="U17" s="292"/>
    </row>
    <row r="18" spans="12:16" ht="13.5">
      <c r="L18" s="293"/>
      <c r="M18" s="293"/>
      <c r="P18" s="293"/>
    </row>
    <row r="19" spans="11:21" ht="13.5">
      <c r="K19" s="292"/>
      <c r="L19" s="292"/>
      <c r="M19" s="292"/>
      <c r="N19" s="292"/>
      <c r="P19" s="292"/>
      <c r="Q19" s="292"/>
      <c r="R19" s="292"/>
      <c r="T19" s="292"/>
      <c r="U19" s="292"/>
    </row>
    <row r="20" spans="11:21" ht="13.5">
      <c r="K20" s="293"/>
      <c r="L20" s="293"/>
      <c r="M20" s="293"/>
      <c r="P20" s="293"/>
      <c r="U20" s="293"/>
    </row>
    <row r="21" spans="11:21" ht="13.5">
      <c r="K21" s="292"/>
      <c r="L21" s="292"/>
      <c r="M21" s="292"/>
      <c r="N21" s="292"/>
      <c r="P21" s="292"/>
      <c r="Q21" s="292"/>
      <c r="R21" s="292"/>
      <c r="U21" s="292"/>
    </row>
    <row r="23" spans="11:21" ht="13.5">
      <c r="K23" s="292"/>
      <c r="L23" s="292"/>
      <c r="M23" s="292"/>
      <c r="N23" s="292"/>
      <c r="O23" s="292"/>
      <c r="P23" s="292"/>
      <c r="U23" s="292"/>
    </row>
  </sheetData>
  <sheetProtection/>
  <mergeCells count="4">
    <mergeCell ref="B6:B8"/>
    <mergeCell ref="G6:G8"/>
    <mergeCell ref="I6:I8"/>
    <mergeCell ref="J6:J8"/>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Q22"/>
  <sheetViews>
    <sheetView zoomScalePageLayoutView="0" workbookViewId="0" topLeftCell="A1">
      <selection activeCell="A8" sqref="A8"/>
    </sheetView>
  </sheetViews>
  <sheetFormatPr defaultColWidth="8.796875" defaultRowHeight="14.25"/>
  <cols>
    <col min="1" max="1" width="12.8984375" style="1" customWidth="1"/>
    <col min="2" max="7" width="13.09765625" style="1" customWidth="1"/>
    <col min="8" max="16384" width="9" style="1" customWidth="1"/>
  </cols>
  <sheetData>
    <row r="1" spans="1:10" ht="13.5">
      <c r="A1" s="154"/>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ht="15" customHeight="1" thickBot="1">
      <c r="A4" s="53" t="s">
        <v>137</v>
      </c>
    </row>
    <row r="5" spans="1:7" s="194" customFormat="1" ht="15.75" customHeight="1" thickTop="1">
      <c r="A5" s="207" t="s">
        <v>44</v>
      </c>
      <c r="B5" s="208"/>
      <c r="C5" s="783"/>
      <c r="D5" s="361"/>
      <c r="E5" s="362" t="s">
        <v>238</v>
      </c>
      <c r="F5" s="769" t="s">
        <v>239</v>
      </c>
      <c r="G5" s="363"/>
    </row>
    <row r="6" spans="1:7" s="194" customFormat="1" ht="12" customHeight="1">
      <c r="A6" s="271"/>
      <c r="B6" s="193" t="s">
        <v>609</v>
      </c>
      <c r="C6" s="784"/>
      <c r="D6" s="272" t="s">
        <v>610</v>
      </c>
      <c r="E6" s="364" t="s">
        <v>611</v>
      </c>
      <c r="F6" s="770"/>
      <c r="G6" s="365" t="s">
        <v>219</v>
      </c>
    </row>
    <row r="7" spans="1:7" s="194" customFormat="1" ht="15.75" customHeight="1">
      <c r="A7" s="273" t="s">
        <v>612</v>
      </c>
      <c r="B7" s="366"/>
      <c r="C7" s="785"/>
      <c r="D7" s="344"/>
      <c r="E7" s="367" t="s">
        <v>613</v>
      </c>
      <c r="F7" s="771"/>
      <c r="G7" s="226"/>
    </row>
    <row r="8" spans="1:8" s="194" customFormat="1" ht="18" customHeight="1">
      <c r="A8" s="275">
        <v>28</v>
      </c>
      <c r="B8" s="368">
        <v>301</v>
      </c>
      <c r="C8" s="368">
        <v>6503</v>
      </c>
      <c r="D8" s="368">
        <v>86</v>
      </c>
      <c r="E8" s="346" t="s">
        <v>81</v>
      </c>
      <c r="F8" s="369">
        <v>614</v>
      </c>
      <c r="G8" s="370">
        <v>7504</v>
      </c>
      <c r="H8" s="350"/>
    </row>
    <row r="9" spans="1:8" s="194" customFormat="1" ht="18" customHeight="1">
      <c r="A9" s="193">
        <v>29</v>
      </c>
      <c r="B9" s="371">
        <v>271</v>
      </c>
      <c r="C9" s="371">
        <v>6922</v>
      </c>
      <c r="D9" s="371">
        <v>106</v>
      </c>
      <c r="E9" s="351" t="s">
        <v>81</v>
      </c>
      <c r="F9" s="372">
        <v>658</v>
      </c>
      <c r="G9" s="373">
        <v>7956</v>
      </c>
      <c r="H9" s="350"/>
    </row>
    <row r="10" spans="1:8" s="194" customFormat="1" ht="18" customHeight="1">
      <c r="A10" s="199">
        <v>30</v>
      </c>
      <c r="B10" s="374">
        <v>326</v>
      </c>
      <c r="C10" s="374">
        <v>7441</v>
      </c>
      <c r="D10" s="686" t="s">
        <v>614</v>
      </c>
      <c r="E10" s="355" t="s">
        <v>614</v>
      </c>
      <c r="F10" s="375">
        <v>794</v>
      </c>
      <c r="G10" s="376">
        <v>8562</v>
      </c>
      <c r="H10" s="350"/>
    </row>
    <row r="11" spans="1:7" s="26" customFormat="1" ht="12" customHeight="1">
      <c r="A11" s="26" t="s">
        <v>232</v>
      </c>
      <c r="G11" s="50" t="s">
        <v>208</v>
      </c>
    </row>
    <row r="12" spans="1:9" s="26" customFormat="1" ht="12" customHeight="1">
      <c r="A12" s="51"/>
      <c r="B12" s="51"/>
      <c r="D12" s="51"/>
      <c r="E12" s="51"/>
      <c r="F12" s="51"/>
      <c r="G12" s="50" t="s">
        <v>615</v>
      </c>
      <c r="I12" s="52"/>
    </row>
    <row r="13" spans="4:17" s="26" customFormat="1" ht="12.75" customHeight="1">
      <c r="D13" s="51"/>
      <c r="E13" s="51"/>
      <c r="F13" s="51"/>
      <c r="G13" s="50"/>
      <c r="H13" s="360"/>
      <c r="I13" s="360"/>
      <c r="L13" s="360"/>
      <c r="Q13" s="360"/>
    </row>
    <row r="14" spans="8:17" s="5" customFormat="1" ht="13.5" customHeight="1">
      <c r="H14" s="291"/>
      <c r="I14" s="291"/>
      <c r="K14" s="291"/>
      <c r="L14" s="291"/>
      <c r="M14" s="291"/>
      <c r="N14" s="291"/>
      <c r="Q14" s="291"/>
    </row>
    <row r="15" spans="9:17" ht="13.5" customHeight="1">
      <c r="I15" s="293"/>
      <c r="L15" s="293"/>
      <c r="Q15" s="293"/>
    </row>
    <row r="16" spans="8:17" ht="13.5" customHeight="1">
      <c r="H16" s="292"/>
      <c r="I16" s="292"/>
      <c r="J16" s="292"/>
      <c r="K16" s="292"/>
      <c r="L16" s="292"/>
      <c r="Q16" s="292"/>
    </row>
    <row r="17" spans="8:12" ht="13.5" customHeight="1">
      <c r="H17" s="293"/>
      <c r="I17" s="293"/>
      <c r="L17" s="293"/>
    </row>
    <row r="18" spans="8:17" ht="13.5" customHeight="1">
      <c r="H18" s="292"/>
      <c r="I18" s="292"/>
      <c r="J18" s="292"/>
      <c r="L18" s="292"/>
      <c r="M18" s="292"/>
      <c r="N18" s="292"/>
      <c r="P18" s="292"/>
      <c r="Q18" s="292"/>
    </row>
    <row r="19" spans="8:17" ht="13.5" customHeight="1">
      <c r="H19" s="293"/>
      <c r="I19" s="293"/>
      <c r="L19" s="293"/>
      <c r="Q19" s="293"/>
    </row>
    <row r="20" spans="8:17" ht="13.5" customHeight="1">
      <c r="H20" s="292"/>
      <c r="I20" s="292"/>
      <c r="J20" s="292"/>
      <c r="L20" s="292"/>
      <c r="M20" s="292"/>
      <c r="N20" s="292"/>
      <c r="Q20" s="292"/>
    </row>
    <row r="21" ht="13.5" customHeight="1"/>
    <row r="22" spans="8:17" ht="13.5" customHeight="1">
      <c r="H22" s="292"/>
      <c r="I22" s="292"/>
      <c r="J22" s="292"/>
      <c r="K22" s="292"/>
      <c r="L22" s="292"/>
      <c r="Q22" s="292"/>
    </row>
  </sheetData>
  <sheetProtection/>
  <mergeCells count="2">
    <mergeCell ref="C5:C7"/>
    <mergeCell ref="F5:F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J146"/>
  <sheetViews>
    <sheetView zoomScalePageLayoutView="0" workbookViewId="0" topLeftCell="A1">
      <selection activeCell="A8" sqref="A8:B8"/>
    </sheetView>
  </sheetViews>
  <sheetFormatPr defaultColWidth="8.796875" defaultRowHeight="12.75" customHeight="1"/>
  <cols>
    <col min="1" max="1" width="3.69921875" style="3" customWidth="1"/>
    <col min="2" max="2" width="19.19921875" style="3" customWidth="1"/>
    <col min="3" max="4" width="21.5" style="58" customWidth="1"/>
    <col min="5" max="5" width="21.3984375" style="58" customWidth="1"/>
    <col min="6" max="6" width="4.09765625" style="58" customWidth="1"/>
    <col min="7" max="7" width="22" style="58" bestFit="1" customWidth="1"/>
    <col min="8" max="16384" width="9" style="58" customWidth="1"/>
  </cols>
  <sheetData>
    <row r="1" spans="1:10" s="517" customFormat="1" ht="13.5">
      <c r="A1" s="687"/>
      <c r="D1" s="2"/>
      <c r="E1" s="2"/>
      <c r="F1" s="2"/>
      <c r="G1" s="2"/>
      <c r="H1" s="688"/>
      <c r="I1" s="659"/>
      <c r="J1" s="659"/>
    </row>
    <row r="2" spans="1:10" s="1" customFormat="1" ht="13.5">
      <c r="A2" s="687"/>
      <c r="D2" s="2"/>
      <c r="E2" s="2"/>
      <c r="F2" s="2"/>
      <c r="G2" s="2"/>
      <c r="H2" s="688"/>
      <c r="I2" s="659"/>
      <c r="J2" s="659"/>
    </row>
    <row r="3" spans="1:10" s="1" customFormat="1" ht="13.5">
      <c r="A3" s="687"/>
      <c r="D3" s="2"/>
      <c r="E3" s="2"/>
      <c r="F3" s="2"/>
      <c r="G3" s="2"/>
      <c r="H3" s="688"/>
      <c r="I3" s="659"/>
      <c r="J3" s="659"/>
    </row>
    <row r="4" spans="1:4" s="154" customFormat="1" ht="15" customHeight="1">
      <c r="A4" s="377" t="s">
        <v>642</v>
      </c>
      <c r="B4" s="3"/>
      <c r="C4" s="378"/>
      <c r="D4" s="378"/>
    </row>
    <row r="5" spans="1:5" s="54" customFormat="1" ht="15" customHeight="1" thickBot="1">
      <c r="A5" s="204" t="s">
        <v>240</v>
      </c>
      <c r="B5" s="3"/>
      <c r="C5" s="379"/>
      <c r="D5" s="379"/>
      <c r="E5" s="380"/>
    </row>
    <row r="6" spans="1:5" s="383" customFormat="1" ht="15" customHeight="1" thickTop="1">
      <c r="A6" s="116"/>
      <c r="B6" s="381" t="s">
        <v>44</v>
      </c>
      <c r="C6" s="382" t="s">
        <v>241</v>
      </c>
      <c r="D6" s="382" t="s">
        <v>242</v>
      </c>
      <c r="E6" s="382" t="s">
        <v>243</v>
      </c>
    </row>
    <row r="7" spans="1:5" s="388" customFormat="1" ht="15" customHeight="1">
      <c r="A7" s="384" t="s">
        <v>244</v>
      </c>
      <c r="B7" s="385"/>
      <c r="C7" s="386" t="s">
        <v>245</v>
      </c>
      <c r="D7" s="386" t="s">
        <v>245</v>
      </c>
      <c r="E7" s="387" t="s">
        <v>292</v>
      </c>
    </row>
    <row r="8" spans="1:7" s="391" customFormat="1" ht="12.75" customHeight="1">
      <c r="A8" s="819">
        <v>28</v>
      </c>
      <c r="B8" s="820"/>
      <c r="C8" s="650">
        <v>290941577000</v>
      </c>
      <c r="D8" s="650">
        <v>287596046182</v>
      </c>
      <c r="E8" s="390">
        <f>ROUND(D8/C8,4)*100</f>
        <v>98.85000000000001</v>
      </c>
      <c r="G8" s="691"/>
    </row>
    <row r="9" spans="1:5" s="391" customFormat="1" ht="12.75" customHeight="1">
      <c r="A9" s="815">
        <v>29</v>
      </c>
      <c r="B9" s="816"/>
      <c r="C9" s="650">
        <v>281704600000</v>
      </c>
      <c r="D9" s="650">
        <v>279663777998</v>
      </c>
      <c r="E9" s="390">
        <f>ROUND(D9/C9,4)*100</f>
        <v>99.28</v>
      </c>
    </row>
    <row r="10" spans="1:5" s="391" customFormat="1" ht="12.75" customHeight="1">
      <c r="A10" s="817">
        <v>30</v>
      </c>
      <c r="B10" s="821"/>
      <c r="C10" s="392">
        <v>296484012000</v>
      </c>
      <c r="D10" s="392">
        <v>291449314108</v>
      </c>
      <c r="E10" s="393">
        <f>ROUND(D10/C10,4)*100</f>
        <v>98.3</v>
      </c>
    </row>
    <row r="11" spans="1:5" s="391" customFormat="1" ht="12.75" customHeight="1">
      <c r="A11" s="380" t="s">
        <v>246</v>
      </c>
      <c r="B11" s="394"/>
      <c r="C11" s="389"/>
      <c r="D11" s="393"/>
      <c r="E11" s="393"/>
    </row>
    <row r="12" spans="1:7" s="396" customFormat="1" ht="12.75" customHeight="1">
      <c r="A12" s="813" t="s">
        <v>247</v>
      </c>
      <c r="B12" s="814"/>
      <c r="C12" s="395">
        <v>48897285000</v>
      </c>
      <c r="D12" s="395">
        <v>49217015193</v>
      </c>
      <c r="E12" s="467">
        <f aca="true" t="shared" si="0" ref="E12:E66">ROUND(D12/C12,4)*100</f>
        <v>100.64999999999999</v>
      </c>
      <c r="G12" s="402"/>
    </row>
    <row r="13" spans="1:7" s="396" customFormat="1" ht="12.75" customHeight="1">
      <c r="A13" s="397" t="s">
        <v>248</v>
      </c>
      <c r="B13" s="398" t="s">
        <v>249</v>
      </c>
      <c r="C13" s="399">
        <v>43520848000</v>
      </c>
      <c r="D13" s="399">
        <v>43751082891</v>
      </c>
      <c r="E13" s="468">
        <f t="shared" si="0"/>
        <v>100.53</v>
      </c>
      <c r="G13" s="391"/>
    </row>
    <row r="14" spans="1:7" s="396" customFormat="1" ht="12.75" customHeight="1">
      <c r="A14" s="397" t="s">
        <v>248</v>
      </c>
      <c r="B14" s="398" t="s">
        <v>250</v>
      </c>
      <c r="C14" s="399">
        <v>476320000</v>
      </c>
      <c r="D14" s="399">
        <v>478294996</v>
      </c>
      <c r="E14" s="468">
        <f t="shared" si="0"/>
        <v>100.41</v>
      </c>
      <c r="G14" s="691"/>
    </row>
    <row r="15" spans="1:5" s="396" customFormat="1" ht="12.75" customHeight="1">
      <c r="A15" s="397" t="s">
        <v>248</v>
      </c>
      <c r="B15" s="398" t="s">
        <v>251</v>
      </c>
      <c r="C15" s="399">
        <v>4900117000</v>
      </c>
      <c r="D15" s="399">
        <v>4987637306</v>
      </c>
      <c r="E15" s="468">
        <f t="shared" si="0"/>
        <v>101.79</v>
      </c>
    </row>
    <row r="16" spans="1:5" s="396" customFormat="1" ht="12.75" customHeight="1">
      <c r="A16" s="813" t="s">
        <v>252</v>
      </c>
      <c r="B16" s="814" t="s">
        <v>248</v>
      </c>
      <c r="C16" s="395">
        <v>958001000</v>
      </c>
      <c r="D16" s="395">
        <v>1012644000</v>
      </c>
      <c r="E16" s="467">
        <f t="shared" si="0"/>
        <v>105.69999999999999</v>
      </c>
    </row>
    <row r="17" spans="1:7" s="396" customFormat="1" ht="12.75" customHeight="1">
      <c r="A17" s="397" t="s">
        <v>248</v>
      </c>
      <c r="B17" s="398" t="s">
        <v>253</v>
      </c>
      <c r="C17" s="399">
        <v>280000000</v>
      </c>
      <c r="D17" s="399">
        <v>292388000</v>
      </c>
      <c r="E17" s="468">
        <f t="shared" si="0"/>
        <v>104.42</v>
      </c>
      <c r="G17" s="402"/>
    </row>
    <row r="18" spans="1:5" s="396" customFormat="1" ht="12.75" customHeight="1">
      <c r="A18" s="397" t="s">
        <v>248</v>
      </c>
      <c r="B18" s="398" t="s">
        <v>254</v>
      </c>
      <c r="C18" s="399">
        <v>678000000</v>
      </c>
      <c r="D18" s="399">
        <v>720256000</v>
      </c>
      <c r="E18" s="468">
        <f t="shared" si="0"/>
        <v>106.23</v>
      </c>
    </row>
    <row r="19" spans="1:5" s="396" customFormat="1" ht="12.75" customHeight="1">
      <c r="A19" s="397" t="s">
        <v>248</v>
      </c>
      <c r="B19" s="398" t="s">
        <v>255</v>
      </c>
      <c r="C19" s="399">
        <v>1000</v>
      </c>
      <c r="D19" s="399">
        <v>0</v>
      </c>
      <c r="E19" s="692" t="s">
        <v>385</v>
      </c>
    </row>
    <row r="20" spans="1:7" s="396" customFormat="1" ht="12.75" customHeight="1">
      <c r="A20" s="813" t="s">
        <v>256</v>
      </c>
      <c r="B20" s="814" t="s">
        <v>248</v>
      </c>
      <c r="C20" s="395">
        <v>177000000</v>
      </c>
      <c r="D20" s="395">
        <v>187246000</v>
      </c>
      <c r="E20" s="693">
        <f t="shared" si="0"/>
        <v>105.79</v>
      </c>
      <c r="G20" s="402"/>
    </row>
    <row r="21" spans="1:5" s="396" customFormat="1" ht="12.75" customHeight="1">
      <c r="A21" s="397" t="s">
        <v>248</v>
      </c>
      <c r="B21" s="398" t="s">
        <v>120</v>
      </c>
      <c r="C21" s="399">
        <v>177000000</v>
      </c>
      <c r="D21" s="399">
        <v>187246000</v>
      </c>
      <c r="E21" s="468">
        <f t="shared" si="0"/>
        <v>105.79</v>
      </c>
    </row>
    <row r="22" spans="1:5" s="396" customFormat="1" ht="12.75" customHeight="1">
      <c r="A22" s="813" t="s">
        <v>257</v>
      </c>
      <c r="B22" s="814" t="s">
        <v>248</v>
      </c>
      <c r="C22" s="395">
        <v>677000000</v>
      </c>
      <c r="D22" s="395">
        <v>624295000</v>
      </c>
      <c r="E22" s="467">
        <f t="shared" si="0"/>
        <v>92.21000000000001</v>
      </c>
    </row>
    <row r="23" spans="1:5" s="396" customFormat="1" ht="12.75" customHeight="1">
      <c r="A23" s="397" t="s">
        <v>248</v>
      </c>
      <c r="B23" s="398" t="s">
        <v>121</v>
      </c>
      <c r="C23" s="399">
        <v>677000000</v>
      </c>
      <c r="D23" s="399">
        <v>624295000</v>
      </c>
      <c r="E23" s="468">
        <f t="shared" si="0"/>
        <v>92.21000000000001</v>
      </c>
    </row>
    <row r="24" spans="1:5" s="396" customFormat="1" ht="12.75" customHeight="1">
      <c r="A24" s="813" t="s">
        <v>122</v>
      </c>
      <c r="B24" s="814" t="s">
        <v>248</v>
      </c>
      <c r="C24" s="395">
        <v>797000000</v>
      </c>
      <c r="D24" s="395">
        <v>510358000</v>
      </c>
      <c r="E24" s="467">
        <f t="shared" si="0"/>
        <v>64.03</v>
      </c>
    </row>
    <row r="25" spans="1:5" s="396" customFormat="1" ht="12.75" customHeight="1">
      <c r="A25" s="397" t="s">
        <v>248</v>
      </c>
      <c r="B25" s="398" t="s">
        <v>122</v>
      </c>
      <c r="C25" s="399">
        <v>797000000</v>
      </c>
      <c r="D25" s="399">
        <v>510358000</v>
      </c>
      <c r="E25" s="468">
        <f t="shared" si="0"/>
        <v>64.03</v>
      </c>
    </row>
    <row r="26" spans="1:5" s="396" customFormat="1" ht="12.75" customHeight="1">
      <c r="A26" s="813" t="s">
        <v>258</v>
      </c>
      <c r="B26" s="814" t="s">
        <v>248</v>
      </c>
      <c r="C26" s="395">
        <v>11370000000</v>
      </c>
      <c r="D26" s="395">
        <v>11657256000</v>
      </c>
      <c r="E26" s="467">
        <f t="shared" si="0"/>
        <v>102.53000000000002</v>
      </c>
    </row>
    <row r="27" spans="1:5" s="396" customFormat="1" ht="12.75" customHeight="1">
      <c r="A27" s="397" t="s">
        <v>248</v>
      </c>
      <c r="B27" s="398" t="s">
        <v>123</v>
      </c>
      <c r="C27" s="401">
        <v>11370000000</v>
      </c>
      <c r="D27" s="401">
        <v>11657256000</v>
      </c>
      <c r="E27" s="468">
        <f t="shared" si="0"/>
        <v>102.53000000000002</v>
      </c>
    </row>
    <row r="28" spans="1:5" s="396" customFormat="1" ht="12.75" customHeight="1">
      <c r="A28" s="813" t="s">
        <v>124</v>
      </c>
      <c r="B28" s="814" t="s">
        <v>248</v>
      </c>
      <c r="C28" s="395">
        <v>2128000</v>
      </c>
      <c r="D28" s="395">
        <v>2264278</v>
      </c>
      <c r="E28" s="467">
        <f t="shared" si="0"/>
        <v>106.4</v>
      </c>
    </row>
    <row r="29" spans="1:5" s="396" customFormat="1" ht="12.75" customHeight="1">
      <c r="A29" s="397" t="s">
        <v>248</v>
      </c>
      <c r="B29" s="398" t="s">
        <v>124</v>
      </c>
      <c r="C29" s="399">
        <v>2128000</v>
      </c>
      <c r="D29" s="399">
        <v>2264278</v>
      </c>
      <c r="E29" s="468">
        <f t="shared" si="0"/>
        <v>106.4</v>
      </c>
    </row>
    <row r="30" spans="1:5" s="396" customFormat="1" ht="12.75" customHeight="1">
      <c r="A30" s="813" t="s">
        <v>259</v>
      </c>
      <c r="B30" s="814" t="s">
        <v>248</v>
      </c>
      <c r="C30" s="395">
        <v>577001000</v>
      </c>
      <c r="D30" s="395">
        <v>604728000</v>
      </c>
      <c r="E30" s="467">
        <f t="shared" si="0"/>
        <v>104.81</v>
      </c>
    </row>
    <row r="31" spans="1:5" s="396" customFormat="1" ht="12.75" customHeight="1">
      <c r="A31" s="397" t="s">
        <v>248</v>
      </c>
      <c r="B31" s="398" t="s">
        <v>125</v>
      </c>
      <c r="C31" s="399">
        <v>577001000</v>
      </c>
      <c r="D31" s="399">
        <v>604728000</v>
      </c>
      <c r="E31" s="468">
        <f t="shared" si="0"/>
        <v>104.81</v>
      </c>
    </row>
    <row r="32" spans="1:5" s="396" customFormat="1" ht="12.75" customHeight="1">
      <c r="A32" s="813" t="s">
        <v>260</v>
      </c>
      <c r="B32" s="814" t="s">
        <v>248</v>
      </c>
      <c r="C32" s="395">
        <v>633872000</v>
      </c>
      <c r="D32" s="395">
        <v>633872000</v>
      </c>
      <c r="E32" s="467">
        <f t="shared" si="0"/>
        <v>100</v>
      </c>
    </row>
    <row r="33" spans="1:5" s="396" customFormat="1" ht="12.75" customHeight="1">
      <c r="A33" s="397" t="s">
        <v>248</v>
      </c>
      <c r="B33" s="398" t="s">
        <v>126</v>
      </c>
      <c r="C33" s="399">
        <v>633872000</v>
      </c>
      <c r="D33" s="399">
        <v>633872000</v>
      </c>
      <c r="E33" s="468">
        <f t="shared" si="0"/>
        <v>100</v>
      </c>
    </row>
    <row r="34" spans="1:5" s="396" customFormat="1" ht="12.75" customHeight="1">
      <c r="A34" s="813" t="s">
        <v>127</v>
      </c>
      <c r="B34" s="814" t="s">
        <v>248</v>
      </c>
      <c r="C34" s="395">
        <v>68000000</v>
      </c>
      <c r="D34" s="395">
        <v>70675000</v>
      </c>
      <c r="E34" s="467">
        <f t="shared" si="0"/>
        <v>103.92999999999999</v>
      </c>
    </row>
    <row r="35" spans="1:5" s="396" customFormat="1" ht="12.75" customHeight="1">
      <c r="A35" s="397" t="s">
        <v>248</v>
      </c>
      <c r="B35" s="398" t="s">
        <v>127</v>
      </c>
      <c r="C35" s="399">
        <v>68000000</v>
      </c>
      <c r="D35" s="399">
        <v>70675000</v>
      </c>
      <c r="E35" s="468">
        <f t="shared" si="0"/>
        <v>103.92999999999999</v>
      </c>
    </row>
    <row r="36" spans="1:5" s="396" customFormat="1" ht="12.75" customHeight="1">
      <c r="A36" s="813" t="s">
        <v>261</v>
      </c>
      <c r="B36" s="814" t="s">
        <v>248</v>
      </c>
      <c r="C36" s="395">
        <v>107184886000</v>
      </c>
      <c r="D36" s="395">
        <v>110791773000</v>
      </c>
      <c r="E36" s="467">
        <f t="shared" si="0"/>
        <v>103.37</v>
      </c>
    </row>
    <row r="37" spans="1:5" s="396" customFormat="1" ht="12.75" customHeight="1">
      <c r="A37" s="397" t="s">
        <v>248</v>
      </c>
      <c r="B37" s="398" t="s">
        <v>262</v>
      </c>
      <c r="C37" s="399">
        <v>107184886000</v>
      </c>
      <c r="D37" s="399">
        <v>110791773000</v>
      </c>
      <c r="E37" s="468">
        <f t="shared" si="0"/>
        <v>103.37</v>
      </c>
    </row>
    <row r="38" spans="1:5" s="396" customFormat="1" ht="12.75" customHeight="1">
      <c r="A38" s="813" t="s">
        <v>263</v>
      </c>
      <c r="B38" s="814" t="s">
        <v>248</v>
      </c>
      <c r="C38" s="395">
        <v>3856034000</v>
      </c>
      <c r="D38" s="395">
        <v>3815991019</v>
      </c>
      <c r="E38" s="467">
        <f t="shared" si="0"/>
        <v>98.96000000000001</v>
      </c>
    </row>
    <row r="39" spans="1:5" s="396" customFormat="1" ht="12.75" customHeight="1">
      <c r="A39" s="397" t="s">
        <v>248</v>
      </c>
      <c r="B39" s="398" t="s">
        <v>264</v>
      </c>
      <c r="C39" s="399">
        <v>3856034000</v>
      </c>
      <c r="D39" s="399">
        <v>3815991019</v>
      </c>
      <c r="E39" s="468">
        <f t="shared" si="0"/>
        <v>98.96000000000001</v>
      </c>
    </row>
    <row r="40" spans="1:5" s="396" customFormat="1" ht="12.75" customHeight="1">
      <c r="A40" s="813" t="s">
        <v>265</v>
      </c>
      <c r="B40" s="814" t="s">
        <v>248</v>
      </c>
      <c r="C40" s="395">
        <v>4189940000</v>
      </c>
      <c r="D40" s="395">
        <v>4162207687</v>
      </c>
      <c r="E40" s="467">
        <f t="shared" si="0"/>
        <v>99.33999999999999</v>
      </c>
    </row>
    <row r="41" spans="1:5" s="396" customFormat="1" ht="12.75" customHeight="1">
      <c r="A41" s="397" t="s">
        <v>248</v>
      </c>
      <c r="B41" s="398" t="s">
        <v>266</v>
      </c>
      <c r="C41" s="399">
        <v>3362333000</v>
      </c>
      <c r="D41" s="399">
        <v>3373493002</v>
      </c>
      <c r="E41" s="468">
        <f t="shared" si="0"/>
        <v>100.33000000000001</v>
      </c>
    </row>
    <row r="42" spans="1:5" s="396" customFormat="1" ht="12.75" customHeight="1">
      <c r="A42" s="397" t="s">
        <v>248</v>
      </c>
      <c r="B42" s="398" t="s">
        <v>267</v>
      </c>
      <c r="C42" s="399">
        <v>827607000</v>
      </c>
      <c r="D42" s="399">
        <v>788714685</v>
      </c>
      <c r="E42" s="468">
        <f t="shared" si="0"/>
        <v>95.3</v>
      </c>
    </row>
    <row r="43" spans="1:7" s="396" customFormat="1" ht="12.75" customHeight="1">
      <c r="A43" s="813" t="s">
        <v>268</v>
      </c>
      <c r="B43" s="814" t="s">
        <v>248</v>
      </c>
      <c r="C43" s="395">
        <v>66315003000</v>
      </c>
      <c r="D43" s="395">
        <v>62045177840</v>
      </c>
      <c r="E43" s="467">
        <f t="shared" si="0"/>
        <v>93.56</v>
      </c>
      <c r="G43" s="402"/>
    </row>
    <row r="44" spans="1:5" s="396" customFormat="1" ht="12.75" customHeight="1">
      <c r="A44" s="397" t="s">
        <v>248</v>
      </c>
      <c r="B44" s="398" t="s">
        <v>269</v>
      </c>
      <c r="C44" s="401">
        <v>57497014000</v>
      </c>
      <c r="D44" s="401">
        <v>56795250788</v>
      </c>
      <c r="E44" s="468">
        <f t="shared" si="0"/>
        <v>98.78</v>
      </c>
    </row>
    <row r="45" spans="1:5" s="396" customFormat="1" ht="12.75" customHeight="1">
      <c r="A45" s="397" t="s">
        <v>248</v>
      </c>
      <c r="B45" s="398" t="s">
        <v>270</v>
      </c>
      <c r="C45" s="401">
        <v>8784062000</v>
      </c>
      <c r="D45" s="401">
        <v>5214865740</v>
      </c>
      <c r="E45" s="468">
        <f t="shared" si="0"/>
        <v>59.37</v>
      </c>
    </row>
    <row r="46" spans="1:5" s="396" customFormat="1" ht="12.75" customHeight="1">
      <c r="A46" s="397" t="s">
        <v>248</v>
      </c>
      <c r="B46" s="398" t="s">
        <v>271</v>
      </c>
      <c r="C46" s="401">
        <v>33927000</v>
      </c>
      <c r="D46" s="401">
        <v>35061312</v>
      </c>
      <c r="E46" s="468">
        <f t="shared" si="0"/>
        <v>103.34</v>
      </c>
    </row>
    <row r="47" spans="1:7" s="396" customFormat="1" ht="12.75" customHeight="1">
      <c r="A47" s="813" t="s">
        <v>272</v>
      </c>
      <c r="B47" s="814" t="s">
        <v>248</v>
      </c>
      <c r="C47" s="395">
        <v>21101439000</v>
      </c>
      <c r="D47" s="395">
        <v>19611934571</v>
      </c>
      <c r="E47" s="467">
        <f t="shared" si="0"/>
        <v>92.94</v>
      </c>
      <c r="G47" s="402"/>
    </row>
    <row r="48" spans="1:5" s="396" customFormat="1" ht="12.75" customHeight="1">
      <c r="A48" s="397" t="s">
        <v>248</v>
      </c>
      <c r="B48" s="398" t="s">
        <v>273</v>
      </c>
      <c r="C48" s="401">
        <v>12023578000</v>
      </c>
      <c r="D48" s="401">
        <v>11927392051</v>
      </c>
      <c r="E48" s="468">
        <f t="shared" si="0"/>
        <v>99.2</v>
      </c>
    </row>
    <row r="49" spans="1:5" s="396" customFormat="1" ht="12.75" customHeight="1">
      <c r="A49" s="397" t="s">
        <v>248</v>
      </c>
      <c r="B49" s="398" t="s">
        <v>274</v>
      </c>
      <c r="C49" s="401">
        <v>7674682000</v>
      </c>
      <c r="D49" s="401">
        <v>6276750628</v>
      </c>
      <c r="E49" s="468">
        <f t="shared" si="0"/>
        <v>81.78999999999999</v>
      </c>
    </row>
    <row r="50" spans="1:5" s="396" customFormat="1" ht="12.75" customHeight="1">
      <c r="A50" s="397" t="s">
        <v>248</v>
      </c>
      <c r="B50" s="398" t="s">
        <v>275</v>
      </c>
      <c r="C50" s="401">
        <v>1403179000</v>
      </c>
      <c r="D50" s="401">
        <v>1407791892</v>
      </c>
      <c r="E50" s="468">
        <f t="shared" si="0"/>
        <v>100.33000000000001</v>
      </c>
    </row>
    <row r="51" spans="1:7" s="396" customFormat="1" ht="12.75" customHeight="1">
      <c r="A51" s="813" t="s">
        <v>276</v>
      </c>
      <c r="B51" s="814" t="s">
        <v>248</v>
      </c>
      <c r="C51" s="395">
        <v>621852000</v>
      </c>
      <c r="D51" s="395">
        <v>653967774</v>
      </c>
      <c r="E51" s="467">
        <f t="shared" si="0"/>
        <v>105.16000000000001</v>
      </c>
      <c r="G51" s="402"/>
    </row>
    <row r="52" spans="1:5" s="396" customFormat="1" ht="12.75" customHeight="1">
      <c r="A52" s="397" t="s">
        <v>248</v>
      </c>
      <c r="B52" s="398" t="s">
        <v>277</v>
      </c>
      <c r="C52" s="401">
        <v>435865000</v>
      </c>
      <c r="D52" s="401">
        <v>441031002</v>
      </c>
      <c r="E52" s="468">
        <f t="shared" si="0"/>
        <v>101.19</v>
      </c>
    </row>
    <row r="53" spans="1:5" s="396" customFormat="1" ht="12.75" customHeight="1">
      <c r="A53" s="397" t="s">
        <v>248</v>
      </c>
      <c r="B53" s="398" t="s">
        <v>278</v>
      </c>
      <c r="C53" s="401">
        <v>185987000</v>
      </c>
      <c r="D53" s="401">
        <v>212936772</v>
      </c>
      <c r="E53" s="468">
        <f t="shared" si="0"/>
        <v>114.49000000000001</v>
      </c>
    </row>
    <row r="54" spans="1:5" s="396" customFormat="1" ht="12.75" customHeight="1">
      <c r="A54" s="813" t="s">
        <v>279</v>
      </c>
      <c r="B54" s="814" t="s">
        <v>248</v>
      </c>
      <c r="C54" s="395">
        <v>32543000</v>
      </c>
      <c r="D54" s="395">
        <v>28964091</v>
      </c>
      <c r="E54" s="467">
        <f t="shared" si="0"/>
        <v>89</v>
      </c>
    </row>
    <row r="55" spans="1:5" s="396" customFormat="1" ht="12.75" customHeight="1">
      <c r="A55" s="397" t="s">
        <v>248</v>
      </c>
      <c r="B55" s="398" t="s">
        <v>280</v>
      </c>
      <c r="C55" s="401">
        <v>32543000</v>
      </c>
      <c r="D55" s="401">
        <v>28964091</v>
      </c>
      <c r="E55" s="468">
        <f t="shared" si="0"/>
        <v>89</v>
      </c>
    </row>
    <row r="56" spans="1:5" s="396" customFormat="1" ht="12.75" customHeight="1">
      <c r="A56" s="813" t="s">
        <v>281</v>
      </c>
      <c r="B56" s="814" t="s">
        <v>248</v>
      </c>
      <c r="C56" s="395">
        <v>20627022000</v>
      </c>
      <c r="D56" s="395">
        <v>17652125728</v>
      </c>
      <c r="E56" s="467">
        <f t="shared" si="0"/>
        <v>85.58</v>
      </c>
    </row>
    <row r="57" spans="1:7" s="396" customFormat="1" ht="12.75" customHeight="1">
      <c r="A57" s="397" t="s">
        <v>248</v>
      </c>
      <c r="B57" s="398" t="s">
        <v>282</v>
      </c>
      <c r="C57" s="401">
        <v>20180913000</v>
      </c>
      <c r="D57" s="401">
        <v>17258320744</v>
      </c>
      <c r="E57" s="468">
        <f t="shared" si="0"/>
        <v>85.52</v>
      </c>
      <c r="G57" s="402"/>
    </row>
    <row r="58" spans="1:5" s="396" customFormat="1" ht="12.75" customHeight="1">
      <c r="A58" s="397" t="s">
        <v>248</v>
      </c>
      <c r="B58" s="398" t="s">
        <v>283</v>
      </c>
      <c r="C58" s="399">
        <v>446109000</v>
      </c>
      <c r="D58" s="399">
        <v>393804984</v>
      </c>
      <c r="E58" s="468">
        <f t="shared" si="0"/>
        <v>88.28</v>
      </c>
    </row>
    <row r="59" spans="1:5" s="396" customFormat="1" ht="12.75" customHeight="1">
      <c r="A59" s="813" t="s">
        <v>284</v>
      </c>
      <c r="B59" s="814" t="s">
        <v>248</v>
      </c>
      <c r="C59" s="395">
        <v>3640789000</v>
      </c>
      <c r="D59" s="395">
        <v>3640789054</v>
      </c>
      <c r="E59" s="467">
        <f t="shared" si="0"/>
        <v>100</v>
      </c>
    </row>
    <row r="60" spans="1:5" s="396" customFormat="1" ht="12.75" customHeight="1">
      <c r="A60" s="397" t="s">
        <v>248</v>
      </c>
      <c r="B60" s="398" t="s">
        <v>285</v>
      </c>
      <c r="C60" s="399">
        <v>3640789000</v>
      </c>
      <c r="D60" s="399">
        <v>3640789054</v>
      </c>
      <c r="E60" s="468">
        <f t="shared" si="0"/>
        <v>100</v>
      </c>
    </row>
    <row r="61" spans="1:7" s="396" customFormat="1" ht="12.75" customHeight="1">
      <c r="A61" s="813" t="s">
        <v>286</v>
      </c>
      <c r="B61" s="814" t="s">
        <v>248</v>
      </c>
      <c r="C61" s="395">
        <v>2899215000</v>
      </c>
      <c r="D61" s="395">
        <v>2947029873</v>
      </c>
      <c r="E61" s="467">
        <f t="shared" si="0"/>
        <v>101.64999999999999</v>
      </c>
      <c r="G61" s="402"/>
    </row>
    <row r="62" spans="1:5" s="396" customFormat="1" ht="12.75" customHeight="1">
      <c r="A62" s="397" t="s">
        <v>248</v>
      </c>
      <c r="B62" s="398" t="s">
        <v>287</v>
      </c>
      <c r="C62" s="399">
        <v>91259000</v>
      </c>
      <c r="D62" s="399">
        <v>96298269</v>
      </c>
      <c r="E62" s="468">
        <f t="shared" si="0"/>
        <v>105.52</v>
      </c>
    </row>
    <row r="63" spans="1:5" s="396" customFormat="1" ht="12.75" customHeight="1">
      <c r="A63" s="397" t="s">
        <v>248</v>
      </c>
      <c r="B63" s="398" t="s">
        <v>288</v>
      </c>
      <c r="C63" s="399">
        <v>98000</v>
      </c>
      <c r="D63" s="399">
        <v>138940</v>
      </c>
      <c r="E63" s="468">
        <f t="shared" si="0"/>
        <v>141.78</v>
      </c>
    </row>
    <row r="64" spans="1:5" s="396" customFormat="1" ht="12.75" customHeight="1">
      <c r="A64" s="397" t="s">
        <v>248</v>
      </c>
      <c r="B64" s="398" t="s">
        <v>289</v>
      </c>
      <c r="C64" s="399">
        <v>319136000</v>
      </c>
      <c r="D64" s="399">
        <v>309388851</v>
      </c>
      <c r="E64" s="468">
        <f t="shared" si="0"/>
        <v>96.95</v>
      </c>
    </row>
    <row r="65" spans="1:5" s="396" customFormat="1" ht="12.75" customHeight="1">
      <c r="A65" s="397" t="s">
        <v>248</v>
      </c>
      <c r="B65" s="398" t="s">
        <v>290</v>
      </c>
      <c r="C65" s="399">
        <v>222973000</v>
      </c>
      <c r="D65" s="399">
        <v>175412330</v>
      </c>
      <c r="E65" s="468">
        <f t="shared" si="0"/>
        <v>78.67</v>
      </c>
    </row>
    <row r="66" spans="1:5" s="396" customFormat="1" ht="12.75" customHeight="1">
      <c r="A66" s="403" t="s">
        <v>248</v>
      </c>
      <c r="B66" s="404" t="s">
        <v>291</v>
      </c>
      <c r="C66" s="405">
        <v>2265749000</v>
      </c>
      <c r="D66" s="405">
        <v>2365791483</v>
      </c>
      <c r="E66" s="469">
        <f t="shared" si="0"/>
        <v>104.42</v>
      </c>
    </row>
    <row r="67" spans="1:2" s="396" customFormat="1" ht="12.75" customHeight="1">
      <c r="A67" s="406"/>
      <c r="B67" s="406"/>
    </row>
    <row r="68" spans="1:2" s="396" customFormat="1" ht="12.75" customHeight="1">
      <c r="A68" s="406"/>
      <c r="B68" s="406"/>
    </row>
    <row r="69" spans="1:2" s="396" customFormat="1" ht="12.75" customHeight="1">
      <c r="A69" s="406"/>
      <c r="B69" s="406"/>
    </row>
    <row r="70" spans="1:2" s="396" customFormat="1" ht="12.75" customHeight="1">
      <c r="A70" s="406"/>
      <c r="B70" s="406"/>
    </row>
    <row r="71" spans="1:3" s="396" customFormat="1" ht="12.75" customHeight="1" thickBot="1">
      <c r="A71" s="407"/>
      <c r="B71" s="406"/>
      <c r="C71" s="402"/>
    </row>
    <row r="72" spans="1:5" s="396" customFormat="1" ht="15" customHeight="1" thickTop="1">
      <c r="A72" s="116"/>
      <c r="B72" s="381" t="s">
        <v>44</v>
      </c>
      <c r="C72" s="382" t="s">
        <v>241</v>
      </c>
      <c r="D72" s="382" t="s">
        <v>242</v>
      </c>
      <c r="E72" s="382" t="s">
        <v>243</v>
      </c>
    </row>
    <row r="73" spans="1:5" s="396" customFormat="1" ht="15" customHeight="1">
      <c r="A73" s="384" t="s">
        <v>244</v>
      </c>
      <c r="B73" s="385"/>
      <c r="C73" s="386" t="s">
        <v>245</v>
      </c>
      <c r="D73" s="386" t="s">
        <v>245</v>
      </c>
      <c r="E73" s="387" t="s">
        <v>292</v>
      </c>
    </row>
    <row r="74" spans="1:5" s="396" customFormat="1" ht="12.75" customHeight="1">
      <c r="A74" s="822" t="s">
        <v>293</v>
      </c>
      <c r="B74" s="823" t="s">
        <v>248</v>
      </c>
      <c r="C74" s="408">
        <v>1858002000</v>
      </c>
      <c r="D74" s="408">
        <v>1579000000</v>
      </c>
      <c r="E74" s="409">
        <f>ROUND(D74/C74,4)*100</f>
        <v>84.98</v>
      </c>
    </row>
    <row r="75" spans="1:5" s="396" customFormat="1" ht="12.75" customHeight="1">
      <c r="A75" s="410" t="s">
        <v>248</v>
      </c>
      <c r="B75" s="411" t="s">
        <v>294</v>
      </c>
      <c r="C75" s="399">
        <v>324000000</v>
      </c>
      <c r="D75" s="401">
        <v>45000000</v>
      </c>
      <c r="E75" s="409">
        <f>ROUND(D75/C75,4)*100</f>
        <v>13.889999999999999</v>
      </c>
    </row>
    <row r="76" spans="1:5" s="396" customFormat="1" ht="12.75" customHeight="1">
      <c r="A76" s="410" t="s">
        <v>248</v>
      </c>
      <c r="B76" s="411" t="s">
        <v>295</v>
      </c>
      <c r="C76" s="399">
        <v>1534000000</v>
      </c>
      <c r="D76" s="401">
        <v>1534000000</v>
      </c>
      <c r="E76" s="409">
        <f>ROUND(D76/C76,4)*100</f>
        <v>100</v>
      </c>
    </row>
    <row r="77" spans="1:5" s="396" customFormat="1" ht="12.75" customHeight="1">
      <c r="A77" s="412"/>
      <c r="B77" s="471" t="s">
        <v>296</v>
      </c>
      <c r="C77" s="472">
        <v>2000</v>
      </c>
      <c r="D77" s="405">
        <v>0</v>
      </c>
      <c r="E77" s="473" t="s">
        <v>385</v>
      </c>
    </row>
    <row r="78" s="396" customFormat="1" ht="12.75" customHeight="1"/>
    <row r="79" s="396" customFormat="1" ht="12.75" customHeight="1"/>
    <row r="80" spans="1:5" s="396" customFormat="1" ht="12.75" customHeight="1">
      <c r="A80" s="410"/>
      <c r="B80" s="410"/>
      <c r="C80" s="413"/>
      <c r="D80" s="413"/>
      <c r="E80" s="409"/>
    </row>
    <row r="81" spans="1:5" s="396" customFormat="1" ht="12.75" customHeight="1">
      <c r="A81" s="410"/>
      <c r="B81" s="410"/>
      <c r="C81" s="413"/>
      <c r="D81" s="413"/>
      <c r="E81" s="409"/>
    </row>
    <row r="82" spans="1:5" s="396" customFormat="1" ht="12.75" customHeight="1">
      <c r="A82" s="410"/>
      <c r="B82" s="410"/>
      <c r="C82" s="413"/>
      <c r="D82" s="413"/>
      <c r="E82" s="409"/>
    </row>
    <row r="83" spans="1:5" s="396" customFormat="1" ht="12.75" customHeight="1">
      <c r="A83" s="410"/>
      <c r="B83" s="410"/>
      <c r="C83" s="413"/>
      <c r="D83" s="413"/>
      <c r="E83" s="409"/>
    </row>
    <row r="84" spans="1:5" s="396" customFormat="1" ht="15" customHeight="1" thickBot="1">
      <c r="A84" s="414" t="s">
        <v>297</v>
      </c>
      <c r="B84" s="406"/>
      <c r="C84" s="402"/>
      <c r="D84" s="402"/>
      <c r="E84" s="407"/>
    </row>
    <row r="85" spans="1:5" s="396" customFormat="1" ht="15" customHeight="1" thickTop="1">
      <c r="A85" s="116"/>
      <c r="B85" s="381" t="s">
        <v>44</v>
      </c>
      <c r="C85" s="382" t="s">
        <v>241</v>
      </c>
      <c r="D85" s="382" t="s">
        <v>242</v>
      </c>
      <c r="E85" s="382" t="s">
        <v>243</v>
      </c>
    </row>
    <row r="86" spans="1:5" s="396" customFormat="1" ht="15" customHeight="1">
      <c r="A86" s="384" t="s">
        <v>244</v>
      </c>
      <c r="B86" s="385"/>
      <c r="C86" s="386" t="s">
        <v>245</v>
      </c>
      <c r="D86" s="386" t="s">
        <v>245</v>
      </c>
      <c r="E86" s="387" t="s">
        <v>292</v>
      </c>
    </row>
    <row r="87" spans="1:5" s="396" customFormat="1" ht="12.75" customHeight="1">
      <c r="A87" s="815">
        <v>28</v>
      </c>
      <c r="B87" s="821"/>
      <c r="C87" s="389">
        <v>290941577000</v>
      </c>
      <c r="D87" s="389">
        <v>279453347539</v>
      </c>
      <c r="E87" s="390">
        <f>ROUND(D87/C87,4)*100</f>
        <v>96.05</v>
      </c>
    </row>
    <row r="88" spans="1:5" s="396" customFormat="1" ht="12.75" customHeight="1">
      <c r="A88" s="815">
        <v>29</v>
      </c>
      <c r="B88" s="816"/>
      <c r="C88" s="650">
        <v>281704600000</v>
      </c>
      <c r="D88" s="651">
        <v>272022988944</v>
      </c>
      <c r="E88" s="390">
        <f>ROUND(D88/C88,4)*100</f>
        <v>96.56</v>
      </c>
    </row>
    <row r="89" spans="1:5" s="396" customFormat="1" ht="12.75" customHeight="1">
      <c r="A89" s="817">
        <v>30</v>
      </c>
      <c r="B89" s="818"/>
      <c r="C89" s="392">
        <v>296484012000</v>
      </c>
      <c r="D89" s="415">
        <v>282256914735</v>
      </c>
      <c r="E89" s="393">
        <f>ROUND(D89/C89,4)*100</f>
        <v>95.19999999999999</v>
      </c>
    </row>
    <row r="90" spans="1:5" s="396" customFormat="1" ht="12.75" customHeight="1">
      <c r="A90" s="397"/>
      <c r="B90" s="398" t="s">
        <v>248</v>
      </c>
      <c r="C90" s="416"/>
      <c r="D90" s="416"/>
      <c r="E90" s="390"/>
    </row>
    <row r="91" spans="1:5" s="396" customFormat="1" ht="12.75" customHeight="1">
      <c r="A91" s="813" t="s">
        <v>298</v>
      </c>
      <c r="B91" s="814" t="s">
        <v>248</v>
      </c>
      <c r="C91" s="395">
        <v>878839000</v>
      </c>
      <c r="D91" s="395">
        <v>867970865</v>
      </c>
      <c r="E91" s="417">
        <f aca="true" t="shared" si="1" ref="E91:E129">ROUND(D91/C91,4)*100</f>
        <v>98.76</v>
      </c>
    </row>
    <row r="92" spans="1:5" s="396" customFormat="1" ht="12.75" customHeight="1">
      <c r="A92" s="397" t="s">
        <v>248</v>
      </c>
      <c r="B92" s="398" t="s">
        <v>299</v>
      </c>
      <c r="C92" s="399">
        <v>878839000</v>
      </c>
      <c r="D92" s="399">
        <v>867970865</v>
      </c>
      <c r="E92" s="390">
        <f t="shared" si="1"/>
        <v>98.76</v>
      </c>
    </row>
    <row r="93" spans="1:7" s="396" customFormat="1" ht="12.75" customHeight="1">
      <c r="A93" s="813" t="s">
        <v>300</v>
      </c>
      <c r="B93" s="814" t="s">
        <v>248</v>
      </c>
      <c r="C93" s="418">
        <v>32170209000</v>
      </c>
      <c r="D93" s="418">
        <v>30517974739</v>
      </c>
      <c r="E93" s="417">
        <f t="shared" si="1"/>
        <v>94.86</v>
      </c>
      <c r="G93" s="402"/>
    </row>
    <row r="94" spans="1:5" s="396" customFormat="1" ht="12.75" customHeight="1">
      <c r="A94" s="397" t="s">
        <v>248</v>
      </c>
      <c r="B94" s="398" t="s">
        <v>301</v>
      </c>
      <c r="C94" s="399">
        <v>27332512000</v>
      </c>
      <c r="D94" s="399">
        <v>25806973606</v>
      </c>
      <c r="E94" s="390">
        <f t="shared" si="1"/>
        <v>94.42</v>
      </c>
    </row>
    <row r="95" spans="1:5" s="396" customFormat="1" ht="12.75" customHeight="1">
      <c r="A95" s="397" t="s">
        <v>248</v>
      </c>
      <c r="B95" s="398" t="s">
        <v>302</v>
      </c>
      <c r="C95" s="399">
        <v>1354425000</v>
      </c>
      <c r="D95" s="399">
        <v>1315724820</v>
      </c>
      <c r="E95" s="390">
        <f t="shared" si="1"/>
        <v>97.14</v>
      </c>
    </row>
    <row r="96" spans="1:5" s="396" customFormat="1" ht="12.75" customHeight="1">
      <c r="A96" s="397" t="s">
        <v>248</v>
      </c>
      <c r="B96" s="398" t="s">
        <v>303</v>
      </c>
      <c r="C96" s="399">
        <v>2472551000</v>
      </c>
      <c r="D96" s="399">
        <v>2448235577</v>
      </c>
      <c r="E96" s="390">
        <f t="shared" si="1"/>
        <v>99.02</v>
      </c>
    </row>
    <row r="97" spans="1:5" s="396" customFormat="1" ht="12.75" customHeight="1">
      <c r="A97" s="397" t="s">
        <v>248</v>
      </c>
      <c r="B97" s="398" t="s">
        <v>304</v>
      </c>
      <c r="C97" s="401">
        <v>709812000</v>
      </c>
      <c r="D97" s="401">
        <v>654071895</v>
      </c>
      <c r="E97" s="390">
        <f t="shared" si="1"/>
        <v>92.15</v>
      </c>
    </row>
    <row r="98" spans="1:5" s="396" customFormat="1" ht="12.75" customHeight="1">
      <c r="A98" s="397" t="s">
        <v>248</v>
      </c>
      <c r="B98" s="398" t="s">
        <v>305</v>
      </c>
      <c r="C98" s="399">
        <v>115539000</v>
      </c>
      <c r="D98" s="399">
        <v>108929975</v>
      </c>
      <c r="E98" s="390">
        <f t="shared" si="1"/>
        <v>94.28</v>
      </c>
    </row>
    <row r="99" spans="1:5" s="396" customFormat="1" ht="12.75" customHeight="1">
      <c r="A99" s="397" t="s">
        <v>248</v>
      </c>
      <c r="B99" s="398" t="s">
        <v>306</v>
      </c>
      <c r="C99" s="399">
        <v>63876000</v>
      </c>
      <c r="D99" s="399">
        <v>63562829</v>
      </c>
      <c r="E99" s="390">
        <f t="shared" si="1"/>
        <v>99.51</v>
      </c>
    </row>
    <row r="100" spans="1:5" s="396" customFormat="1" ht="12.75" customHeight="1">
      <c r="A100" s="397" t="s">
        <v>248</v>
      </c>
      <c r="B100" s="398" t="s">
        <v>307</v>
      </c>
      <c r="C100" s="399">
        <v>121494000</v>
      </c>
      <c r="D100" s="399">
        <v>120476037</v>
      </c>
      <c r="E100" s="390">
        <f t="shared" si="1"/>
        <v>99.16</v>
      </c>
    </row>
    <row r="101" spans="1:7" s="396" customFormat="1" ht="12.75" customHeight="1">
      <c r="A101" s="813" t="s">
        <v>308</v>
      </c>
      <c r="B101" s="814" t="s">
        <v>248</v>
      </c>
      <c r="C101" s="418">
        <v>136647860000</v>
      </c>
      <c r="D101" s="418">
        <v>133415644802</v>
      </c>
      <c r="E101" s="417">
        <f t="shared" si="1"/>
        <v>97.63</v>
      </c>
      <c r="G101" s="402"/>
    </row>
    <row r="102" spans="1:5" s="396" customFormat="1" ht="12.75" customHeight="1">
      <c r="A102" s="397" t="s">
        <v>248</v>
      </c>
      <c r="B102" s="398" t="s">
        <v>309</v>
      </c>
      <c r="C102" s="399">
        <v>34119482000</v>
      </c>
      <c r="D102" s="399">
        <v>33245240038</v>
      </c>
      <c r="E102" s="390">
        <f t="shared" si="1"/>
        <v>97.44</v>
      </c>
    </row>
    <row r="103" spans="1:5" s="396" customFormat="1" ht="12.75" customHeight="1">
      <c r="A103" s="397" t="s">
        <v>248</v>
      </c>
      <c r="B103" s="398" t="s">
        <v>310</v>
      </c>
      <c r="C103" s="399">
        <v>52771176000</v>
      </c>
      <c r="D103" s="399">
        <v>51048888824</v>
      </c>
      <c r="E103" s="390">
        <f t="shared" si="1"/>
        <v>96.74000000000001</v>
      </c>
    </row>
    <row r="104" spans="1:5" s="396" customFormat="1" ht="12.75" customHeight="1">
      <c r="A104" s="397" t="s">
        <v>248</v>
      </c>
      <c r="B104" s="398" t="s">
        <v>311</v>
      </c>
      <c r="C104" s="399">
        <v>49600680000</v>
      </c>
      <c r="D104" s="399">
        <v>48973383570</v>
      </c>
      <c r="E104" s="390">
        <f t="shared" si="1"/>
        <v>98.74000000000001</v>
      </c>
    </row>
    <row r="105" spans="1:5" s="396" customFormat="1" ht="12.75" customHeight="1">
      <c r="A105" s="397" t="s">
        <v>248</v>
      </c>
      <c r="B105" s="398" t="s">
        <v>312</v>
      </c>
      <c r="C105" s="399">
        <v>156522000</v>
      </c>
      <c r="D105" s="399">
        <v>148132370</v>
      </c>
      <c r="E105" s="390">
        <f t="shared" si="1"/>
        <v>94.64</v>
      </c>
    </row>
    <row r="106" spans="1:7" s="396" customFormat="1" ht="12.75" customHeight="1">
      <c r="A106" s="813" t="s">
        <v>313</v>
      </c>
      <c r="B106" s="814" t="s">
        <v>248</v>
      </c>
      <c r="C106" s="418">
        <v>2084049000</v>
      </c>
      <c r="D106" s="418">
        <v>1891097054</v>
      </c>
      <c r="E106" s="417">
        <f t="shared" si="1"/>
        <v>90.74</v>
      </c>
      <c r="G106" s="402"/>
    </row>
    <row r="107" spans="1:5" s="396" customFormat="1" ht="12.75" customHeight="1">
      <c r="A107" s="397" t="s">
        <v>248</v>
      </c>
      <c r="B107" s="398" t="s">
        <v>314</v>
      </c>
      <c r="C107" s="399">
        <v>1991070000</v>
      </c>
      <c r="D107" s="399">
        <v>1801003345</v>
      </c>
      <c r="E107" s="390">
        <f t="shared" si="1"/>
        <v>90.45</v>
      </c>
    </row>
    <row r="108" spans="1:5" s="396" customFormat="1" ht="12.75" customHeight="1">
      <c r="A108" s="397" t="s">
        <v>248</v>
      </c>
      <c r="B108" s="398" t="s">
        <v>315</v>
      </c>
      <c r="C108" s="399">
        <v>92979000</v>
      </c>
      <c r="D108" s="399">
        <v>90093709</v>
      </c>
      <c r="E108" s="390">
        <f t="shared" si="1"/>
        <v>96.89999999999999</v>
      </c>
    </row>
    <row r="109" spans="1:7" s="396" customFormat="1" ht="12.75" customHeight="1">
      <c r="A109" s="813" t="s">
        <v>316</v>
      </c>
      <c r="B109" s="814" t="s">
        <v>248</v>
      </c>
      <c r="C109" s="418">
        <v>21493746000</v>
      </c>
      <c r="D109" s="418">
        <v>21088061737</v>
      </c>
      <c r="E109" s="417">
        <f t="shared" si="1"/>
        <v>98.11</v>
      </c>
      <c r="G109" s="402"/>
    </row>
    <row r="110" spans="1:5" s="396" customFormat="1" ht="12.75" customHeight="1">
      <c r="A110" s="397" t="s">
        <v>248</v>
      </c>
      <c r="B110" s="398" t="s">
        <v>317</v>
      </c>
      <c r="C110" s="399">
        <v>526029000</v>
      </c>
      <c r="D110" s="399">
        <v>510953069</v>
      </c>
      <c r="E110" s="390">
        <f t="shared" si="1"/>
        <v>97.13000000000001</v>
      </c>
    </row>
    <row r="111" spans="1:5" s="396" customFormat="1" ht="12.75" customHeight="1">
      <c r="A111" s="397" t="s">
        <v>248</v>
      </c>
      <c r="B111" s="398" t="s">
        <v>318</v>
      </c>
      <c r="C111" s="399">
        <v>13754471000</v>
      </c>
      <c r="D111" s="399">
        <v>13465266083</v>
      </c>
      <c r="E111" s="390">
        <f t="shared" si="1"/>
        <v>97.89999999999999</v>
      </c>
    </row>
    <row r="112" spans="1:5" s="396" customFormat="1" ht="12.75" customHeight="1">
      <c r="A112" s="397" t="s">
        <v>248</v>
      </c>
      <c r="B112" s="398" t="s">
        <v>319</v>
      </c>
      <c r="C112" s="399">
        <v>7213246000</v>
      </c>
      <c r="D112" s="399">
        <v>7111842585</v>
      </c>
      <c r="E112" s="390">
        <f t="shared" si="1"/>
        <v>98.59</v>
      </c>
    </row>
    <row r="113" spans="1:7" s="396" customFormat="1" ht="12.75" customHeight="1">
      <c r="A113" s="813" t="s">
        <v>320</v>
      </c>
      <c r="B113" s="814" t="s">
        <v>248</v>
      </c>
      <c r="C113" s="418">
        <v>28608776000</v>
      </c>
      <c r="D113" s="418">
        <v>21274941970</v>
      </c>
      <c r="E113" s="417">
        <f t="shared" si="1"/>
        <v>74.37</v>
      </c>
      <c r="G113" s="402"/>
    </row>
    <row r="114" spans="1:5" ht="12.75" customHeight="1">
      <c r="A114" s="397" t="s">
        <v>248</v>
      </c>
      <c r="B114" s="398" t="s">
        <v>321</v>
      </c>
      <c r="C114" s="399">
        <v>1621770000</v>
      </c>
      <c r="D114" s="399">
        <v>1602774894</v>
      </c>
      <c r="E114" s="390">
        <f t="shared" si="1"/>
        <v>98.83</v>
      </c>
    </row>
    <row r="115" spans="1:5" ht="12.75" customHeight="1">
      <c r="A115" s="397" t="s">
        <v>248</v>
      </c>
      <c r="B115" s="398" t="s">
        <v>322</v>
      </c>
      <c r="C115" s="399">
        <v>4962725000</v>
      </c>
      <c r="D115" s="399">
        <v>4810161553</v>
      </c>
      <c r="E115" s="390">
        <f t="shared" si="1"/>
        <v>96.93</v>
      </c>
    </row>
    <row r="116" spans="1:5" ht="12.75" customHeight="1">
      <c r="A116" s="397" t="s">
        <v>248</v>
      </c>
      <c r="B116" s="398" t="s">
        <v>323</v>
      </c>
      <c r="C116" s="399">
        <v>584287000</v>
      </c>
      <c r="D116" s="399">
        <v>529969459</v>
      </c>
      <c r="E116" s="390">
        <f t="shared" si="1"/>
        <v>90.7</v>
      </c>
    </row>
    <row r="117" spans="1:5" ht="12.75" customHeight="1">
      <c r="A117" s="397" t="s">
        <v>248</v>
      </c>
      <c r="B117" s="398" t="s">
        <v>324</v>
      </c>
      <c r="C117" s="399">
        <v>21439994000</v>
      </c>
      <c r="D117" s="399">
        <v>14332036064</v>
      </c>
      <c r="E117" s="390">
        <f t="shared" si="1"/>
        <v>66.85</v>
      </c>
    </row>
    <row r="118" spans="1:7" s="396" customFormat="1" ht="12.75" customHeight="1">
      <c r="A118" s="813" t="s">
        <v>325</v>
      </c>
      <c r="B118" s="814" t="s">
        <v>248</v>
      </c>
      <c r="C118" s="418">
        <v>46844377000</v>
      </c>
      <c r="D118" s="418">
        <v>45941647358</v>
      </c>
      <c r="E118" s="417">
        <f t="shared" si="1"/>
        <v>98.07000000000001</v>
      </c>
      <c r="G118" s="402"/>
    </row>
    <row r="119" spans="1:5" ht="12.75" customHeight="1">
      <c r="A119" s="397" t="s">
        <v>248</v>
      </c>
      <c r="B119" s="398" t="s">
        <v>326</v>
      </c>
      <c r="C119" s="399">
        <v>18710137000</v>
      </c>
      <c r="D119" s="399">
        <v>18568473341</v>
      </c>
      <c r="E119" s="390">
        <f t="shared" si="1"/>
        <v>99.24</v>
      </c>
    </row>
    <row r="120" spans="1:5" ht="12.75" customHeight="1">
      <c r="A120" s="397" t="s">
        <v>248</v>
      </c>
      <c r="B120" s="398" t="s">
        <v>327</v>
      </c>
      <c r="C120" s="399">
        <v>14066037000</v>
      </c>
      <c r="D120" s="399">
        <v>13681002665</v>
      </c>
      <c r="E120" s="390">
        <f t="shared" si="1"/>
        <v>97.26</v>
      </c>
    </row>
    <row r="121" spans="1:5" ht="12.75" customHeight="1">
      <c r="A121" s="397" t="s">
        <v>248</v>
      </c>
      <c r="B121" s="398" t="s">
        <v>328</v>
      </c>
      <c r="C121" s="399">
        <v>8366864000</v>
      </c>
      <c r="D121" s="399">
        <v>8140069277</v>
      </c>
      <c r="E121" s="390">
        <f t="shared" si="1"/>
        <v>97.28999999999999</v>
      </c>
    </row>
    <row r="122" spans="1:5" ht="12.75" customHeight="1">
      <c r="A122" s="397" t="s">
        <v>248</v>
      </c>
      <c r="B122" s="398" t="s">
        <v>329</v>
      </c>
      <c r="C122" s="399">
        <v>208442000</v>
      </c>
      <c r="D122" s="399">
        <v>203086047</v>
      </c>
      <c r="E122" s="390">
        <f t="shared" si="1"/>
        <v>97.43</v>
      </c>
    </row>
    <row r="123" spans="1:5" ht="12.75" customHeight="1">
      <c r="A123" s="397" t="s">
        <v>248</v>
      </c>
      <c r="B123" s="398" t="s">
        <v>330</v>
      </c>
      <c r="C123" s="399">
        <v>2358899000</v>
      </c>
      <c r="D123" s="399">
        <v>2310383145</v>
      </c>
      <c r="E123" s="390">
        <f t="shared" si="1"/>
        <v>97.94</v>
      </c>
    </row>
    <row r="124" spans="1:5" ht="12.75" customHeight="1">
      <c r="A124" s="397" t="s">
        <v>248</v>
      </c>
      <c r="B124" s="398" t="s">
        <v>331</v>
      </c>
      <c r="C124" s="399">
        <v>2891704000</v>
      </c>
      <c r="D124" s="399">
        <v>2802159475</v>
      </c>
      <c r="E124" s="390">
        <f t="shared" si="1"/>
        <v>96.89999999999999</v>
      </c>
    </row>
    <row r="125" spans="1:5" ht="12.75" customHeight="1">
      <c r="A125" s="397" t="s">
        <v>248</v>
      </c>
      <c r="B125" s="398" t="s">
        <v>332</v>
      </c>
      <c r="C125" s="399">
        <v>242294000</v>
      </c>
      <c r="D125" s="399">
        <v>236473408</v>
      </c>
      <c r="E125" s="390">
        <f t="shared" si="1"/>
        <v>97.6</v>
      </c>
    </row>
    <row r="126" spans="1:5" s="396" customFormat="1" ht="12.75" customHeight="1">
      <c r="A126" s="813" t="s">
        <v>333</v>
      </c>
      <c r="B126" s="814" t="s">
        <v>248</v>
      </c>
      <c r="C126" s="395">
        <v>5664421000</v>
      </c>
      <c r="D126" s="395">
        <v>5664418043</v>
      </c>
      <c r="E126" s="417">
        <f t="shared" si="1"/>
        <v>100</v>
      </c>
    </row>
    <row r="127" spans="1:5" ht="12.75" customHeight="1">
      <c r="A127" s="397" t="s">
        <v>248</v>
      </c>
      <c r="B127" s="398" t="s">
        <v>334</v>
      </c>
      <c r="C127" s="399">
        <v>5664421000</v>
      </c>
      <c r="D127" s="399">
        <v>5664418043</v>
      </c>
      <c r="E127" s="390">
        <f t="shared" si="1"/>
        <v>100</v>
      </c>
    </row>
    <row r="128" spans="1:5" s="396" customFormat="1" ht="12.75" customHeight="1">
      <c r="A128" s="813" t="s">
        <v>335</v>
      </c>
      <c r="B128" s="814" t="s">
        <v>248</v>
      </c>
      <c r="C128" s="395">
        <v>21797435000</v>
      </c>
      <c r="D128" s="395">
        <v>21595158167</v>
      </c>
      <c r="E128" s="417">
        <f t="shared" si="1"/>
        <v>99.07000000000001</v>
      </c>
    </row>
    <row r="129" spans="1:5" ht="12.75" customHeight="1">
      <c r="A129" s="397" t="s">
        <v>248</v>
      </c>
      <c r="B129" s="398" t="s">
        <v>336</v>
      </c>
      <c r="C129" s="399">
        <v>21797435000</v>
      </c>
      <c r="D129" s="399">
        <v>21595158167</v>
      </c>
      <c r="E129" s="419">
        <f t="shared" si="1"/>
        <v>99.07000000000001</v>
      </c>
    </row>
    <row r="130" spans="1:5" s="396" customFormat="1" ht="12.75" customHeight="1">
      <c r="A130" s="813" t="s">
        <v>337</v>
      </c>
      <c r="B130" s="814" t="s">
        <v>248</v>
      </c>
      <c r="C130" s="395">
        <v>294300000</v>
      </c>
      <c r="D130" s="395">
        <v>0</v>
      </c>
      <c r="E130" s="470" t="s">
        <v>385</v>
      </c>
    </row>
    <row r="131" spans="1:5" ht="12.75" customHeight="1">
      <c r="A131" s="403" t="s">
        <v>248</v>
      </c>
      <c r="B131" s="404" t="s">
        <v>151</v>
      </c>
      <c r="C131" s="405">
        <v>294300000</v>
      </c>
      <c r="D131" s="405">
        <v>0</v>
      </c>
      <c r="E131" s="473" t="s">
        <v>385</v>
      </c>
    </row>
    <row r="132" spans="1:5" ht="12.75" customHeight="1">
      <c r="A132" s="420" t="s">
        <v>338</v>
      </c>
      <c r="C132" s="420"/>
      <c r="D132" s="420"/>
      <c r="E132" s="420"/>
    </row>
    <row r="133" spans="3:5" ht="12.75" customHeight="1">
      <c r="C133" s="396"/>
      <c r="D133" s="396"/>
      <c r="E133" s="396"/>
    </row>
    <row r="134" spans="3:5" ht="12.75" customHeight="1">
      <c r="C134" s="396"/>
      <c r="D134" s="396"/>
      <c r="E134" s="396"/>
    </row>
    <row r="135" spans="3:5" ht="12.75" customHeight="1">
      <c r="C135" s="396"/>
      <c r="D135" s="396"/>
      <c r="E135" s="396"/>
    </row>
    <row r="136" spans="3:5" ht="12.75" customHeight="1">
      <c r="C136" s="396"/>
      <c r="D136" s="396"/>
      <c r="E136" s="396"/>
    </row>
    <row r="137" spans="3:5" ht="12.75" customHeight="1">
      <c r="C137" s="396"/>
      <c r="D137" s="396"/>
      <c r="E137" s="396"/>
    </row>
    <row r="138" spans="3:5" ht="12.75" customHeight="1">
      <c r="C138" s="396"/>
      <c r="D138" s="396"/>
      <c r="E138" s="396"/>
    </row>
    <row r="139" spans="3:5" ht="12.75" customHeight="1">
      <c r="C139" s="396"/>
      <c r="D139" s="396"/>
      <c r="E139" s="396"/>
    </row>
    <row r="140" spans="3:5" ht="12.75" customHeight="1">
      <c r="C140" s="396"/>
      <c r="D140" s="396"/>
      <c r="E140" s="396"/>
    </row>
    <row r="141" spans="3:5" ht="12.75" customHeight="1">
      <c r="C141" s="396"/>
      <c r="D141" s="396"/>
      <c r="E141" s="396"/>
    </row>
    <row r="142" spans="3:5" ht="12.75" customHeight="1">
      <c r="C142" s="396"/>
      <c r="D142" s="396"/>
      <c r="E142" s="396"/>
    </row>
    <row r="143" spans="3:5" ht="12.75" customHeight="1">
      <c r="C143" s="396"/>
      <c r="D143" s="396"/>
      <c r="E143" s="396"/>
    </row>
    <row r="144" spans="3:5" ht="12.75" customHeight="1">
      <c r="C144" s="396"/>
      <c r="D144" s="396"/>
      <c r="E144" s="396"/>
    </row>
    <row r="145" spans="1:5" ht="12.75" customHeight="1">
      <c r="A145" s="58"/>
      <c r="B145" s="58"/>
      <c r="C145" s="396"/>
      <c r="D145" s="396"/>
      <c r="E145" s="396"/>
    </row>
    <row r="146" spans="1:5" ht="12.75" customHeight="1">
      <c r="A146" s="58"/>
      <c r="B146" s="58"/>
      <c r="C146" s="396"/>
      <c r="D146" s="396"/>
      <c r="E146" s="396"/>
    </row>
  </sheetData>
  <sheetProtection/>
  <mergeCells count="37">
    <mergeCell ref="A128:B128"/>
    <mergeCell ref="A61:B61"/>
    <mergeCell ref="A74:B74"/>
    <mergeCell ref="A87:B87"/>
    <mergeCell ref="A56:B56"/>
    <mergeCell ref="A130:B130"/>
    <mergeCell ref="A101:B101"/>
    <mergeCell ref="A109:B109"/>
    <mergeCell ref="A113:B113"/>
    <mergeCell ref="A118:B118"/>
    <mergeCell ref="A126:B126"/>
    <mergeCell ref="A34:B34"/>
    <mergeCell ref="A36:B36"/>
    <mergeCell ref="A38:B38"/>
    <mergeCell ref="A47:B47"/>
    <mergeCell ref="A54:B54"/>
    <mergeCell ref="A59:B59"/>
    <mergeCell ref="A51:B51"/>
    <mergeCell ref="A93:B93"/>
    <mergeCell ref="A106:B106"/>
    <mergeCell ref="A88:B88"/>
    <mergeCell ref="A89:B89"/>
    <mergeCell ref="A91:B91"/>
    <mergeCell ref="A9:B9"/>
    <mergeCell ref="A8:B8"/>
    <mergeCell ref="A10:B10"/>
    <mergeCell ref="A12:B12"/>
    <mergeCell ref="A16:B16"/>
    <mergeCell ref="A20:B20"/>
    <mergeCell ref="A22:B22"/>
    <mergeCell ref="A24:B24"/>
    <mergeCell ref="A26:B26"/>
    <mergeCell ref="A40:B40"/>
    <mergeCell ref="A43:B43"/>
    <mergeCell ref="A28:B28"/>
    <mergeCell ref="A30:B30"/>
    <mergeCell ref="A32:B32"/>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R103"/>
  <sheetViews>
    <sheetView zoomScaleSheetLayoutView="100" zoomScalePageLayoutView="0" workbookViewId="0" topLeftCell="A1">
      <selection activeCell="A8" sqref="A8"/>
    </sheetView>
  </sheetViews>
  <sheetFormatPr defaultColWidth="10.09765625" defaultRowHeight="14.25"/>
  <cols>
    <col min="1" max="1" width="7.8984375" style="1" customWidth="1"/>
    <col min="2" max="2" width="10.19921875" style="1" customWidth="1"/>
    <col min="3" max="3" width="10.3984375" style="1" customWidth="1"/>
    <col min="4" max="4" width="9.59765625" style="1" customWidth="1"/>
    <col min="5" max="5" width="11.59765625" style="1" customWidth="1"/>
    <col min="6" max="6" width="9.59765625" style="1" customWidth="1"/>
    <col min="7" max="7" width="9" style="1" customWidth="1"/>
    <col min="8" max="8" width="9.59765625" style="2" customWidth="1"/>
    <col min="9" max="9" width="8" style="1" customWidth="1"/>
    <col min="10" max="10" width="1" style="1" customWidth="1"/>
    <col min="11" max="16384" width="10.09765625" style="1" customWidth="1"/>
  </cols>
  <sheetData>
    <row r="1" spans="1:10" ht="13.5">
      <c r="A1" s="154"/>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spans="1:10" s="44" customFormat="1" ht="79.5" customHeight="1">
      <c r="A4" s="49" t="s">
        <v>538</v>
      </c>
      <c r="B4" s="48"/>
      <c r="C4" s="48"/>
      <c r="D4" s="48"/>
      <c r="E4" s="48"/>
      <c r="F4" s="48"/>
      <c r="G4" s="48"/>
      <c r="H4" s="47"/>
      <c r="I4" s="46"/>
      <c r="J4" s="45"/>
    </row>
    <row r="5" spans="1:8" ht="13.5">
      <c r="A5" s="42"/>
      <c r="B5" s="42"/>
      <c r="C5" s="42"/>
      <c r="D5" s="42"/>
      <c r="E5" s="42"/>
      <c r="F5" s="42"/>
      <c r="G5" s="42"/>
      <c r="H5" s="41"/>
    </row>
    <row r="6" spans="1:8" ht="13.5">
      <c r="A6" s="43" t="s">
        <v>45</v>
      </c>
      <c r="B6" s="42"/>
      <c r="C6" s="42"/>
      <c r="D6" s="42"/>
      <c r="E6" s="42"/>
      <c r="F6" s="42"/>
      <c r="G6" s="42"/>
      <c r="H6" s="41"/>
    </row>
    <row r="7" spans="1:8" ht="24.75" customHeight="1">
      <c r="A7" s="43"/>
      <c r="B7" s="42"/>
      <c r="C7" s="42"/>
      <c r="D7" s="42"/>
      <c r="E7" s="42"/>
      <c r="F7" s="42"/>
      <c r="G7" s="42"/>
      <c r="H7" s="41"/>
    </row>
    <row r="8" ht="24.75" customHeight="1"/>
    <row r="9" spans="1:252" s="36" customFormat="1" ht="15" customHeight="1" thickBot="1">
      <c r="A9" s="40" t="s">
        <v>653</v>
      </c>
      <c r="B9" s="35"/>
      <c r="C9" s="35"/>
      <c r="D9" s="38"/>
      <c r="E9" s="38"/>
      <c r="F9" s="38"/>
      <c r="G9" s="38"/>
      <c r="H9" s="39"/>
      <c r="I9" s="38"/>
      <c r="J9" s="38"/>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row>
    <row r="10" spans="4:10" s="32" customFormat="1" ht="12.75" customHeight="1" thickBot="1" thickTop="1">
      <c r="D10" s="35"/>
      <c r="E10" s="35"/>
      <c r="H10" s="34"/>
      <c r="J10" s="33" t="s">
        <v>539</v>
      </c>
    </row>
    <row r="11" spans="1:10" s="27" customFormat="1" ht="15.75" customHeight="1" thickTop="1">
      <c r="A11" s="31" t="s">
        <v>44</v>
      </c>
      <c r="B11" s="30" t="s">
        <v>522</v>
      </c>
      <c r="C11" s="30" t="s">
        <v>43</v>
      </c>
      <c r="D11" s="30" t="s">
        <v>42</v>
      </c>
      <c r="E11" s="30" t="s">
        <v>41</v>
      </c>
      <c r="F11" s="30" t="s">
        <v>40</v>
      </c>
      <c r="G11" s="29" t="s">
        <v>39</v>
      </c>
      <c r="H11" s="28" t="s">
        <v>540</v>
      </c>
      <c r="I11" s="701" t="s">
        <v>38</v>
      </c>
      <c r="J11" s="702"/>
    </row>
    <row r="12" spans="1:10" s="3" customFormat="1" ht="13.5" customHeight="1">
      <c r="A12" s="26"/>
      <c r="B12" s="25" t="s">
        <v>37</v>
      </c>
      <c r="C12" s="25" t="s">
        <v>36</v>
      </c>
      <c r="D12" s="25" t="s">
        <v>35</v>
      </c>
      <c r="E12" s="25" t="s">
        <v>34</v>
      </c>
      <c r="F12" s="25" t="s">
        <v>33</v>
      </c>
      <c r="G12" s="24" t="s">
        <v>32</v>
      </c>
      <c r="H12" s="23" t="s">
        <v>31</v>
      </c>
      <c r="I12" s="703"/>
      <c r="J12" s="704"/>
    </row>
    <row r="13" spans="1:10" s="3" customFormat="1" ht="15.75" customHeight="1">
      <c r="A13" s="22" t="s">
        <v>30</v>
      </c>
      <c r="B13" s="20" t="s">
        <v>26</v>
      </c>
      <c r="C13" s="20" t="s">
        <v>28</v>
      </c>
      <c r="D13" s="20" t="s">
        <v>29</v>
      </c>
      <c r="E13" s="20" t="s">
        <v>28</v>
      </c>
      <c r="F13" s="20" t="s">
        <v>26</v>
      </c>
      <c r="G13" s="20" t="s">
        <v>27</v>
      </c>
      <c r="H13" s="21" t="s">
        <v>26</v>
      </c>
      <c r="I13" s="705" t="s">
        <v>25</v>
      </c>
      <c r="J13" s="706"/>
    </row>
    <row r="14" spans="1:10" s="3" customFormat="1" ht="12.75" customHeight="1">
      <c r="A14" s="158" t="s">
        <v>24</v>
      </c>
      <c r="B14" s="161">
        <v>276420</v>
      </c>
      <c r="C14" s="17">
        <v>463270</v>
      </c>
      <c r="D14" s="16">
        <v>47835</v>
      </c>
      <c r="E14" s="18">
        <v>69787</v>
      </c>
      <c r="F14" s="16">
        <v>95900</v>
      </c>
      <c r="G14" s="15">
        <v>56.5</v>
      </c>
      <c r="H14" s="660">
        <v>287278</v>
      </c>
      <c r="I14" s="661">
        <v>3.9</v>
      </c>
      <c r="J14" s="14"/>
    </row>
    <row r="15" spans="1:10" s="3" customFormat="1" ht="12.75" customHeight="1">
      <c r="A15" s="158"/>
      <c r="B15" s="16"/>
      <c r="C15" s="18"/>
      <c r="D15" s="16"/>
      <c r="E15" s="18"/>
      <c r="F15" s="16"/>
      <c r="G15" s="15"/>
      <c r="H15" s="660"/>
      <c r="I15" s="661"/>
      <c r="J15" s="14"/>
    </row>
    <row r="16" spans="1:10" s="3" customFormat="1" ht="12.75" customHeight="1">
      <c r="A16" s="159" t="s">
        <v>23</v>
      </c>
      <c r="B16" s="155">
        <v>61947</v>
      </c>
      <c r="C16" s="12">
        <v>1011066</v>
      </c>
      <c r="D16" s="155">
        <v>18518</v>
      </c>
      <c r="E16" s="12">
        <v>302241</v>
      </c>
      <c r="F16" s="155">
        <v>4311</v>
      </c>
      <c r="G16" s="156">
        <v>53.1</v>
      </c>
      <c r="H16" s="662">
        <v>60465</v>
      </c>
      <c r="I16" s="663" t="s">
        <v>541</v>
      </c>
      <c r="J16" s="11"/>
    </row>
    <row r="17" spans="1:10" s="3" customFormat="1" ht="12.75" customHeight="1">
      <c r="A17" s="159" t="s">
        <v>22</v>
      </c>
      <c r="B17" s="155">
        <v>88499</v>
      </c>
      <c r="C17" s="12">
        <v>564324</v>
      </c>
      <c r="D17" s="155">
        <v>28814</v>
      </c>
      <c r="E17" s="12">
        <v>183736</v>
      </c>
      <c r="F17" s="155">
        <v>15600</v>
      </c>
      <c r="G17" s="156">
        <v>61</v>
      </c>
      <c r="H17" s="662">
        <v>102161</v>
      </c>
      <c r="I17" s="663">
        <v>15.4</v>
      </c>
      <c r="J17" s="11"/>
    </row>
    <row r="18" spans="1:10" s="3" customFormat="1" ht="12.75" customHeight="1">
      <c r="A18" s="159" t="s">
        <v>21</v>
      </c>
      <c r="B18" s="155">
        <v>138762</v>
      </c>
      <c r="C18" s="12">
        <v>547085</v>
      </c>
      <c r="D18" s="155">
        <v>77296</v>
      </c>
      <c r="E18" s="12">
        <v>304748</v>
      </c>
      <c r="F18" s="155">
        <v>1500</v>
      </c>
      <c r="G18" s="156">
        <v>66.2</v>
      </c>
      <c r="H18" s="662">
        <v>141492</v>
      </c>
      <c r="I18" s="663">
        <v>2</v>
      </c>
      <c r="J18" s="11"/>
    </row>
    <row r="19" spans="1:10" s="3" customFormat="1" ht="12.75" customHeight="1">
      <c r="A19" s="159" t="s">
        <v>20</v>
      </c>
      <c r="B19" s="155">
        <v>145754</v>
      </c>
      <c r="C19" s="12">
        <v>425812</v>
      </c>
      <c r="D19" s="155">
        <v>46481</v>
      </c>
      <c r="E19" s="12">
        <v>135791</v>
      </c>
      <c r="F19" s="155">
        <v>27520</v>
      </c>
      <c r="G19" s="156">
        <v>59.3</v>
      </c>
      <c r="H19" s="662">
        <v>151629</v>
      </c>
      <c r="I19" s="663">
        <v>4</v>
      </c>
      <c r="J19" s="11"/>
    </row>
    <row r="20" spans="1:10" s="3" customFormat="1" ht="12.75" customHeight="1">
      <c r="A20" s="159" t="s">
        <v>19</v>
      </c>
      <c r="B20" s="155">
        <v>96322</v>
      </c>
      <c r="C20" s="12">
        <v>443025</v>
      </c>
      <c r="D20" s="155">
        <v>32859</v>
      </c>
      <c r="E20" s="12">
        <v>151132</v>
      </c>
      <c r="F20" s="155">
        <v>17100</v>
      </c>
      <c r="G20" s="156">
        <v>58.2</v>
      </c>
      <c r="H20" s="662">
        <v>101947</v>
      </c>
      <c r="I20" s="663">
        <v>5.8</v>
      </c>
      <c r="J20" s="11"/>
    </row>
    <row r="21" spans="1:10" s="3" customFormat="1" ht="12.75" customHeight="1">
      <c r="A21" s="159"/>
      <c r="B21" s="155"/>
      <c r="C21" s="12"/>
      <c r="D21" s="155"/>
      <c r="E21" s="12"/>
      <c r="F21" s="155"/>
      <c r="G21" s="156"/>
      <c r="H21" s="662"/>
      <c r="I21" s="663"/>
      <c r="J21" s="11"/>
    </row>
    <row r="22" spans="1:10" s="3" customFormat="1" ht="12.75" customHeight="1">
      <c r="A22" s="159" t="s">
        <v>18</v>
      </c>
      <c r="B22" s="155">
        <v>99609</v>
      </c>
      <c r="C22" s="12">
        <v>507862</v>
      </c>
      <c r="D22" s="155">
        <v>21446</v>
      </c>
      <c r="E22" s="12">
        <v>109344</v>
      </c>
      <c r="F22" s="155">
        <v>28700</v>
      </c>
      <c r="G22" s="156">
        <v>56.2</v>
      </c>
      <c r="H22" s="662">
        <v>99429</v>
      </c>
      <c r="I22" s="663" t="s">
        <v>542</v>
      </c>
      <c r="J22" s="11"/>
    </row>
    <row r="23" spans="1:10" s="3" customFormat="1" ht="12.75" customHeight="1">
      <c r="A23" s="159" t="s">
        <v>17</v>
      </c>
      <c r="B23" s="155">
        <v>119216</v>
      </c>
      <c r="C23" s="12">
        <v>443350</v>
      </c>
      <c r="D23" s="155">
        <v>23809</v>
      </c>
      <c r="E23" s="12">
        <v>88543</v>
      </c>
      <c r="F23" s="155">
        <v>40669</v>
      </c>
      <c r="G23" s="156">
        <v>59.6</v>
      </c>
      <c r="H23" s="662">
        <v>119826</v>
      </c>
      <c r="I23" s="663">
        <v>0.5</v>
      </c>
      <c r="J23" s="11"/>
    </row>
    <row r="24" spans="1:10" s="3" customFormat="1" ht="12.75" customHeight="1">
      <c r="A24" s="159" t="s">
        <v>16</v>
      </c>
      <c r="B24" s="155">
        <v>192661</v>
      </c>
      <c r="C24" s="12">
        <v>375413</v>
      </c>
      <c r="D24" s="155">
        <v>50541</v>
      </c>
      <c r="E24" s="12">
        <v>98483</v>
      </c>
      <c r="F24" s="155">
        <v>54626</v>
      </c>
      <c r="G24" s="156">
        <v>61.3</v>
      </c>
      <c r="H24" s="662">
        <v>206089</v>
      </c>
      <c r="I24" s="663">
        <v>7</v>
      </c>
      <c r="J24" s="11"/>
    </row>
    <row r="25" spans="1:10" s="3" customFormat="1" ht="12.75" customHeight="1">
      <c r="A25" s="159" t="s">
        <v>15</v>
      </c>
      <c r="B25" s="155">
        <v>175702</v>
      </c>
      <c r="C25" s="12">
        <v>453282</v>
      </c>
      <c r="D25" s="155">
        <v>45187</v>
      </c>
      <c r="E25" s="12">
        <v>116575</v>
      </c>
      <c r="F25" s="155">
        <v>40600</v>
      </c>
      <c r="G25" s="156">
        <v>55</v>
      </c>
      <c r="H25" s="662">
        <v>188858</v>
      </c>
      <c r="I25" s="663">
        <v>7.5</v>
      </c>
      <c r="J25" s="11"/>
    </row>
    <row r="26" spans="1:10" s="3" customFormat="1" ht="12.75" customHeight="1">
      <c r="A26" s="159" t="s">
        <v>14</v>
      </c>
      <c r="B26" s="155">
        <v>93757</v>
      </c>
      <c r="C26" s="12">
        <v>338737</v>
      </c>
      <c r="D26" s="155">
        <v>43288</v>
      </c>
      <c r="E26" s="12">
        <v>156396</v>
      </c>
      <c r="F26" s="155">
        <v>13000</v>
      </c>
      <c r="G26" s="156">
        <v>67.6</v>
      </c>
      <c r="H26" s="662">
        <v>105863</v>
      </c>
      <c r="I26" s="663">
        <v>12.9</v>
      </c>
      <c r="J26" s="11"/>
    </row>
    <row r="27" spans="1:10" s="3" customFormat="1" ht="12.75" customHeight="1">
      <c r="A27" s="159"/>
      <c r="B27" s="155"/>
      <c r="C27" s="12"/>
      <c r="D27" s="155"/>
      <c r="E27" s="12"/>
      <c r="F27" s="155"/>
      <c r="G27" s="156"/>
      <c r="H27" s="662"/>
      <c r="I27" s="663"/>
      <c r="J27" s="11"/>
    </row>
    <row r="28" spans="1:10" s="3" customFormat="1" ht="12.75" customHeight="1">
      <c r="A28" s="159" t="s">
        <v>13</v>
      </c>
      <c r="B28" s="155">
        <v>278185</v>
      </c>
      <c r="C28" s="12">
        <v>384583</v>
      </c>
      <c r="D28" s="155">
        <v>72850</v>
      </c>
      <c r="E28" s="12">
        <v>100713</v>
      </c>
      <c r="F28" s="155">
        <v>73034</v>
      </c>
      <c r="G28" s="156">
        <v>59.1</v>
      </c>
      <c r="H28" s="662">
        <v>281370</v>
      </c>
      <c r="I28" s="663">
        <v>1.1</v>
      </c>
      <c r="J28" s="11"/>
    </row>
    <row r="29" spans="1:10" s="3" customFormat="1" ht="12.75" customHeight="1">
      <c r="A29" s="159" t="s">
        <v>12</v>
      </c>
      <c r="B29" s="155">
        <v>302596</v>
      </c>
      <c r="C29" s="12">
        <v>336178</v>
      </c>
      <c r="D29" s="155">
        <v>120872</v>
      </c>
      <c r="E29" s="12">
        <v>134286</v>
      </c>
      <c r="F29" s="155">
        <v>48028</v>
      </c>
      <c r="G29" s="156">
        <v>62.6</v>
      </c>
      <c r="H29" s="662">
        <v>320300</v>
      </c>
      <c r="I29" s="663">
        <v>5.9</v>
      </c>
      <c r="J29" s="11"/>
    </row>
    <row r="30" spans="1:10" s="3" customFormat="1" ht="12.75" customHeight="1">
      <c r="A30" s="159" t="s">
        <v>11</v>
      </c>
      <c r="B30" s="155">
        <v>92207</v>
      </c>
      <c r="C30" s="12">
        <v>410393</v>
      </c>
      <c r="D30" s="155">
        <v>49092</v>
      </c>
      <c r="E30" s="12">
        <v>218497</v>
      </c>
      <c r="F30" s="155">
        <v>2000</v>
      </c>
      <c r="G30" s="156">
        <v>65</v>
      </c>
      <c r="H30" s="662">
        <v>90563</v>
      </c>
      <c r="I30" s="663" t="s">
        <v>543</v>
      </c>
      <c r="J30" s="11"/>
    </row>
    <row r="31" spans="1:10" s="3" customFormat="1" ht="12.75" customHeight="1">
      <c r="A31" s="159" t="s">
        <v>10</v>
      </c>
      <c r="B31" s="155">
        <v>142655</v>
      </c>
      <c r="C31" s="12">
        <v>434020</v>
      </c>
      <c r="D31" s="155">
        <v>33097</v>
      </c>
      <c r="E31" s="12">
        <v>100696</v>
      </c>
      <c r="F31" s="155">
        <v>36500</v>
      </c>
      <c r="G31" s="156">
        <v>54.1</v>
      </c>
      <c r="H31" s="662">
        <v>162469</v>
      </c>
      <c r="I31" s="663">
        <v>13.9</v>
      </c>
      <c r="J31" s="11"/>
    </row>
    <row r="32" spans="1:10" s="3" customFormat="1" ht="12.75" customHeight="1">
      <c r="A32" s="159" t="s">
        <v>9</v>
      </c>
      <c r="B32" s="155">
        <v>179321</v>
      </c>
      <c r="C32" s="12">
        <v>317670</v>
      </c>
      <c r="D32" s="155">
        <v>63644</v>
      </c>
      <c r="E32" s="12">
        <v>112746</v>
      </c>
      <c r="F32" s="155">
        <v>41600</v>
      </c>
      <c r="G32" s="156">
        <v>65.7</v>
      </c>
      <c r="H32" s="662">
        <v>188387</v>
      </c>
      <c r="I32" s="663">
        <v>5.1</v>
      </c>
      <c r="J32" s="11"/>
    </row>
    <row r="33" spans="1:10" s="3" customFormat="1" ht="12.75" customHeight="1">
      <c r="A33" s="159"/>
      <c r="B33" s="155"/>
      <c r="C33" s="12"/>
      <c r="D33" s="155"/>
      <c r="E33" s="12"/>
      <c r="F33" s="155"/>
      <c r="G33" s="156"/>
      <c r="H33" s="662"/>
      <c r="I33" s="663"/>
      <c r="J33" s="11"/>
    </row>
    <row r="34" spans="1:10" s="3" customFormat="1" ht="12.75" customHeight="1">
      <c r="A34" s="159" t="s">
        <v>8</v>
      </c>
      <c r="B34" s="155">
        <v>124342</v>
      </c>
      <c r="C34" s="12">
        <v>433080</v>
      </c>
      <c r="D34" s="155">
        <v>31972</v>
      </c>
      <c r="E34" s="12">
        <v>111358</v>
      </c>
      <c r="F34" s="155">
        <v>30700</v>
      </c>
      <c r="G34" s="156">
        <v>56.5</v>
      </c>
      <c r="H34" s="662">
        <v>151528</v>
      </c>
      <c r="I34" s="663">
        <v>21.9</v>
      </c>
      <c r="J34" s="11"/>
    </row>
    <row r="35" spans="1:10" s="3" customFormat="1" ht="12.75" customHeight="1">
      <c r="A35" s="159" t="s">
        <v>7</v>
      </c>
      <c r="B35" s="155">
        <v>155149</v>
      </c>
      <c r="C35" s="12">
        <v>445792</v>
      </c>
      <c r="D35" s="155">
        <v>29078</v>
      </c>
      <c r="E35" s="12">
        <v>83550</v>
      </c>
      <c r="F35" s="155">
        <v>54700</v>
      </c>
      <c r="G35" s="156">
        <v>58.8</v>
      </c>
      <c r="H35" s="662">
        <v>157286</v>
      </c>
      <c r="I35" s="663">
        <v>1.4</v>
      </c>
      <c r="J35" s="11"/>
    </row>
    <row r="36" spans="1:10" s="3" customFormat="1" ht="12.75" customHeight="1">
      <c r="A36" s="159" t="s">
        <v>6</v>
      </c>
      <c r="B36" s="155">
        <v>99063</v>
      </c>
      <c r="C36" s="12">
        <v>461522</v>
      </c>
      <c r="D36" s="155">
        <v>16620</v>
      </c>
      <c r="E36" s="12">
        <v>77431</v>
      </c>
      <c r="F36" s="155">
        <v>38900</v>
      </c>
      <c r="G36" s="156">
        <v>61</v>
      </c>
      <c r="H36" s="662">
        <v>101857</v>
      </c>
      <c r="I36" s="663">
        <v>2.8</v>
      </c>
      <c r="J36" s="11"/>
    </row>
    <row r="37" spans="1:10" s="3" customFormat="1" ht="12.75" customHeight="1">
      <c r="A37" s="159" t="s">
        <v>5</v>
      </c>
      <c r="B37" s="155">
        <v>207661</v>
      </c>
      <c r="C37" s="12">
        <v>369692</v>
      </c>
      <c r="D37" s="155">
        <v>46187</v>
      </c>
      <c r="E37" s="12">
        <v>82225</v>
      </c>
      <c r="F37" s="155">
        <v>69600</v>
      </c>
      <c r="G37" s="156">
        <v>62.3</v>
      </c>
      <c r="H37" s="662">
        <v>215855</v>
      </c>
      <c r="I37" s="663">
        <v>3.9</v>
      </c>
      <c r="J37" s="11"/>
    </row>
    <row r="38" spans="1:10" s="3" customFormat="1" ht="12.75" customHeight="1">
      <c r="A38" s="159" t="s">
        <v>4</v>
      </c>
      <c r="B38" s="155">
        <v>261346</v>
      </c>
      <c r="C38" s="12">
        <v>358756</v>
      </c>
      <c r="D38" s="155">
        <v>65647</v>
      </c>
      <c r="E38" s="12">
        <v>90115</v>
      </c>
      <c r="F38" s="155">
        <v>83019</v>
      </c>
      <c r="G38" s="156">
        <v>63.2</v>
      </c>
      <c r="H38" s="662">
        <v>271251</v>
      </c>
      <c r="I38" s="663">
        <v>3.8</v>
      </c>
      <c r="J38" s="11"/>
    </row>
    <row r="39" spans="1:10" s="3" customFormat="1" ht="12.75" customHeight="1">
      <c r="A39" s="159"/>
      <c r="B39" s="155"/>
      <c r="C39" s="12"/>
      <c r="D39" s="155"/>
      <c r="E39" s="12"/>
      <c r="F39" s="155"/>
      <c r="G39" s="156"/>
      <c r="H39" s="662"/>
      <c r="I39" s="663"/>
      <c r="J39" s="11"/>
    </row>
    <row r="40" spans="1:10" s="3" customFormat="1" ht="12.75" customHeight="1">
      <c r="A40" s="130" t="s">
        <v>3</v>
      </c>
      <c r="B40" s="155">
        <v>188648</v>
      </c>
      <c r="C40" s="12">
        <v>409728</v>
      </c>
      <c r="D40" s="155">
        <v>33731</v>
      </c>
      <c r="E40" s="12">
        <v>73261</v>
      </c>
      <c r="F40" s="155">
        <v>73400</v>
      </c>
      <c r="G40" s="156">
        <v>62</v>
      </c>
      <c r="H40" s="662">
        <v>195338</v>
      </c>
      <c r="I40" s="663">
        <v>3.5</v>
      </c>
      <c r="J40" s="11"/>
    </row>
    <row r="41" spans="1:10" s="3" customFormat="1" ht="12.75" customHeight="1">
      <c r="A41" s="159" t="s">
        <v>2</v>
      </c>
      <c r="B41" s="155">
        <v>242806</v>
      </c>
      <c r="C41" s="12">
        <v>349177</v>
      </c>
      <c r="D41" s="155">
        <v>52805</v>
      </c>
      <c r="E41" s="12">
        <v>75938</v>
      </c>
      <c r="F41" s="155">
        <v>87800</v>
      </c>
      <c r="G41" s="156">
        <v>63.7</v>
      </c>
      <c r="H41" s="662">
        <v>246353</v>
      </c>
      <c r="I41" s="663">
        <v>1.5</v>
      </c>
      <c r="J41" s="11"/>
    </row>
    <row r="42" spans="1:10" s="3" customFormat="1" ht="12.75" customHeight="1">
      <c r="A42" s="159"/>
      <c r="B42" s="155"/>
      <c r="C42" s="12"/>
      <c r="D42" s="155"/>
      <c r="E42" s="12"/>
      <c r="F42" s="155"/>
      <c r="G42" s="156"/>
      <c r="H42" s="662"/>
      <c r="I42" s="663"/>
      <c r="J42" s="11"/>
    </row>
    <row r="43" spans="1:10" s="3" customFormat="1" ht="12" customHeight="1">
      <c r="A43" s="160" t="s">
        <v>1</v>
      </c>
      <c r="B43" s="157">
        <v>3762629</v>
      </c>
      <c r="C43" s="157">
        <v>400425</v>
      </c>
      <c r="D43" s="664">
        <v>1051667</v>
      </c>
      <c r="E43" s="157">
        <v>111920</v>
      </c>
      <c r="F43" s="157">
        <v>978808</v>
      </c>
      <c r="G43" s="665">
        <v>60.6</v>
      </c>
      <c r="H43" s="666">
        <v>3947593</v>
      </c>
      <c r="I43" s="667">
        <v>4.9</v>
      </c>
      <c r="J43" s="10"/>
    </row>
    <row r="44" spans="1:10" s="5" customFormat="1" ht="12" customHeight="1">
      <c r="A44" s="5" t="s">
        <v>105</v>
      </c>
      <c r="H44" s="8"/>
      <c r="I44" s="7"/>
      <c r="J44" s="7"/>
    </row>
    <row r="45" spans="8:10" s="5" customFormat="1" ht="12" customHeight="1">
      <c r="H45" s="8"/>
      <c r="I45" s="7"/>
      <c r="J45" s="7" t="s">
        <v>544</v>
      </c>
    </row>
    <row r="46" spans="4:10" s="5" customFormat="1" ht="12" customHeight="1">
      <c r="D46" s="9"/>
      <c r="H46" s="8"/>
      <c r="I46" s="7"/>
      <c r="J46" s="7" t="s">
        <v>0</v>
      </c>
    </row>
    <row r="47" spans="4:10" s="5" customFormat="1" ht="10.5">
      <c r="D47" s="9"/>
      <c r="H47" s="8"/>
      <c r="I47" s="7"/>
      <c r="J47" s="6"/>
    </row>
    <row r="48" s="3" customFormat="1" ht="11.25">
      <c r="H48" s="4"/>
    </row>
    <row r="49" s="3" customFormat="1" ht="11.25">
      <c r="H49" s="4"/>
    </row>
    <row r="50" s="3" customFormat="1" ht="11.25">
      <c r="H50" s="4"/>
    </row>
    <row r="51" s="3" customFormat="1" ht="11.25">
      <c r="H51" s="4"/>
    </row>
    <row r="52" s="3" customFormat="1" ht="11.25">
      <c r="H52" s="4"/>
    </row>
    <row r="53" s="3" customFormat="1" ht="11.25">
      <c r="H53" s="4"/>
    </row>
    <row r="54" s="3" customFormat="1" ht="11.25">
      <c r="H54" s="4"/>
    </row>
    <row r="55" s="3" customFormat="1" ht="11.25">
      <c r="H55" s="4"/>
    </row>
    <row r="56" s="3" customFormat="1" ht="11.25">
      <c r="H56" s="4"/>
    </row>
    <row r="57" s="3" customFormat="1" ht="11.25">
      <c r="H57" s="4"/>
    </row>
    <row r="58" s="3" customFormat="1" ht="11.25">
      <c r="H58" s="4"/>
    </row>
    <row r="59" s="3" customFormat="1" ht="11.25">
      <c r="H59" s="4"/>
    </row>
    <row r="60" s="3" customFormat="1" ht="11.25">
      <c r="H60" s="4"/>
    </row>
    <row r="61" s="3" customFormat="1" ht="11.25">
      <c r="H61" s="4"/>
    </row>
    <row r="62" s="3" customFormat="1" ht="11.25">
      <c r="H62" s="4"/>
    </row>
    <row r="63" s="3" customFormat="1" ht="11.25">
      <c r="H63" s="4"/>
    </row>
    <row r="64" s="3" customFormat="1" ht="11.25">
      <c r="H64" s="4"/>
    </row>
    <row r="65" s="3" customFormat="1" ht="11.25">
      <c r="H65" s="4"/>
    </row>
    <row r="66" s="3" customFormat="1" ht="11.25">
      <c r="H66" s="4"/>
    </row>
    <row r="67" s="3" customFormat="1" ht="11.25">
      <c r="H67" s="4"/>
    </row>
    <row r="68" s="3" customFormat="1" ht="11.25">
      <c r="H68" s="4"/>
    </row>
    <row r="69" s="3" customFormat="1" ht="11.25">
      <c r="H69" s="4"/>
    </row>
    <row r="70" s="3" customFormat="1" ht="11.25">
      <c r="H70" s="4"/>
    </row>
    <row r="71" s="3" customFormat="1" ht="11.25">
      <c r="H71" s="4"/>
    </row>
    <row r="72" s="3" customFormat="1" ht="11.25">
      <c r="H72" s="4"/>
    </row>
    <row r="73" s="3" customFormat="1" ht="11.25">
      <c r="H73" s="4"/>
    </row>
    <row r="74" s="3" customFormat="1" ht="11.25">
      <c r="H74" s="4"/>
    </row>
    <row r="75" s="3" customFormat="1" ht="11.25">
      <c r="H75" s="4"/>
    </row>
    <row r="76" s="3" customFormat="1" ht="11.25">
      <c r="H76" s="4"/>
    </row>
    <row r="77" s="3" customFormat="1" ht="11.25">
      <c r="H77" s="4"/>
    </row>
    <row r="78" s="3" customFormat="1" ht="11.25">
      <c r="H78" s="4"/>
    </row>
    <row r="79" s="3" customFormat="1" ht="11.25">
      <c r="H79" s="4"/>
    </row>
    <row r="80" s="3" customFormat="1" ht="11.25">
      <c r="H80" s="4"/>
    </row>
    <row r="81" s="3" customFormat="1" ht="11.25">
      <c r="H81" s="4"/>
    </row>
    <row r="82" s="3" customFormat="1" ht="11.25">
      <c r="H82" s="4"/>
    </row>
    <row r="83" s="3" customFormat="1" ht="11.25">
      <c r="H83" s="4"/>
    </row>
    <row r="84" s="3" customFormat="1" ht="11.25">
      <c r="H84" s="4"/>
    </row>
    <row r="85" s="3" customFormat="1" ht="11.25">
      <c r="H85" s="4"/>
    </row>
    <row r="86" s="3" customFormat="1" ht="11.25">
      <c r="H86" s="4"/>
    </row>
    <row r="87" s="3" customFormat="1" ht="11.25">
      <c r="H87" s="4"/>
    </row>
    <row r="88" s="3" customFormat="1" ht="11.25">
      <c r="H88" s="4"/>
    </row>
    <row r="89" s="3" customFormat="1" ht="11.25">
      <c r="H89" s="4"/>
    </row>
    <row r="90" s="3" customFormat="1" ht="11.25">
      <c r="H90" s="4"/>
    </row>
    <row r="91" s="3" customFormat="1" ht="11.25">
      <c r="H91" s="4"/>
    </row>
    <row r="92" s="3" customFormat="1" ht="11.25">
      <c r="H92" s="4"/>
    </row>
    <row r="93" s="3" customFormat="1" ht="11.25">
      <c r="H93" s="4"/>
    </row>
    <row r="94" s="3" customFormat="1" ht="11.25">
      <c r="H94" s="4"/>
    </row>
    <row r="95" s="3" customFormat="1" ht="11.25">
      <c r="H95" s="4"/>
    </row>
    <row r="96" s="3" customFormat="1" ht="11.25">
      <c r="H96" s="4"/>
    </row>
    <row r="97" s="3" customFormat="1" ht="11.25">
      <c r="H97" s="4"/>
    </row>
    <row r="98" s="3" customFormat="1" ht="11.25">
      <c r="H98" s="4"/>
    </row>
    <row r="99" s="3" customFormat="1" ht="11.25">
      <c r="H99" s="4"/>
    </row>
    <row r="100" s="3" customFormat="1" ht="11.25">
      <c r="H100" s="4"/>
    </row>
    <row r="101" s="3" customFormat="1" ht="11.25">
      <c r="H101" s="4"/>
    </row>
    <row r="102" s="3" customFormat="1" ht="11.25">
      <c r="H102" s="4"/>
    </row>
    <row r="103" s="3" customFormat="1" ht="11.25">
      <c r="H103" s="4"/>
    </row>
  </sheetData>
  <sheetProtection/>
  <mergeCells count="2">
    <mergeCell ref="I11:J12"/>
    <mergeCell ref="I13:J13"/>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J86"/>
  <sheetViews>
    <sheetView zoomScalePageLayoutView="0" workbookViewId="0" topLeftCell="A1">
      <selection activeCell="A8" sqref="A8"/>
    </sheetView>
  </sheetViews>
  <sheetFormatPr defaultColWidth="8.796875" defaultRowHeight="12.75" customHeight="1"/>
  <cols>
    <col min="1" max="1" width="3.3984375" style="1" customWidth="1"/>
    <col min="2" max="2" width="19.3984375" style="1" customWidth="1"/>
    <col min="3" max="5" width="21.3984375" style="58" customWidth="1"/>
    <col min="6" max="6" width="9" style="58" customWidth="1"/>
    <col min="7" max="7" width="26.19921875" style="58" customWidth="1"/>
    <col min="8" max="16384" width="9" style="58" customWidth="1"/>
  </cols>
  <sheetData>
    <row r="1" spans="1:10" s="517" customFormat="1" ht="13.5">
      <c r="A1" s="687"/>
      <c r="D1" s="2"/>
      <c r="E1" s="2"/>
      <c r="F1" s="2"/>
      <c r="G1" s="2"/>
      <c r="H1" s="688"/>
      <c r="I1" s="659"/>
      <c r="J1" s="659"/>
    </row>
    <row r="2" spans="1:10" s="1" customFormat="1" ht="13.5">
      <c r="A2" s="687"/>
      <c r="D2" s="2"/>
      <c r="E2" s="2"/>
      <c r="F2" s="2"/>
      <c r="G2" s="2"/>
      <c r="H2" s="688"/>
      <c r="I2" s="659"/>
      <c r="J2" s="659"/>
    </row>
    <row r="3" spans="1:10" s="1" customFormat="1" ht="13.5">
      <c r="A3" s="687"/>
      <c r="D3" s="2"/>
      <c r="E3" s="2"/>
      <c r="F3" s="2"/>
      <c r="G3" s="2"/>
      <c r="H3" s="688"/>
      <c r="I3" s="659"/>
      <c r="J3" s="659"/>
    </row>
    <row r="4" ht="15" customHeight="1">
      <c r="A4" s="154" t="s">
        <v>641</v>
      </c>
    </row>
    <row r="5" ht="4.5" customHeight="1">
      <c r="A5" s="154"/>
    </row>
    <row r="6" spans="1:5" ht="15" customHeight="1" thickBot="1">
      <c r="A6" s="95" t="s">
        <v>240</v>
      </c>
      <c r="B6" s="58"/>
      <c r="C6" s="421"/>
      <c r="D6" s="421"/>
      <c r="E6" s="421"/>
    </row>
    <row r="7" spans="1:5" ht="15" customHeight="1" thickTop="1">
      <c r="A7" s="422"/>
      <c r="B7" s="381" t="s">
        <v>44</v>
      </c>
      <c r="C7" s="362" t="s">
        <v>241</v>
      </c>
      <c r="D7" s="362" t="s">
        <v>242</v>
      </c>
      <c r="E7" s="362" t="s">
        <v>243</v>
      </c>
    </row>
    <row r="8" spans="1:5" ht="15" customHeight="1">
      <c r="A8" s="384" t="s">
        <v>244</v>
      </c>
      <c r="B8" s="385"/>
      <c r="C8" s="423" t="s">
        <v>245</v>
      </c>
      <c r="D8" s="423" t="s">
        <v>245</v>
      </c>
      <c r="E8" s="424" t="s">
        <v>292</v>
      </c>
    </row>
    <row r="9" spans="1:5" s="391" customFormat="1" ht="15.75" customHeight="1">
      <c r="A9" s="824">
        <v>28</v>
      </c>
      <c r="B9" s="829"/>
      <c r="C9" s="425">
        <v>95586409000</v>
      </c>
      <c r="D9" s="425">
        <v>93706421628</v>
      </c>
      <c r="E9" s="426">
        <f>ROUND(D9/C9,4)*100</f>
        <v>98.03</v>
      </c>
    </row>
    <row r="10" spans="1:7" s="391" customFormat="1" ht="15.75" customHeight="1">
      <c r="A10" s="824">
        <v>29</v>
      </c>
      <c r="B10" s="829"/>
      <c r="C10" s="652">
        <v>89808949000</v>
      </c>
      <c r="D10" s="652">
        <v>89048025874</v>
      </c>
      <c r="E10" s="426">
        <f>ROUND(D10/C10,4)*100</f>
        <v>99.15</v>
      </c>
      <c r="G10" s="691"/>
    </row>
    <row r="11" spans="1:5" s="391" customFormat="1" ht="15.75" customHeight="1">
      <c r="A11" s="826">
        <v>30</v>
      </c>
      <c r="B11" s="830"/>
      <c r="C11" s="429">
        <v>75289425000</v>
      </c>
      <c r="D11" s="429">
        <v>74670093672</v>
      </c>
      <c r="E11" s="430">
        <f>ROUND(D11/C11,4)*100</f>
        <v>99.18</v>
      </c>
    </row>
    <row r="12" spans="1:5" s="391" customFormat="1" ht="15.75" customHeight="1">
      <c r="A12" s="210" t="s">
        <v>246</v>
      </c>
      <c r="B12" s="210"/>
      <c r="C12" s="431"/>
      <c r="D12" s="431"/>
      <c r="E12" s="426"/>
    </row>
    <row r="13" spans="1:5" s="396" customFormat="1" ht="15.75" customHeight="1">
      <c r="A13" s="827" t="s">
        <v>143</v>
      </c>
      <c r="B13" s="827"/>
      <c r="C13" s="432">
        <v>16812076000</v>
      </c>
      <c r="D13" s="432">
        <v>16863613065</v>
      </c>
      <c r="E13" s="433">
        <f aca="true" t="shared" si="0" ref="E13:E32">ROUND(D13/C13,4)*100</f>
        <v>100.31000000000002</v>
      </c>
    </row>
    <row r="14" spans="1:5" s="396" customFormat="1" ht="15.75" customHeight="1">
      <c r="A14" s="3" t="s">
        <v>248</v>
      </c>
      <c r="B14" s="406" t="s">
        <v>143</v>
      </c>
      <c r="C14" s="434">
        <v>16812076000</v>
      </c>
      <c r="D14" s="434">
        <v>16863613065</v>
      </c>
      <c r="E14" s="426">
        <f t="shared" si="0"/>
        <v>100.31000000000002</v>
      </c>
    </row>
    <row r="15" spans="1:5" s="396" customFormat="1" ht="15.75" customHeight="1">
      <c r="A15" s="827" t="s">
        <v>339</v>
      </c>
      <c r="B15" s="827" t="s">
        <v>248</v>
      </c>
      <c r="C15" s="432">
        <v>4000</v>
      </c>
      <c r="D15" s="432">
        <v>0</v>
      </c>
      <c r="E15" s="474" t="s">
        <v>386</v>
      </c>
    </row>
    <row r="16" spans="1:5" s="396" customFormat="1" ht="15.75" customHeight="1">
      <c r="A16" s="3" t="s">
        <v>248</v>
      </c>
      <c r="B16" s="406" t="s">
        <v>339</v>
      </c>
      <c r="C16" s="434">
        <v>4000</v>
      </c>
      <c r="D16" s="434">
        <v>0</v>
      </c>
      <c r="E16" s="475" t="s">
        <v>386</v>
      </c>
    </row>
    <row r="17" spans="1:5" s="396" customFormat="1" ht="15.75" customHeight="1">
      <c r="A17" s="827" t="s">
        <v>130</v>
      </c>
      <c r="B17" s="827" t="s">
        <v>248</v>
      </c>
      <c r="C17" s="432">
        <v>148000</v>
      </c>
      <c r="D17" s="432">
        <v>131700</v>
      </c>
      <c r="E17" s="433">
        <f t="shared" si="0"/>
        <v>88.99000000000001</v>
      </c>
    </row>
    <row r="18" spans="1:5" s="396" customFormat="1" ht="15.75" customHeight="1">
      <c r="A18" s="3" t="s">
        <v>248</v>
      </c>
      <c r="B18" s="406" t="s">
        <v>267</v>
      </c>
      <c r="C18" s="434">
        <v>148000</v>
      </c>
      <c r="D18" s="434">
        <v>131700</v>
      </c>
      <c r="E18" s="426">
        <f t="shared" si="0"/>
        <v>88.99000000000001</v>
      </c>
    </row>
    <row r="19" spans="1:5" s="396" customFormat="1" ht="15.75" customHeight="1">
      <c r="A19" s="827" t="s">
        <v>340</v>
      </c>
      <c r="B19" s="827" t="s">
        <v>248</v>
      </c>
      <c r="C19" s="432">
        <v>2341000</v>
      </c>
      <c r="D19" s="432">
        <v>3004000</v>
      </c>
      <c r="E19" s="433">
        <f t="shared" si="0"/>
        <v>128.32</v>
      </c>
    </row>
    <row r="20" spans="1:5" s="396" customFormat="1" ht="15.75" customHeight="1">
      <c r="A20" s="3" t="s">
        <v>248</v>
      </c>
      <c r="B20" s="406" t="s">
        <v>270</v>
      </c>
      <c r="C20" s="434">
        <v>2341000</v>
      </c>
      <c r="D20" s="434">
        <v>3004000</v>
      </c>
      <c r="E20" s="426">
        <f t="shared" si="0"/>
        <v>128.32</v>
      </c>
    </row>
    <row r="21" spans="1:5" s="396" customFormat="1" ht="15.75" customHeight="1">
      <c r="A21" s="827" t="s">
        <v>145</v>
      </c>
      <c r="B21" s="827" t="s">
        <v>248</v>
      </c>
      <c r="C21" s="432">
        <v>1000</v>
      </c>
      <c r="D21" s="432">
        <v>0</v>
      </c>
      <c r="E21" s="474" t="s">
        <v>386</v>
      </c>
    </row>
    <row r="22" spans="1:5" s="396" customFormat="1" ht="15.75" customHeight="1">
      <c r="A22" s="3" t="s">
        <v>248</v>
      </c>
      <c r="B22" s="406" t="s">
        <v>145</v>
      </c>
      <c r="C22" s="434">
        <v>1000</v>
      </c>
      <c r="D22" s="434">
        <v>0</v>
      </c>
      <c r="E22" s="475" t="s">
        <v>386</v>
      </c>
    </row>
    <row r="23" spans="1:5" s="396" customFormat="1" ht="15.75" customHeight="1">
      <c r="A23" s="827" t="s">
        <v>341</v>
      </c>
      <c r="B23" s="827" t="s">
        <v>248</v>
      </c>
      <c r="C23" s="432">
        <v>48161900000</v>
      </c>
      <c r="D23" s="432">
        <v>47715177608</v>
      </c>
      <c r="E23" s="433">
        <f t="shared" si="0"/>
        <v>99.07000000000001</v>
      </c>
    </row>
    <row r="24" spans="1:5" s="396" customFormat="1" ht="15.75" customHeight="1">
      <c r="A24" s="3" t="s">
        <v>248</v>
      </c>
      <c r="B24" s="406" t="s">
        <v>273</v>
      </c>
      <c r="C24" s="434">
        <v>48161900000</v>
      </c>
      <c r="D24" s="434">
        <v>47715177608</v>
      </c>
      <c r="E24" s="426">
        <f t="shared" si="0"/>
        <v>99.07000000000001</v>
      </c>
    </row>
    <row r="25" spans="1:5" s="396" customFormat="1" ht="15.75" customHeight="1">
      <c r="A25" s="827" t="s">
        <v>342</v>
      </c>
      <c r="B25" s="827" t="s">
        <v>248</v>
      </c>
      <c r="C25" s="432">
        <v>8436234000</v>
      </c>
      <c r="D25" s="432">
        <v>8233956260</v>
      </c>
      <c r="E25" s="433">
        <f t="shared" si="0"/>
        <v>97.6</v>
      </c>
    </row>
    <row r="26" spans="1:5" s="396" customFormat="1" ht="15.75" customHeight="1">
      <c r="A26" s="3" t="s">
        <v>248</v>
      </c>
      <c r="B26" s="406" t="s">
        <v>343</v>
      </c>
      <c r="C26" s="434">
        <v>8436234000</v>
      </c>
      <c r="D26" s="434">
        <v>8233956260</v>
      </c>
      <c r="E26" s="426">
        <f t="shared" si="0"/>
        <v>97.6</v>
      </c>
    </row>
    <row r="27" spans="1:5" s="396" customFormat="1" ht="15.75" customHeight="1">
      <c r="A27" s="827" t="s">
        <v>285</v>
      </c>
      <c r="B27" s="827" t="s">
        <v>248</v>
      </c>
      <c r="C27" s="432">
        <v>1733904000</v>
      </c>
      <c r="D27" s="432">
        <v>1733903344</v>
      </c>
      <c r="E27" s="433">
        <f t="shared" si="0"/>
        <v>100</v>
      </c>
    </row>
    <row r="28" spans="1:5" s="396" customFormat="1" ht="15.75" customHeight="1">
      <c r="A28" s="3" t="s">
        <v>248</v>
      </c>
      <c r="B28" s="406" t="s">
        <v>285</v>
      </c>
      <c r="C28" s="434">
        <v>1733904000</v>
      </c>
      <c r="D28" s="434">
        <v>1733903344</v>
      </c>
      <c r="E28" s="426">
        <f t="shared" si="0"/>
        <v>100</v>
      </c>
    </row>
    <row r="29" spans="1:5" s="396" customFormat="1" ht="15.75" customHeight="1">
      <c r="A29" s="827" t="s">
        <v>344</v>
      </c>
      <c r="B29" s="827" t="s">
        <v>248</v>
      </c>
      <c r="C29" s="432">
        <v>142817000</v>
      </c>
      <c r="D29" s="432">
        <v>120307695</v>
      </c>
      <c r="E29" s="433">
        <f t="shared" si="0"/>
        <v>84.24000000000001</v>
      </c>
    </row>
    <row r="30" spans="1:5" s="396" customFormat="1" ht="15.75" customHeight="1">
      <c r="A30" s="3" t="s">
        <v>248</v>
      </c>
      <c r="B30" s="406" t="s">
        <v>287</v>
      </c>
      <c r="C30" s="434">
        <v>4000</v>
      </c>
      <c r="D30" s="434">
        <v>0</v>
      </c>
      <c r="E30" s="475" t="s">
        <v>386</v>
      </c>
    </row>
    <row r="31" spans="1:5" s="396" customFormat="1" ht="15.75" customHeight="1">
      <c r="A31" s="27" t="s">
        <v>248</v>
      </c>
      <c r="B31" s="410" t="s">
        <v>345</v>
      </c>
      <c r="C31" s="434">
        <v>21000</v>
      </c>
      <c r="D31" s="434">
        <v>0</v>
      </c>
      <c r="E31" s="475" t="s">
        <v>386</v>
      </c>
    </row>
    <row r="32" spans="1:5" s="396" customFormat="1" ht="15.75" customHeight="1">
      <c r="A32" s="435" t="s">
        <v>248</v>
      </c>
      <c r="B32" s="436" t="s">
        <v>291</v>
      </c>
      <c r="C32" s="437">
        <v>142792000</v>
      </c>
      <c r="D32" s="437">
        <v>120307695</v>
      </c>
      <c r="E32" s="438">
        <f t="shared" si="0"/>
        <v>84.25</v>
      </c>
    </row>
    <row r="33" spans="1:2" s="396" customFormat="1" ht="16.5" customHeight="1">
      <c r="A33" s="1"/>
      <c r="B33" s="406"/>
    </row>
    <row r="34" spans="1:5" s="396" customFormat="1" ht="16.5" customHeight="1" thickBot="1">
      <c r="A34" s="95" t="s">
        <v>346</v>
      </c>
      <c r="B34" s="1"/>
      <c r="C34" s="439"/>
      <c r="D34" s="439"/>
      <c r="E34" s="439"/>
    </row>
    <row r="35" spans="1:5" s="396" customFormat="1" ht="15" customHeight="1" thickTop="1">
      <c r="A35" s="440"/>
      <c r="B35" s="441" t="s">
        <v>44</v>
      </c>
      <c r="C35" s="362" t="s">
        <v>241</v>
      </c>
      <c r="D35" s="362" t="s">
        <v>242</v>
      </c>
      <c r="E35" s="362" t="s">
        <v>243</v>
      </c>
    </row>
    <row r="36" spans="1:5" s="396" customFormat="1" ht="15" customHeight="1">
      <c r="A36" s="442" t="s">
        <v>244</v>
      </c>
      <c r="B36" s="443"/>
      <c r="C36" s="423" t="s">
        <v>245</v>
      </c>
      <c r="D36" s="423" t="s">
        <v>245</v>
      </c>
      <c r="E36" s="424" t="s">
        <v>292</v>
      </c>
    </row>
    <row r="37" spans="1:5" s="396" customFormat="1" ht="15.75" customHeight="1">
      <c r="A37" s="824">
        <v>28</v>
      </c>
      <c r="B37" s="829"/>
      <c r="C37" s="425">
        <v>95586409000</v>
      </c>
      <c r="D37" s="425">
        <v>91755886492</v>
      </c>
      <c r="E37" s="426">
        <f>ROUND(D37/C37,4)*100</f>
        <v>95.99</v>
      </c>
    </row>
    <row r="38" spans="1:5" s="396" customFormat="1" ht="15.75" customHeight="1">
      <c r="A38" s="824">
        <v>29</v>
      </c>
      <c r="B38" s="825"/>
      <c r="C38" s="652">
        <v>89808949000</v>
      </c>
      <c r="D38" s="653">
        <v>87314122530</v>
      </c>
      <c r="E38" s="426">
        <f>ROUND(D38/C38,4)*100</f>
        <v>97.22</v>
      </c>
    </row>
    <row r="39" spans="1:5" s="396" customFormat="1" ht="15.75" customHeight="1">
      <c r="A39" s="826">
        <v>30</v>
      </c>
      <c r="B39" s="825"/>
      <c r="C39" s="429">
        <v>75289425000</v>
      </c>
      <c r="D39" s="444">
        <v>73778949276</v>
      </c>
      <c r="E39" s="430">
        <f>ROUND(D39/C39,4)*100</f>
        <v>97.99</v>
      </c>
    </row>
    <row r="40" spans="1:5" s="396" customFormat="1" ht="15.75" customHeight="1">
      <c r="A40" s="37"/>
      <c r="B40" s="445"/>
      <c r="C40" s="446"/>
      <c r="D40" s="447"/>
      <c r="E40" s="390"/>
    </row>
    <row r="41" spans="1:5" s="396" customFormat="1" ht="15.75" customHeight="1">
      <c r="A41" s="827" t="s">
        <v>146</v>
      </c>
      <c r="B41" s="828"/>
      <c r="C41" s="448">
        <v>1524301000</v>
      </c>
      <c r="D41" s="448">
        <v>1379004092</v>
      </c>
      <c r="E41" s="433">
        <f aca="true" t="shared" si="1" ref="E41:E61">ROUND(D41/C41,4)*100</f>
        <v>90.47</v>
      </c>
    </row>
    <row r="42" spans="1:5" s="396" customFormat="1" ht="15.75" customHeight="1">
      <c r="A42" s="27" t="s">
        <v>248</v>
      </c>
      <c r="B42" s="411" t="s">
        <v>301</v>
      </c>
      <c r="C42" s="449">
        <v>1263804000</v>
      </c>
      <c r="D42" s="449">
        <v>1134747396</v>
      </c>
      <c r="E42" s="426">
        <f t="shared" si="1"/>
        <v>89.79</v>
      </c>
    </row>
    <row r="43" spans="1:5" s="396" customFormat="1" ht="15.75" customHeight="1">
      <c r="A43" s="27" t="s">
        <v>248</v>
      </c>
      <c r="B43" s="411" t="s">
        <v>347</v>
      </c>
      <c r="C43" s="449">
        <v>260497000</v>
      </c>
      <c r="D43" s="449">
        <v>244256696</v>
      </c>
      <c r="E43" s="426">
        <f t="shared" si="1"/>
        <v>93.77</v>
      </c>
    </row>
    <row r="44" spans="1:5" s="396" customFormat="1" ht="15.75" customHeight="1">
      <c r="A44" s="827" t="s">
        <v>348</v>
      </c>
      <c r="B44" s="828" t="s">
        <v>248</v>
      </c>
      <c r="C44" s="432">
        <v>47844466000</v>
      </c>
      <c r="D44" s="432">
        <v>46768929364</v>
      </c>
      <c r="E44" s="433">
        <f t="shared" si="1"/>
        <v>97.75</v>
      </c>
    </row>
    <row r="45" spans="1:5" s="396" customFormat="1" ht="15.75" customHeight="1">
      <c r="A45" s="27" t="s">
        <v>248</v>
      </c>
      <c r="B45" s="411" t="s">
        <v>349</v>
      </c>
      <c r="C45" s="449">
        <v>41771999000</v>
      </c>
      <c r="D45" s="449">
        <v>40745551608</v>
      </c>
      <c r="E45" s="426">
        <f t="shared" si="1"/>
        <v>97.54</v>
      </c>
    </row>
    <row r="46" spans="1:5" s="396" customFormat="1" ht="15.75" customHeight="1">
      <c r="A46" s="27" t="s">
        <v>248</v>
      </c>
      <c r="B46" s="411" t="s">
        <v>350</v>
      </c>
      <c r="C46" s="449">
        <v>5648345000</v>
      </c>
      <c r="D46" s="449">
        <v>5601028044</v>
      </c>
      <c r="E46" s="426">
        <f t="shared" si="1"/>
        <v>99.16</v>
      </c>
    </row>
    <row r="47" spans="1:5" s="396" customFormat="1" ht="15.75" customHeight="1">
      <c r="A47" s="27" t="s">
        <v>248</v>
      </c>
      <c r="B47" s="411" t="s">
        <v>351</v>
      </c>
      <c r="C47" s="449">
        <v>745000</v>
      </c>
      <c r="D47" s="449">
        <v>421349</v>
      </c>
      <c r="E47" s="426">
        <f t="shared" si="1"/>
        <v>56.56</v>
      </c>
    </row>
    <row r="48" spans="1:5" s="396" customFormat="1" ht="15.75" customHeight="1">
      <c r="A48" s="27" t="s">
        <v>248</v>
      </c>
      <c r="B48" s="411" t="s">
        <v>352</v>
      </c>
      <c r="C48" s="449">
        <v>289930000</v>
      </c>
      <c r="D48" s="449">
        <v>289508696</v>
      </c>
      <c r="E48" s="426">
        <f t="shared" si="1"/>
        <v>99.85000000000001</v>
      </c>
    </row>
    <row r="49" spans="1:5" s="396" customFormat="1" ht="15.75" customHeight="1">
      <c r="A49" s="27" t="s">
        <v>248</v>
      </c>
      <c r="B49" s="411" t="s">
        <v>353</v>
      </c>
      <c r="C49" s="449">
        <v>69790000</v>
      </c>
      <c r="D49" s="449">
        <v>69440000</v>
      </c>
      <c r="E49" s="426">
        <f t="shared" si="1"/>
        <v>99.5</v>
      </c>
    </row>
    <row r="50" spans="1:5" s="396" customFormat="1" ht="15.75" customHeight="1">
      <c r="A50" s="27" t="s">
        <v>248</v>
      </c>
      <c r="B50" s="411" t="s">
        <v>354</v>
      </c>
      <c r="C50" s="449">
        <v>63657000</v>
      </c>
      <c r="D50" s="449">
        <v>62979667</v>
      </c>
      <c r="E50" s="426">
        <f t="shared" si="1"/>
        <v>98.94</v>
      </c>
    </row>
    <row r="51" spans="1:5" s="396" customFormat="1" ht="15.75" customHeight="1">
      <c r="A51" s="827" t="s">
        <v>627</v>
      </c>
      <c r="B51" s="828" t="s">
        <v>248</v>
      </c>
      <c r="C51" s="432">
        <v>23760503000</v>
      </c>
      <c r="D51" s="432">
        <v>23760500561</v>
      </c>
      <c r="E51" s="433">
        <f t="shared" si="1"/>
        <v>100</v>
      </c>
    </row>
    <row r="52" spans="1:5" s="396" customFormat="1" ht="15.75" customHeight="1">
      <c r="A52" s="27" t="s">
        <v>248</v>
      </c>
      <c r="B52" s="411" t="s">
        <v>628</v>
      </c>
      <c r="C52" s="449">
        <v>16844420000</v>
      </c>
      <c r="D52" s="449">
        <v>16844419216</v>
      </c>
      <c r="E52" s="426">
        <f t="shared" si="1"/>
        <v>100</v>
      </c>
    </row>
    <row r="53" spans="1:5" s="396" customFormat="1" ht="15.75" customHeight="1">
      <c r="A53" s="27" t="s">
        <v>248</v>
      </c>
      <c r="B53" s="411" t="s">
        <v>629</v>
      </c>
      <c r="C53" s="449">
        <v>4820360000</v>
      </c>
      <c r="D53" s="449">
        <v>4820359310</v>
      </c>
      <c r="E53" s="426">
        <f t="shared" si="1"/>
        <v>100</v>
      </c>
    </row>
    <row r="54" spans="1:5" s="396" customFormat="1" ht="15.75" customHeight="1">
      <c r="A54" s="27" t="s">
        <v>248</v>
      </c>
      <c r="B54" s="411" t="s">
        <v>630</v>
      </c>
      <c r="C54" s="449">
        <v>2095723000</v>
      </c>
      <c r="D54" s="449">
        <v>2095722035</v>
      </c>
      <c r="E54" s="426">
        <f>ROUND(D54/C54,4)*100</f>
        <v>100</v>
      </c>
    </row>
    <row r="55" spans="1:5" s="396" customFormat="1" ht="15.75" customHeight="1">
      <c r="A55" s="827" t="s">
        <v>148</v>
      </c>
      <c r="B55" s="828" t="s">
        <v>248</v>
      </c>
      <c r="C55" s="432">
        <v>7000</v>
      </c>
      <c r="D55" s="432">
        <v>6867</v>
      </c>
      <c r="E55" s="433">
        <f t="shared" si="1"/>
        <v>98.1</v>
      </c>
    </row>
    <row r="56" spans="1:5" s="396" customFormat="1" ht="15.75" customHeight="1">
      <c r="A56" s="27" t="s">
        <v>248</v>
      </c>
      <c r="B56" s="411" t="s">
        <v>148</v>
      </c>
      <c r="C56" s="449">
        <v>7000</v>
      </c>
      <c r="D56" s="449">
        <v>6867</v>
      </c>
      <c r="E56" s="426">
        <f t="shared" si="1"/>
        <v>98.1</v>
      </c>
    </row>
    <row r="57" spans="1:5" s="396" customFormat="1" ht="15.75" customHeight="1">
      <c r="A57" s="827" t="s">
        <v>355</v>
      </c>
      <c r="B57" s="828" t="s">
        <v>248</v>
      </c>
      <c r="C57" s="432">
        <v>715649000</v>
      </c>
      <c r="D57" s="432">
        <v>628023074</v>
      </c>
      <c r="E57" s="433">
        <f t="shared" si="1"/>
        <v>87.76</v>
      </c>
    </row>
    <row r="58" spans="1:5" s="396" customFormat="1" ht="15.75" customHeight="1">
      <c r="A58" s="27" t="s">
        <v>248</v>
      </c>
      <c r="B58" s="411" t="s">
        <v>355</v>
      </c>
      <c r="C58" s="449">
        <v>3000000</v>
      </c>
      <c r="D58" s="449">
        <v>2973024</v>
      </c>
      <c r="E58" s="426">
        <f t="shared" si="1"/>
        <v>99.1</v>
      </c>
    </row>
    <row r="59" spans="1:5" s="396" customFormat="1" ht="15.75" customHeight="1">
      <c r="A59" s="27" t="s">
        <v>248</v>
      </c>
      <c r="B59" s="411" t="s">
        <v>356</v>
      </c>
      <c r="C59" s="449">
        <v>712649000</v>
      </c>
      <c r="D59" s="449">
        <v>625050050</v>
      </c>
      <c r="E59" s="426">
        <f t="shared" si="1"/>
        <v>87.71</v>
      </c>
    </row>
    <row r="60" spans="1:5" s="396" customFormat="1" ht="15.75" customHeight="1">
      <c r="A60" s="827" t="s">
        <v>150</v>
      </c>
      <c r="B60" s="828" t="s">
        <v>248</v>
      </c>
      <c r="C60" s="432">
        <v>1244499000</v>
      </c>
      <c r="D60" s="432">
        <v>1242485318</v>
      </c>
      <c r="E60" s="433">
        <f t="shared" si="1"/>
        <v>99.83999999999999</v>
      </c>
    </row>
    <row r="61" spans="1:5" s="396" customFormat="1" ht="15.75" customHeight="1">
      <c r="A61" s="27" t="s">
        <v>248</v>
      </c>
      <c r="B61" s="411" t="s">
        <v>357</v>
      </c>
      <c r="C61" s="449">
        <v>1244498000</v>
      </c>
      <c r="D61" s="449">
        <v>1242485318</v>
      </c>
      <c r="E61" s="426">
        <f t="shared" si="1"/>
        <v>99.83999999999999</v>
      </c>
    </row>
    <row r="62" spans="1:5" s="396" customFormat="1" ht="15.75" customHeight="1">
      <c r="A62" s="27" t="s">
        <v>248</v>
      </c>
      <c r="B62" s="411" t="s">
        <v>358</v>
      </c>
      <c r="C62" s="449">
        <v>1000</v>
      </c>
      <c r="D62" s="449">
        <v>0</v>
      </c>
      <c r="E62" s="475" t="s">
        <v>386</v>
      </c>
    </row>
    <row r="63" spans="1:5" s="396" customFormat="1" ht="15.75" customHeight="1">
      <c r="A63" s="827" t="s">
        <v>151</v>
      </c>
      <c r="B63" s="828" t="s">
        <v>248</v>
      </c>
      <c r="C63" s="432">
        <v>200000000</v>
      </c>
      <c r="D63" s="448">
        <v>0</v>
      </c>
      <c r="E63" s="474" t="s">
        <v>386</v>
      </c>
    </row>
    <row r="64" spans="1:5" s="396" customFormat="1" ht="15.75" customHeight="1">
      <c r="A64" s="435" t="s">
        <v>248</v>
      </c>
      <c r="B64" s="436" t="s">
        <v>151</v>
      </c>
      <c r="C64" s="450">
        <v>200000000</v>
      </c>
      <c r="D64" s="450">
        <v>0</v>
      </c>
      <c r="E64" s="476" t="s">
        <v>386</v>
      </c>
    </row>
    <row r="65" spans="1:2" s="420" customFormat="1" ht="12.75" customHeight="1">
      <c r="A65" s="420" t="s">
        <v>338</v>
      </c>
      <c r="B65" s="1"/>
    </row>
    <row r="66" spans="3:5" ht="12.75" customHeight="1">
      <c r="C66" s="396"/>
      <c r="D66" s="396"/>
      <c r="E66" s="396"/>
    </row>
    <row r="67" spans="3:5" ht="12.75" customHeight="1">
      <c r="C67" s="396"/>
      <c r="D67" s="396"/>
      <c r="E67" s="396"/>
    </row>
    <row r="68" spans="3:5" ht="12.75" customHeight="1">
      <c r="C68" s="396"/>
      <c r="D68" s="396"/>
      <c r="E68" s="396"/>
    </row>
    <row r="69" spans="3:5" ht="12.75" customHeight="1">
      <c r="C69" s="396"/>
      <c r="D69" s="396"/>
      <c r="E69" s="396"/>
    </row>
    <row r="70" spans="1:5" ht="12.75" customHeight="1">
      <c r="A70" s="58"/>
      <c r="B70" s="58"/>
      <c r="C70" s="396"/>
      <c r="D70" s="396"/>
      <c r="E70" s="396"/>
    </row>
    <row r="71" spans="1:5" ht="12.75" customHeight="1">
      <c r="A71" s="58"/>
      <c r="B71" s="58"/>
      <c r="C71" s="396"/>
      <c r="D71" s="396"/>
      <c r="E71" s="396"/>
    </row>
    <row r="72" spans="1:5" ht="12.75" customHeight="1">
      <c r="A72" s="58"/>
      <c r="B72" s="58"/>
      <c r="C72" s="396"/>
      <c r="D72" s="396"/>
      <c r="E72" s="396"/>
    </row>
    <row r="73" spans="1:5" ht="12.75" customHeight="1">
      <c r="A73" s="58"/>
      <c r="B73" s="58"/>
      <c r="C73" s="396"/>
      <c r="D73" s="396"/>
      <c r="E73" s="396"/>
    </row>
    <row r="74" spans="1:5" ht="12.75" customHeight="1">
      <c r="A74" s="58"/>
      <c r="B74" s="58"/>
      <c r="C74" s="396"/>
      <c r="D74" s="396"/>
      <c r="E74" s="396"/>
    </row>
    <row r="75" spans="1:5" ht="12.75" customHeight="1">
      <c r="A75" s="58"/>
      <c r="B75" s="58"/>
      <c r="C75" s="396"/>
      <c r="D75" s="396"/>
      <c r="E75" s="396"/>
    </row>
    <row r="76" spans="1:5" ht="12.75" customHeight="1">
      <c r="A76" s="58"/>
      <c r="B76" s="58"/>
      <c r="C76" s="396"/>
      <c r="D76" s="396"/>
      <c r="E76" s="396"/>
    </row>
    <row r="77" spans="1:5" ht="12.75" customHeight="1">
      <c r="A77" s="58"/>
      <c r="B77" s="58"/>
      <c r="C77" s="396"/>
      <c r="D77" s="396"/>
      <c r="E77" s="396"/>
    </row>
    <row r="78" spans="1:5" ht="12.75" customHeight="1">
      <c r="A78" s="58"/>
      <c r="B78" s="58"/>
      <c r="C78" s="396"/>
      <c r="D78" s="396"/>
      <c r="E78" s="396"/>
    </row>
    <row r="79" spans="1:5" ht="12.75" customHeight="1">
      <c r="A79" s="58"/>
      <c r="B79" s="58"/>
      <c r="C79" s="396"/>
      <c r="D79" s="396"/>
      <c r="E79" s="396"/>
    </row>
    <row r="80" spans="1:5" ht="12.75" customHeight="1">
      <c r="A80" s="58"/>
      <c r="B80" s="58"/>
      <c r="C80" s="396"/>
      <c r="D80" s="396"/>
      <c r="E80" s="396"/>
    </row>
    <row r="81" spans="1:5" ht="12.75" customHeight="1">
      <c r="A81" s="58"/>
      <c r="B81" s="58"/>
      <c r="C81" s="396"/>
      <c r="D81" s="396"/>
      <c r="E81" s="396"/>
    </row>
    <row r="82" spans="1:5" ht="12.75" customHeight="1">
      <c r="A82" s="58"/>
      <c r="B82" s="58"/>
      <c r="C82" s="396"/>
      <c r="D82" s="396"/>
      <c r="E82" s="396"/>
    </row>
    <row r="83" spans="1:5" ht="12.75" customHeight="1">
      <c r="A83" s="58"/>
      <c r="B83" s="58"/>
      <c r="C83" s="396"/>
      <c r="D83" s="396"/>
      <c r="E83" s="396"/>
    </row>
    <row r="84" spans="1:5" ht="12.75" customHeight="1">
      <c r="A84" s="58"/>
      <c r="B84" s="58"/>
      <c r="C84" s="396"/>
      <c r="D84" s="396"/>
      <c r="E84" s="396"/>
    </row>
    <row r="85" spans="1:5" ht="12.75" customHeight="1">
      <c r="A85" s="58"/>
      <c r="B85" s="58"/>
      <c r="C85" s="396"/>
      <c r="D85" s="396"/>
      <c r="E85" s="396"/>
    </row>
    <row r="86" spans="1:5" ht="12.75" customHeight="1">
      <c r="A86" s="58"/>
      <c r="B86" s="58"/>
      <c r="C86" s="396"/>
      <c r="D86" s="396"/>
      <c r="E86" s="396"/>
    </row>
  </sheetData>
  <sheetProtection/>
  <mergeCells count="22">
    <mergeCell ref="A63:B63"/>
    <mergeCell ref="A15:B15"/>
    <mergeCell ref="A17:B17"/>
    <mergeCell ref="A25:B25"/>
    <mergeCell ref="A27:B27"/>
    <mergeCell ref="A29:B29"/>
    <mergeCell ref="A37:B37"/>
    <mergeCell ref="A23:B23"/>
    <mergeCell ref="A41:B41"/>
    <mergeCell ref="A44:B44"/>
    <mergeCell ref="A10:B10"/>
    <mergeCell ref="A9:B9"/>
    <mergeCell ref="A11:B11"/>
    <mergeCell ref="A13:B13"/>
    <mergeCell ref="A19:B19"/>
    <mergeCell ref="A21:B21"/>
    <mergeCell ref="A38:B38"/>
    <mergeCell ref="A39:B39"/>
    <mergeCell ref="A60:B60"/>
    <mergeCell ref="A51:B51"/>
    <mergeCell ref="A55:B55"/>
    <mergeCell ref="A57:B57"/>
  </mergeCells>
  <printOptions horizontalCentered="1"/>
  <pageMargins left="0" right="0" top="0.3937007874015748" bottom="0.3937007874015748"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J662"/>
  <sheetViews>
    <sheetView zoomScalePageLayoutView="0" workbookViewId="0" topLeftCell="A1">
      <selection activeCell="A8" sqref="A8"/>
    </sheetView>
  </sheetViews>
  <sheetFormatPr defaultColWidth="8.796875" defaultRowHeight="12.75" customHeight="1"/>
  <cols>
    <col min="1" max="1" width="3.59765625" style="1" customWidth="1"/>
    <col min="2" max="2" width="27.5" style="406" customWidth="1"/>
    <col min="3" max="3" width="20" style="58" customWidth="1"/>
    <col min="4" max="4" width="19.19921875" style="58" customWidth="1"/>
    <col min="5" max="5" width="16.69921875" style="58" customWidth="1"/>
    <col min="6" max="16384" width="9" style="58" customWidth="1"/>
  </cols>
  <sheetData>
    <row r="1" spans="1:10" s="517" customFormat="1" ht="13.5">
      <c r="A1" s="687"/>
      <c r="D1" s="2"/>
      <c r="E1" s="2"/>
      <c r="F1" s="2"/>
      <c r="G1" s="2"/>
      <c r="H1" s="688"/>
      <c r="I1" s="659"/>
      <c r="J1" s="659"/>
    </row>
    <row r="2" spans="1:10" s="1" customFormat="1" ht="13.5">
      <c r="A2" s="687"/>
      <c r="D2" s="2"/>
      <c r="E2" s="2"/>
      <c r="F2" s="2"/>
      <c r="G2" s="2"/>
      <c r="H2" s="688"/>
      <c r="I2" s="659"/>
      <c r="J2" s="659"/>
    </row>
    <row r="3" spans="1:10" s="1" customFormat="1" ht="13.5">
      <c r="A3" s="687"/>
      <c r="D3" s="2"/>
      <c r="E3" s="2"/>
      <c r="F3" s="2"/>
      <c r="G3" s="2"/>
      <c r="H3" s="688"/>
      <c r="I3" s="659"/>
      <c r="J3" s="659"/>
    </row>
    <row r="4" ht="15" customHeight="1">
      <c r="A4" s="154" t="s">
        <v>640</v>
      </c>
    </row>
    <row r="5" ht="4.5" customHeight="1">
      <c r="A5" s="154"/>
    </row>
    <row r="6" spans="1:5" ht="15" customHeight="1" thickBot="1">
      <c r="A6" s="95" t="s">
        <v>240</v>
      </c>
      <c r="B6" s="58"/>
      <c r="C6" s="421"/>
      <c r="D6" s="421"/>
      <c r="E6" s="421"/>
    </row>
    <row r="7" spans="1:5" ht="13.5" customHeight="1" thickTop="1">
      <c r="A7" s="54"/>
      <c r="B7" s="381" t="s">
        <v>44</v>
      </c>
      <c r="C7" s="451" t="s">
        <v>241</v>
      </c>
      <c r="D7" s="451" t="s">
        <v>242</v>
      </c>
      <c r="E7" s="451" t="s">
        <v>243</v>
      </c>
    </row>
    <row r="8" spans="1:5" ht="13.5" customHeight="1">
      <c r="A8" s="384" t="s">
        <v>244</v>
      </c>
      <c r="B8" s="385"/>
      <c r="C8" s="423" t="s">
        <v>245</v>
      </c>
      <c r="D8" s="423" t="s">
        <v>245</v>
      </c>
      <c r="E8" s="424" t="s">
        <v>292</v>
      </c>
    </row>
    <row r="9" spans="1:5" s="391" customFormat="1" ht="13.5" customHeight="1">
      <c r="A9" s="824">
        <v>28</v>
      </c>
      <c r="B9" s="825"/>
      <c r="C9" s="452">
        <v>53549344000</v>
      </c>
      <c r="D9" s="452">
        <v>52372393280</v>
      </c>
      <c r="E9" s="426">
        <f>ROUND(D9/C9,4)*100</f>
        <v>97.8</v>
      </c>
    </row>
    <row r="10" spans="1:5" s="391" customFormat="1" ht="13.5" customHeight="1">
      <c r="A10" s="824">
        <v>29</v>
      </c>
      <c r="B10" s="825"/>
      <c r="C10" s="654">
        <v>56565848000</v>
      </c>
      <c r="D10" s="654">
        <v>55296583274</v>
      </c>
      <c r="E10" s="426">
        <f>ROUND(D10/C10,4)*100</f>
        <v>97.76</v>
      </c>
    </row>
    <row r="11" spans="1:5" s="391" customFormat="1" ht="13.5" customHeight="1">
      <c r="A11" s="826">
        <v>30</v>
      </c>
      <c r="B11" s="825"/>
      <c r="C11" s="453">
        <v>58623379000</v>
      </c>
      <c r="D11" s="453">
        <v>56687487088</v>
      </c>
      <c r="E11" s="430">
        <f>ROUND(D11/C11,4)*100</f>
        <v>96.7</v>
      </c>
    </row>
    <row r="12" spans="1:5" s="391" customFormat="1" ht="10.5" customHeight="1">
      <c r="A12" s="32" t="s">
        <v>246</v>
      </c>
      <c r="B12" s="398"/>
      <c r="C12" s="389"/>
      <c r="D12" s="389"/>
      <c r="E12" s="390"/>
    </row>
    <row r="13" spans="1:5" s="391" customFormat="1" ht="12.75" customHeight="1">
      <c r="A13" s="813" t="s">
        <v>359</v>
      </c>
      <c r="B13" s="814" t="s">
        <v>248</v>
      </c>
      <c r="C13" s="432">
        <v>12048110000</v>
      </c>
      <c r="D13" s="432">
        <v>12212239558</v>
      </c>
      <c r="E13" s="433">
        <f aca="true" t="shared" si="0" ref="E13:E34">ROUND(D13/C13,4)*100</f>
        <v>101.36</v>
      </c>
    </row>
    <row r="14" spans="1:5" s="391" customFormat="1" ht="12.75" customHeight="1">
      <c r="A14" s="380" t="s">
        <v>248</v>
      </c>
      <c r="B14" s="398" t="s">
        <v>359</v>
      </c>
      <c r="C14" s="449">
        <v>12048110000</v>
      </c>
      <c r="D14" s="449">
        <v>12212239558</v>
      </c>
      <c r="E14" s="426">
        <f t="shared" si="0"/>
        <v>101.36</v>
      </c>
    </row>
    <row r="15" spans="1:5" s="391" customFormat="1" ht="12.75" customHeight="1">
      <c r="A15" s="813" t="s">
        <v>130</v>
      </c>
      <c r="B15" s="814" t="s">
        <v>248</v>
      </c>
      <c r="C15" s="432">
        <v>1000</v>
      </c>
      <c r="D15" s="432">
        <v>900</v>
      </c>
      <c r="E15" s="433">
        <f t="shared" si="0"/>
        <v>90</v>
      </c>
    </row>
    <row r="16" spans="1:5" s="391" customFormat="1" ht="12.75" customHeight="1">
      <c r="A16" s="380" t="s">
        <v>248</v>
      </c>
      <c r="B16" s="398" t="s">
        <v>267</v>
      </c>
      <c r="C16" s="449">
        <v>1000</v>
      </c>
      <c r="D16" s="449">
        <v>900</v>
      </c>
      <c r="E16" s="426">
        <f t="shared" si="0"/>
        <v>90</v>
      </c>
    </row>
    <row r="17" spans="1:5" s="391" customFormat="1" ht="12.75" customHeight="1">
      <c r="A17" s="813" t="s">
        <v>340</v>
      </c>
      <c r="B17" s="814" t="s">
        <v>248</v>
      </c>
      <c r="C17" s="432">
        <v>13597893000</v>
      </c>
      <c r="D17" s="432">
        <v>12664102243</v>
      </c>
      <c r="E17" s="433">
        <f t="shared" si="0"/>
        <v>93.13</v>
      </c>
    </row>
    <row r="18" spans="1:5" s="391" customFormat="1" ht="12.75" customHeight="1">
      <c r="A18" s="380" t="s">
        <v>248</v>
      </c>
      <c r="B18" s="398" t="s">
        <v>269</v>
      </c>
      <c r="C18" s="449">
        <v>9707320000</v>
      </c>
      <c r="D18" s="449">
        <v>9128928263</v>
      </c>
      <c r="E18" s="426">
        <f t="shared" si="0"/>
        <v>94.04</v>
      </c>
    </row>
    <row r="19" spans="1:5" s="391" customFormat="1" ht="12.75" customHeight="1">
      <c r="A19" s="380" t="s">
        <v>248</v>
      </c>
      <c r="B19" s="398" t="s">
        <v>270</v>
      </c>
      <c r="C19" s="449">
        <v>3890573000</v>
      </c>
      <c r="D19" s="449">
        <v>3535173980</v>
      </c>
      <c r="E19" s="426">
        <f t="shared" si="0"/>
        <v>90.86999999999999</v>
      </c>
    </row>
    <row r="20" spans="1:5" s="391" customFormat="1" ht="12.75" customHeight="1">
      <c r="A20" s="813" t="s">
        <v>341</v>
      </c>
      <c r="B20" s="814" t="s">
        <v>248</v>
      </c>
      <c r="C20" s="432">
        <v>8093413000</v>
      </c>
      <c r="D20" s="432">
        <v>7694218409</v>
      </c>
      <c r="E20" s="433">
        <f t="shared" si="0"/>
        <v>95.07</v>
      </c>
    </row>
    <row r="21" spans="1:5" s="391" customFormat="1" ht="12.75" customHeight="1">
      <c r="A21" s="380" t="s">
        <v>248</v>
      </c>
      <c r="B21" s="398" t="s">
        <v>273</v>
      </c>
      <c r="C21" s="449">
        <v>7719050000</v>
      </c>
      <c r="D21" s="449">
        <v>7329442420</v>
      </c>
      <c r="E21" s="426">
        <f t="shared" si="0"/>
        <v>94.95</v>
      </c>
    </row>
    <row r="22" spans="1:5" s="391" customFormat="1" ht="12.75" customHeight="1">
      <c r="A22" s="380" t="s">
        <v>248</v>
      </c>
      <c r="B22" s="398" t="s">
        <v>274</v>
      </c>
      <c r="C22" s="449">
        <v>374363000</v>
      </c>
      <c r="D22" s="449">
        <v>364775989</v>
      </c>
      <c r="E22" s="426">
        <f t="shared" si="0"/>
        <v>97.44</v>
      </c>
    </row>
    <row r="23" spans="1:5" s="391" customFormat="1" ht="12.75" customHeight="1">
      <c r="A23" s="813" t="s">
        <v>153</v>
      </c>
      <c r="B23" s="814" t="s">
        <v>248</v>
      </c>
      <c r="C23" s="432">
        <v>14932875000</v>
      </c>
      <c r="D23" s="432">
        <v>14092780700</v>
      </c>
      <c r="E23" s="433">
        <f t="shared" si="0"/>
        <v>94.37</v>
      </c>
    </row>
    <row r="24" spans="1:5" s="396" customFormat="1" ht="12.75" customHeight="1">
      <c r="A24" s="380" t="s">
        <v>248</v>
      </c>
      <c r="B24" s="398" t="s">
        <v>153</v>
      </c>
      <c r="C24" s="449">
        <v>14932875000</v>
      </c>
      <c r="D24" s="449">
        <v>14092780700</v>
      </c>
      <c r="E24" s="426">
        <f t="shared" si="0"/>
        <v>94.37</v>
      </c>
    </row>
    <row r="25" spans="1:5" s="396" customFormat="1" ht="12.75" customHeight="1">
      <c r="A25" s="813" t="s">
        <v>360</v>
      </c>
      <c r="B25" s="814" t="s">
        <v>248</v>
      </c>
      <c r="C25" s="432">
        <v>4900000</v>
      </c>
      <c r="D25" s="432">
        <v>4876877</v>
      </c>
      <c r="E25" s="433">
        <f t="shared" si="0"/>
        <v>99.53</v>
      </c>
    </row>
    <row r="26" spans="1:5" s="396" customFormat="1" ht="12.75" customHeight="1">
      <c r="A26" s="380" t="s">
        <v>248</v>
      </c>
      <c r="B26" s="398" t="s">
        <v>277</v>
      </c>
      <c r="C26" s="449">
        <v>4900000</v>
      </c>
      <c r="D26" s="449">
        <v>4876877</v>
      </c>
      <c r="E26" s="426">
        <f t="shared" si="0"/>
        <v>99.53</v>
      </c>
    </row>
    <row r="27" spans="1:5" s="396" customFormat="1" ht="12.75" customHeight="1">
      <c r="A27" s="813" t="s">
        <v>342</v>
      </c>
      <c r="B27" s="814" t="s">
        <v>248</v>
      </c>
      <c r="C27" s="432">
        <v>8683555000</v>
      </c>
      <c r="D27" s="432">
        <v>8683555000</v>
      </c>
      <c r="E27" s="433">
        <f t="shared" si="0"/>
        <v>100</v>
      </c>
    </row>
    <row r="28" spans="1:5" s="396" customFormat="1" ht="12.75" customHeight="1">
      <c r="A28" s="380" t="s">
        <v>248</v>
      </c>
      <c r="B28" s="398" t="s">
        <v>361</v>
      </c>
      <c r="C28" s="449">
        <v>8419323000</v>
      </c>
      <c r="D28" s="449">
        <v>8419323000</v>
      </c>
      <c r="E28" s="426">
        <f t="shared" si="0"/>
        <v>100</v>
      </c>
    </row>
    <row r="29" spans="1:5" s="396" customFormat="1" ht="12.75" customHeight="1">
      <c r="A29" s="380" t="s">
        <v>248</v>
      </c>
      <c r="B29" s="398" t="s">
        <v>387</v>
      </c>
      <c r="C29" s="449">
        <v>264232000</v>
      </c>
      <c r="D29" s="449">
        <v>264232000</v>
      </c>
      <c r="E29" s="426">
        <f t="shared" si="0"/>
        <v>100</v>
      </c>
    </row>
    <row r="30" spans="1:5" s="396" customFormat="1" ht="12.75" customHeight="1">
      <c r="A30" s="813" t="s">
        <v>285</v>
      </c>
      <c r="B30" s="814" t="s">
        <v>248</v>
      </c>
      <c r="C30" s="432">
        <v>1244837000</v>
      </c>
      <c r="D30" s="432">
        <v>1244836294</v>
      </c>
      <c r="E30" s="433">
        <f t="shared" si="0"/>
        <v>100</v>
      </c>
    </row>
    <row r="31" spans="1:5" s="396" customFormat="1" ht="12.75" customHeight="1">
      <c r="A31" s="380" t="s">
        <v>248</v>
      </c>
      <c r="B31" s="398" t="s">
        <v>285</v>
      </c>
      <c r="C31" s="449">
        <v>1244837000</v>
      </c>
      <c r="D31" s="449">
        <v>1244836294</v>
      </c>
      <c r="E31" s="426">
        <f t="shared" si="0"/>
        <v>100</v>
      </c>
    </row>
    <row r="32" spans="1:5" s="396" customFormat="1" ht="12.75" customHeight="1">
      <c r="A32" s="813" t="s">
        <v>344</v>
      </c>
      <c r="B32" s="814" t="s">
        <v>248</v>
      </c>
      <c r="C32" s="432">
        <v>17795000</v>
      </c>
      <c r="D32" s="432">
        <v>90877107</v>
      </c>
      <c r="E32" s="433">
        <f t="shared" si="0"/>
        <v>510.69000000000005</v>
      </c>
    </row>
    <row r="33" spans="1:5" s="396" customFormat="1" ht="12.75" customHeight="1">
      <c r="A33" s="380" t="s">
        <v>248</v>
      </c>
      <c r="B33" s="398" t="s">
        <v>345</v>
      </c>
      <c r="C33" s="449">
        <v>100000</v>
      </c>
      <c r="D33" s="449">
        <v>24754</v>
      </c>
      <c r="E33" s="426">
        <f t="shared" si="0"/>
        <v>24.75</v>
      </c>
    </row>
    <row r="34" spans="1:5" s="396" customFormat="1" ht="12.75" customHeight="1">
      <c r="A34" s="380" t="s">
        <v>248</v>
      </c>
      <c r="B34" s="398" t="s">
        <v>291</v>
      </c>
      <c r="C34" s="434">
        <v>17694000</v>
      </c>
      <c r="D34" s="434">
        <v>90852353</v>
      </c>
      <c r="E34" s="426">
        <f t="shared" si="0"/>
        <v>513.46</v>
      </c>
    </row>
    <row r="35" spans="1:5" s="396" customFormat="1" ht="12.75" customHeight="1">
      <c r="A35" s="55" t="s">
        <v>248</v>
      </c>
      <c r="B35" s="404" t="s">
        <v>287</v>
      </c>
      <c r="C35" s="437">
        <v>1000</v>
      </c>
      <c r="D35" s="437">
        <v>0</v>
      </c>
      <c r="E35" s="476" t="s">
        <v>386</v>
      </c>
    </row>
    <row r="36" spans="1:4" s="396" customFormat="1" ht="12.75" customHeight="1">
      <c r="A36" s="1"/>
      <c r="B36" s="406"/>
      <c r="C36" s="402"/>
      <c r="D36" s="402"/>
    </row>
    <row r="37" spans="1:5" s="396" customFormat="1" ht="15" customHeight="1" thickBot="1">
      <c r="A37" s="414" t="s">
        <v>362</v>
      </c>
      <c r="B37" s="1"/>
      <c r="C37" s="439"/>
      <c r="D37" s="439"/>
      <c r="E37" s="439"/>
    </row>
    <row r="38" spans="1:5" s="396" customFormat="1" ht="13.5" customHeight="1" thickTop="1">
      <c r="A38" s="54"/>
      <c r="B38" s="381" t="s">
        <v>44</v>
      </c>
      <c r="C38" s="451" t="s">
        <v>241</v>
      </c>
      <c r="D38" s="451" t="s">
        <v>242</v>
      </c>
      <c r="E38" s="451" t="s">
        <v>243</v>
      </c>
    </row>
    <row r="39" spans="1:5" s="396" customFormat="1" ht="13.5" customHeight="1">
      <c r="A39" s="384" t="s">
        <v>244</v>
      </c>
      <c r="B39" s="385"/>
      <c r="C39" s="423" t="s">
        <v>245</v>
      </c>
      <c r="D39" s="423" t="s">
        <v>245</v>
      </c>
      <c r="E39" s="424" t="s">
        <v>292</v>
      </c>
    </row>
    <row r="40" spans="1:5" s="396" customFormat="1" ht="13.5" customHeight="1">
      <c r="A40" s="824">
        <v>28</v>
      </c>
      <c r="B40" s="825"/>
      <c r="C40" s="452">
        <v>53549344000</v>
      </c>
      <c r="D40" s="452">
        <v>50954187480</v>
      </c>
      <c r="E40" s="426">
        <f>ROUND(D40/C40,4)*100</f>
        <v>95.15</v>
      </c>
    </row>
    <row r="41" spans="1:5" s="396" customFormat="1" ht="13.5" customHeight="1">
      <c r="A41" s="824">
        <v>29</v>
      </c>
      <c r="B41" s="825"/>
      <c r="C41" s="654">
        <v>56565848000</v>
      </c>
      <c r="D41" s="654">
        <v>54051746980</v>
      </c>
      <c r="E41" s="426">
        <f>ROUND(D41/C41,4)*100</f>
        <v>95.56</v>
      </c>
    </row>
    <row r="42" spans="1:5" s="396" customFormat="1" ht="13.5" customHeight="1">
      <c r="A42" s="826">
        <v>30</v>
      </c>
      <c r="B42" s="825"/>
      <c r="C42" s="453">
        <v>58623379000</v>
      </c>
      <c r="D42" s="453">
        <v>55797482951</v>
      </c>
      <c r="E42" s="430">
        <f>ROUND(D42/C42,4)*100</f>
        <v>95.17999999999999</v>
      </c>
    </row>
    <row r="43" spans="1:5" s="396" customFormat="1" ht="10.5" customHeight="1">
      <c r="A43" s="32"/>
      <c r="B43" s="398"/>
      <c r="C43" s="389"/>
      <c r="D43" s="389"/>
      <c r="E43" s="390"/>
    </row>
    <row r="44" spans="1:5" s="396" customFormat="1" ht="12.75" customHeight="1">
      <c r="A44" s="813" t="s">
        <v>146</v>
      </c>
      <c r="B44" s="814" t="s">
        <v>248</v>
      </c>
      <c r="C44" s="454">
        <v>1203108000</v>
      </c>
      <c r="D44" s="454">
        <v>1138894138</v>
      </c>
      <c r="E44" s="433">
        <f aca="true" t="shared" si="1" ref="E44:E62">ROUND(D44/C44,4)*100</f>
        <v>94.66</v>
      </c>
    </row>
    <row r="45" spans="1:5" s="396" customFormat="1" ht="12.75" customHeight="1">
      <c r="A45" s="380" t="s">
        <v>248</v>
      </c>
      <c r="B45" s="398" t="s">
        <v>301</v>
      </c>
      <c r="C45" s="455">
        <v>797723000</v>
      </c>
      <c r="D45" s="455">
        <v>760407249</v>
      </c>
      <c r="E45" s="426">
        <f t="shared" si="1"/>
        <v>95.32000000000001</v>
      </c>
    </row>
    <row r="46" spans="1:5" s="396" customFormat="1" ht="12.75" customHeight="1">
      <c r="A46" s="380" t="s">
        <v>248</v>
      </c>
      <c r="B46" s="398" t="s">
        <v>347</v>
      </c>
      <c r="C46" s="455">
        <v>17656000</v>
      </c>
      <c r="D46" s="455">
        <v>15659505</v>
      </c>
      <c r="E46" s="426">
        <f t="shared" si="1"/>
        <v>88.69</v>
      </c>
    </row>
    <row r="47" spans="1:5" s="396" customFormat="1" ht="12.75" customHeight="1">
      <c r="A47" s="380" t="s">
        <v>248</v>
      </c>
      <c r="B47" s="398" t="s">
        <v>363</v>
      </c>
      <c r="C47" s="455">
        <v>387729000</v>
      </c>
      <c r="D47" s="455">
        <v>362827384</v>
      </c>
      <c r="E47" s="426">
        <f t="shared" si="1"/>
        <v>93.58</v>
      </c>
    </row>
    <row r="48" spans="1:5" s="396" customFormat="1" ht="12.75" customHeight="1">
      <c r="A48" s="813" t="s">
        <v>348</v>
      </c>
      <c r="B48" s="814" t="s">
        <v>248</v>
      </c>
      <c r="C48" s="454">
        <v>53616793000</v>
      </c>
      <c r="D48" s="454">
        <v>51057227120</v>
      </c>
      <c r="E48" s="433">
        <f t="shared" si="1"/>
        <v>95.23</v>
      </c>
    </row>
    <row r="49" spans="1:5" s="396" customFormat="1" ht="12.75" customHeight="1">
      <c r="A49" s="380" t="s">
        <v>248</v>
      </c>
      <c r="B49" s="398" t="s">
        <v>364</v>
      </c>
      <c r="C49" s="455">
        <v>49575828000</v>
      </c>
      <c r="D49" s="455">
        <v>47536466094</v>
      </c>
      <c r="E49" s="426">
        <f t="shared" si="1"/>
        <v>95.89</v>
      </c>
    </row>
    <row r="50" spans="1:5" s="396" customFormat="1" ht="12.75" customHeight="1">
      <c r="A50" s="380" t="s">
        <v>248</v>
      </c>
      <c r="B50" s="398" t="s">
        <v>365</v>
      </c>
      <c r="C50" s="455">
        <v>698233000</v>
      </c>
      <c r="D50" s="455">
        <v>656216306</v>
      </c>
      <c r="E50" s="426">
        <f t="shared" si="1"/>
        <v>93.97999999999999</v>
      </c>
    </row>
    <row r="51" spans="1:5" s="396" customFormat="1" ht="12.75" customHeight="1">
      <c r="A51" s="380" t="s">
        <v>248</v>
      </c>
      <c r="B51" s="398" t="s">
        <v>366</v>
      </c>
      <c r="C51" s="455">
        <v>1194734000</v>
      </c>
      <c r="D51" s="455">
        <v>1066495121</v>
      </c>
      <c r="E51" s="426">
        <f t="shared" si="1"/>
        <v>89.27000000000001</v>
      </c>
    </row>
    <row r="52" spans="1:5" s="396" customFormat="1" ht="12.75" customHeight="1">
      <c r="A52" s="380" t="s">
        <v>248</v>
      </c>
      <c r="B52" s="398" t="s">
        <v>367</v>
      </c>
      <c r="C52" s="455">
        <v>199970000</v>
      </c>
      <c r="D52" s="455">
        <v>171612083</v>
      </c>
      <c r="E52" s="426">
        <f t="shared" si="1"/>
        <v>85.82</v>
      </c>
    </row>
    <row r="53" spans="1:5" s="396" customFormat="1" ht="12.75" customHeight="1">
      <c r="A53" s="380" t="s">
        <v>248</v>
      </c>
      <c r="B53" s="398" t="s">
        <v>368</v>
      </c>
      <c r="C53" s="455">
        <v>1948028000</v>
      </c>
      <c r="D53" s="455">
        <v>1626437516</v>
      </c>
      <c r="E53" s="426">
        <f t="shared" si="1"/>
        <v>83.49</v>
      </c>
    </row>
    <row r="54" spans="1:5" s="396" customFormat="1" ht="12.75" customHeight="1">
      <c r="A54" s="813" t="s">
        <v>369</v>
      </c>
      <c r="B54" s="814" t="s">
        <v>248</v>
      </c>
      <c r="C54" s="454">
        <v>658867000</v>
      </c>
      <c r="D54" s="454">
        <v>658844551</v>
      </c>
      <c r="E54" s="433">
        <f t="shared" si="1"/>
        <v>100</v>
      </c>
    </row>
    <row r="55" spans="1:5" s="396" customFormat="1" ht="12.75" customHeight="1">
      <c r="A55" s="380" t="s">
        <v>248</v>
      </c>
      <c r="B55" s="398" t="s">
        <v>369</v>
      </c>
      <c r="C55" s="455">
        <v>658867000</v>
      </c>
      <c r="D55" s="455">
        <v>658844551</v>
      </c>
      <c r="E55" s="426">
        <f t="shared" si="1"/>
        <v>100</v>
      </c>
    </row>
    <row r="56" spans="1:5" s="396" customFormat="1" ht="12.75" customHeight="1">
      <c r="A56" s="813" t="s">
        <v>370</v>
      </c>
      <c r="B56" s="814" t="s">
        <v>248</v>
      </c>
      <c r="C56" s="454">
        <v>2488854000</v>
      </c>
      <c r="D56" s="454">
        <v>2321606512</v>
      </c>
      <c r="E56" s="433">
        <f t="shared" si="1"/>
        <v>93.28</v>
      </c>
    </row>
    <row r="57" spans="1:5" s="396" customFormat="1" ht="12.75" customHeight="1">
      <c r="A57" s="380" t="s">
        <v>248</v>
      </c>
      <c r="B57" s="398" t="s">
        <v>535</v>
      </c>
      <c r="C57" s="434">
        <v>1389784000</v>
      </c>
      <c r="D57" s="456">
        <v>1270921087</v>
      </c>
      <c r="E57" s="426">
        <f t="shared" si="1"/>
        <v>91.45</v>
      </c>
    </row>
    <row r="58" spans="1:5" s="396" customFormat="1" ht="12.75" customHeight="1">
      <c r="A58" s="380" t="s">
        <v>248</v>
      </c>
      <c r="B58" s="398" t="s">
        <v>536</v>
      </c>
      <c r="C58" s="455">
        <v>161922000</v>
      </c>
      <c r="D58" s="455">
        <v>143387111</v>
      </c>
      <c r="E58" s="426">
        <f t="shared" si="1"/>
        <v>88.55</v>
      </c>
    </row>
    <row r="59" spans="1:5" s="396" customFormat="1" ht="12.75" customHeight="1">
      <c r="A59" s="380" t="s">
        <v>248</v>
      </c>
      <c r="B59" s="624" t="s">
        <v>371</v>
      </c>
      <c r="C59" s="455">
        <v>937148000</v>
      </c>
      <c r="D59" s="455">
        <v>907298314</v>
      </c>
      <c r="E59" s="426">
        <f t="shared" si="1"/>
        <v>96.81</v>
      </c>
    </row>
    <row r="60" spans="1:5" s="396" customFormat="1" ht="12.75" customHeight="1">
      <c r="A60" s="813" t="s">
        <v>150</v>
      </c>
      <c r="B60" s="814" t="s">
        <v>248</v>
      </c>
      <c r="C60" s="454">
        <v>655757000</v>
      </c>
      <c r="D60" s="454">
        <v>620910630</v>
      </c>
      <c r="E60" s="433">
        <f t="shared" si="1"/>
        <v>94.69</v>
      </c>
    </row>
    <row r="61" spans="1:5" s="396" customFormat="1" ht="12.75" customHeight="1">
      <c r="A61" s="380" t="s">
        <v>248</v>
      </c>
      <c r="B61" s="398" t="s">
        <v>372</v>
      </c>
      <c r="C61" s="455">
        <v>261952000</v>
      </c>
      <c r="D61" s="455">
        <v>227105646</v>
      </c>
      <c r="E61" s="426">
        <f t="shared" si="1"/>
        <v>86.7</v>
      </c>
    </row>
    <row r="62" spans="1:5" s="396" customFormat="1" ht="12.75" customHeight="1">
      <c r="A62" s="55" t="s">
        <v>248</v>
      </c>
      <c r="B62" s="404" t="s">
        <v>358</v>
      </c>
      <c r="C62" s="457">
        <v>393805000</v>
      </c>
      <c r="D62" s="457">
        <v>393804984</v>
      </c>
      <c r="E62" s="438">
        <f t="shared" si="1"/>
        <v>100</v>
      </c>
    </row>
    <row r="63" spans="1:2" s="420" customFormat="1" ht="12.75" customHeight="1">
      <c r="A63" s="420" t="s">
        <v>338</v>
      </c>
      <c r="B63" s="406"/>
    </row>
    <row r="64" spans="1:2" s="396" customFormat="1" ht="12.75" customHeight="1">
      <c r="A64" s="1"/>
      <c r="B64" s="406"/>
    </row>
    <row r="65" spans="1:2" s="396" customFormat="1" ht="12.75" customHeight="1">
      <c r="A65" s="1"/>
      <c r="B65" s="406"/>
    </row>
    <row r="66" spans="1:2" s="396" customFormat="1" ht="12.75" customHeight="1">
      <c r="A66" s="1"/>
      <c r="B66" s="406"/>
    </row>
    <row r="67" spans="1:2" s="396" customFormat="1" ht="12.75" customHeight="1">
      <c r="A67" s="1"/>
      <c r="B67" s="406"/>
    </row>
    <row r="68" spans="1:2" s="396" customFormat="1" ht="12.75" customHeight="1">
      <c r="A68" s="1"/>
      <c r="B68" s="406"/>
    </row>
    <row r="69" spans="1:2" s="396" customFormat="1" ht="12.75" customHeight="1">
      <c r="A69" s="1"/>
      <c r="B69" s="406"/>
    </row>
    <row r="70" spans="1:2" s="396" customFormat="1" ht="12.75" customHeight="1">
      <c r="A70" s="1"/>
      <c r="B70" s="406"/>
    </row>
    <row r="71" spans="1:2" s="396" customFormat="1" ht="12.75" customHeight="1">
      <c r="A71" s="1"/>
      <c r="B71" s="406"/>
    </row>
    <row r="72" spans="1:2" s="396" customFormat="1" ht="12.75" customHeight="1">
      <c r="A72" s="1"/>
      <c r="B72" s="406"/>
    </row>
    <row r="73" spans="1:2" s="396" customFormat="1" ht="12.75" customHeight="1">
      <c r="A73" s="1"/>
      <c r="B73" s="406"/>
    </row>
    <row r="74" spans="1:2" s="396" customFormat="1" ht="12.75" customHeight="1">
      <c r="A74" s="1"/>
      <c r="B74" s="406"/>
    </row>
    <row r="75" spans="1:2" s="396" customFormat="1" ht="12.75" customHeight="1">
      <c r="A75" s="1"/>
      <c r="B75" s="406"/>
    </row>
    <row r="76" spans="1:2" s="396" customFormat="1" ht="12.75" customHeight="1">
      <c r="A76" s="1"/>
      <c r="B76" s="406"/>
    </row>
    <row r="77" spans="1:2" s="396" customFormat="1" ht="12.75" customHeight="1">
      <c r="A77" s="1"/>
      <c r="B77" s="406"/>
    </row>
    <row r="78" spans="1:2" s="396" customFormat="1" ht="12.75" customHeight="1">
      <c r="A78" s="1"/>
      <c r="B78" s="406"/>
    </row>
    <row r="79" spans="1:2" s="396" customFormat="1" ht="12.75" customHeight="1">
      <c r="A79" s="1"/>
      <c r="B79" s="406"/>
    </row>
    <row r="80" spans="1:2" s="396" customFormat="1" ht="12.75" customHeight="1">
      <c r="A80" s="1"/>
      <c r="B80" s="406"/>
    </row>
    <row r="81" spans="1:2" s="396" customFormat="1" ht="12.75" customHeight="1">
      <c r="A81" s="1"/>
      <c r="B81" s="406"/>
    </row>
    <row r="82" spans="1:2" s="396" customFormat="1" ht="12.75" customHeight="1">
      <c r="A82" s="1"/>
      <c r="B82" s="406"/>
    </row>
    <row r="83" spans="1:2" s="396" customFormat="1" ht="12.75" customHeight="1">
      <c r="A83" s="1"/>
      <c r="B83" s="406"/>
    </row>
    <row r="84" spans="1:2" s="396" customFormat="1" ht="12.75" customHeight="1">
      <c r="A84" s="1"/>
      <c r="B84" s="406"/>
    </row>
    <row r="85" spans="1:2" s="396" customFormat="1" ht="12.75" customHeight="1">
      <c r="A85" s="1"/>
      <c r="B85" s="406"/>
    </row>
    <row r="86" spans="1:2" s="396" customFormat="1" ht="12.75" customHeight="1">
      <c r="A86" s="1"/>
      <c r="B86" s="406"/>
    </row>
    <row r="87" spans="1:2" s="396" customFormat="1" ht="12.75" customHeight="1">
      <c r="A87" s="1"/>
      <c r="B87" s="406"/>
    </row>
    <row r="88" spans="1:2" s="396" customFormat="1" ht="12.75" customHeight="1">
      <c r="A88" s="1"/>
      <c r="B88" s="406"/>
    </row>
    <row r="89" spans="1:2" s="396" customFormat="1" ht="12.75" customHeight="1">
      <c r="A89" s="1"/>
      <c r="B89" s="406"/>
    </row>
    <row r="90" spans="1:2" s="396" customFormat="1" ht="12.75" customHeight="1">
      <c r="A90" s="1"/>
      <c r="B90" s="406"/>
    </row>
    <row r="91" spans="1:2" s="396" customFormat="1" ht="12.75" customHeight="1">
      <c r="A91" s="1"/>
      <c r="B91" s="406"/>
    </row>
    <row r="92" spans="1:2" s="396" customFormat="1" ht="12.75" customHeight="1">
      <c r="A92" s="1"/>
      <c r="B92" s="406"/>
    </row>
    <row r="93" spans="1:2" s="396" customFormat="1" ht="12.75" customHeight="1">
      <c r="A93" s="1"/>
      <c r="B93" s="406"/>
    </row>
    <row r="94" spans="1:2" s="396" customFormat="1" ht="12.75" customHeight="1">
      <c r="A94" s="1"/>
      <c r="B94" s="406"/>
    </row>
    <row r="95" spans="1:2" s="396" customFormat="1" ht="12.75" customHeight="1">
      <c r="A95" s="1"/>
      <c r="B95" s="406"/>
    </row>
    <row r="96" spans="1:2" s="396" customFormat="1" ht="12.75" customHeight="1">
      <c r="A96" s="1"/>
      <c r="B96" s="406"/>
    </row>
    <row r="97" spans="1:2" s="396" customFormat="1" ht="12.75" customHeight="1">
      <c r="A97" s="1"/>
      <c r="B97" s="406"/>
    </row>
    <row r="98" spans="1:2" s="396" customFormat="1" ht="12.75" customHeight="1">
      <c r="A98" s="1"/>
      <c r="B98" s="406"/>
    </row>
    <row r="99" spans="1:2" s="396" customFormat="1" ht="12.75" customHeight="1">
      <c r="A99" s="1"/>
      <c r="B99" s="406"/>
    </row>
    <row r="100" spans="1:2" s="396" customFormat="1" ht="12.75" customHeight="1">
      <c r="A100" s="1"/>
      <c r="B100" s="406"/>
    </row>
    <row r="101" spans="1:2" s="396" customFormat="1" ht="12.75" customHeight="1">
      <c r="A101" s="1"/>
      <c r="B101" s="406"/>
    </row>
    <row r="102" spans="1:2" s="396" customFormat="1" ht="12.75" customHeight="1">
      <c r="A102" s="1"/>
      <c r="B102" s="406"/>
    </row>
    <row r="103" spans="1:2" s="396" customFormat="1" ht="12.75" customHeight="1">
      <c r="A103" s="1"/>
      <c r="B103" s="406"/>
    </row>
    <row r="104" spans="1:2" s="396" customFormat="1" ht="12.75" customHeight="1">
      <c r="A104" s="1"/>
      <c r="B104" s="406"/>
    </row>
    <row r="105" spans="1:2" s="396" customFormat="1" ht="12.75" customHeight="1">
      <c r="A105" s="1"/>
      <c r="B105" s="406"/>
    </row>
    <row r="106" spans="1:2" s="396" customFormat="1" ht="12.75" customHeight="1">
      <c r="A106" s="1"/>
      <c r="B106" s="406"/>
    </row>
    <row r="107" spans="1:2" s="396" customFormat="1" ht="12.75" customHeight="1">
      <c r="A107" s="1"/>
      <c r="B107" s="406"/>
    </row>
    <row r="108" spans="1:2" s="396" customFormat="1" ht="12.75" customHeight="1">
      <c r="A108" s="1"/>
      <c r="B108" s="406"/>
    </row>
    <row r="109" spans="1:2" s="396" customFormat="1" ht="12.75" customHeight="1">
      <c r="A109" s="1"/>
      <c r="B109" s="406"/>
    </row>
    <row r="110" spans="1:2" s="396" customFormat="1" ht="12.75" customHeight="1">
      <c r="A110" s="1"/>
      <c r="B110" s="406"/>
    </row>
    <row r="111" spans="1:2" s="396" customFormat="1" ht="12.75" customHeight="1">
      <c r="A111" s="1"/>
      <c r="B111" s="406"/>
    </row>
    <row r="112" spans="1:2" s="396" customFormat="1" ht="12.75" customHeight="1">
      <c r="A112" s="1"/>
      <c r="B112" s="406"/>
    </row>
    <row r="113" spans="1:2" s="396" customFormat="1" ht="12.75" customHeight="1">
      <c r="A113" s="1"/>
      <c r="B113" s="406"/>
    </row>
    <row r="114" spans="1:2" s="396" customFormat="1" ht="12.75" customHeight="1">
      <c r="A114" s="1"/>
      <c r="B114" s="406"/>
    </row>
    <row r="115" spans="1:2" s="396" customFormat="1" ht="12.75" customHeight="1">
      <c r="A115" s="1"/>
      <c r="B115" s="406"/>
    </row>
    <row r="116" spans="1:2" s="396" customFormat="1" ht="12.75" customHeight="1">
      <c r="A116" s="1"/>
      <c r="B116" s="406"/>
    </row>
    <row r="117" spans="1:2" s="396" customFormat="1" ht="12.75" customHeight="1">
      <c r="A117" s="1"/>
      <c r="B117" s="406"/>
    </row>
    <row r="118" spans="1:2" s="396" customFormat="1" ht="12.75" customHeight="1">
      <c r="A118" s="1"/>
      <c r="B118" s="406"/>
    </row>
    <row r="119" spans="1:2" s="396" customFormat="1" ht="12.75" customHeight="1">
      <c r="A119" s="1"/>
      <c r="B119" s="406"/>
    </row>
    <row r="120" spans="1:2" s="396" customFormat="1" ht="12.75" customHeight="1">
      <c r="A120" s="1"/>
      <c r="B120" s="406"/>
    </row>
    <row r="121" spans="1:2" s="396" customFormat="1" ht="12.75" customHeight="1">
      <c r="A121" s="1"/>
      <c r="B121" s="406"/>
    </row>
    <row r="122" spans="1:2" s="396" customFormat="1" ht="12.75" customHeight="1">
      <c r="A122" s="1"/>
      <c r="B122" s="406"/>
    </row>
    <row r="123" spans="1:2" s="396" customFormat="1" ht="12.75" customHeight="1">
      <c r="A123" s="1"/>
      <c r="B123" s="406"/>
    </row>
    <row r="124" spans="1:2" s="396" customFormat="1" ht="12.75" customHeight="1">
      <c r="A124" s="1"/>
      <c r="B124" s="406"/>
    </row>
    <row r="125" spans="1:2" s="396" customFormat="1" ht="12.75" customHeight="1">
      <c r="A125" s="1"/>
      <c r="B125" s="406"/>
    </row>
    <row r="126" spans="1:2" s="396" customFormat="1" ht="12.75" customHeight="1">
      <c r="A126" s="1"/>
      <c r="B126" s="406"/>
    </row>
    <row r="127" spans="1:2" s="396" customFormat="1" ht="12.75" customHeight="1">
      <c r="A127" s="1"/>
      <c r="B127" s="406"/>
    </row>
    <row r="128" spans="1:2" s="396" customFormat="1" ht="12.75" customHeight="1">
      <c r="A128" s="1"/>
      <c r="B128" s="406"/>
    </row>
    <row r="129" spans="1:2" s="396" customFormat="1" ht="12.75" customHeight="1">
      <c r="A129" s="1"/>
      <c r="B129" s="406"/>
    </row>
    <row r="130" spans="1:2" s="396" customFormat="1" ht="12.75" customHeight="1">
      <c r="A130" s="1"/>
      <c r="B130" s="406"/>
    </row>
    <row r="131" spans="1:2" s="396" customFormat="1" ht="12.75" customHeight="1">
      <c r="A131" s="1"/>
      <c r="B131" s="406"/>
    </row>
    <row r="132" spans="1:2" s="396" customFormat="1" ht="12.75" customHeight="1">
      <c r="A132" s="1"/>
      <c r="B132" s="406"/>
    </row>
    <row r="133" spans="1:2" s="396" customFormat="1" ht="12.75" customHeight="1">
      <c r="A133" s="1"/>
      <c r="B133" s="406"/>
    </row>
    <row r="134" spans="1:2" s="396" customFormat="1" ht="12.75" customHeight="1">
      <c r="A134" s="1"/>
      <c r="B134" s="406"/>
    </row>
    <row r="135" spans="1:2" s="396" customFormat="1" ht="12.75" customHeight="1">
      <c r="A135" s="1"/>
      <c r="B135" s="406"/>
    </row>
    <row r="136" spans="1:2" s="396" customFormat="1" ht="12.75" customHeight="1">
      <c r="A136" s="1"/>
      <c r="B136" s="406"/>
    </row>
    <row r="137" spans="1:2" s="396" customFormat="1" ht="12.75" customHeight="1">
      <c r="A137" s="1"/>
      <c r="B137" s="406"/>
    </row>
    <row r="138" spans="1:2" s="396" customFormat="1" ht="12.75" customHeight="1">
      <c r="A138" s="1"/>
      <c r="B138" s="406"/>
    </row>
    <row r="139" spans="1:2" s="396" customFormat="1" ht="12.75" customHeight="1">
      <c r="A139" s="1"/>
      <c r="B139" s="406"/>
    </row>
    <row r="140" spans="1:2" s="396" customFormat="1" ht="12.75" customHeight="1">
      <c r="A140" s="1"/>
      <c r="B140" s="406"/>
    </row>
    <row r="141" spans="1:2" s="396" customFormat="1" ht="12.75" customHeight="1">
      <c r="A141" s="1"/>
      <c r="B141" s="406"/>
    </row>
    <row r="142" spans="1:2" s="396" customFormat="1" ht="12.75" customHeight="1">
      <c r="A142" s="1"/>
      <c r="B142" s="406"/>
    </row>
    <row r="143" spans="1:2" s="396" customFormat="1" ht="12.75" customHeight="1">
      <c r="A143" s="1"/>
      <c r="B143" s="406"/>
    </row>
    <row r="144" spans="1:2" s="396" customFormat="1" ht="12.75" customHeight="1">
      <c r="A144" s="1"/>
      <c r="B144" s="406"/>
    </row>
    <row r="145" spans="1:2" s="396" customFormat="1" ht="12.75" customHeight="1">
      <c r="A145" s="1"/>
      <c r="B145" s="406"/>
    </row>
    <row r="146" spans="1:2" s="396" customFormat="1" ht="12.75" customHeight="1">
      <c r="A146" s="1"/>
      <c r="B146" s="406"/>
    </row>
    <row r="147" spans="1:2" s="396" customFormat="1" ht="12.75" customHeight="1">
      <c r="A147" s="1"/>
      <c r="B147" s="406"/>
    </row>
    <row r="148" spans="1:2" s="396" customFormat="1" ht="12.75" customHeight="1">
      <c r="A148" s="1"/>
      <c r="B148" s="406"/>
    </row>
    <row r="149" spans="1:2" s="396" customFormat="1" ht="12.75" customHeight="1">
      <c r="A149" s="1"/>
      <c r="B149" s="406"/>
    </row>
    <row r="150" spans="1:2" s="396" customFormat="1" ht="12.75" customHeight="1">
      <c r="A150" s="1"/>
      <c r="B150" s="406"/>
    </row>
    <row r="151" spans="1:2" s="396" customFormat="1" ht="12.75" customHeight="1">
      <c r="A151" s="1"/>
      <c r="B151" s="406"/>
    </row>
    <row r="152" spans="1:2" s="396" customFormat="1" ht="12.75" customHeight="1">
      <c r="A152" s="1"/>
      <c r="B152" s="406"/>
    </row>
    <row r="153" spans="1:2" s="396" customFormat="1" ht="12.75" customHeight="1">
      <c r="A153" s="1"/>
      <c r="B153" s="406"/>
    </row>
    <row r="154" spans="1:2" s="396" customFormat="1" ht="12.75" customHeight="1">
      <c r="A154" s="1"/>
      <c r="B154" s="406"/>
    </row>
    <row r="155" spans="1:2" s="396" customFormat="1" ht="12.75" customHeight="1">
      <c r="A155" s="1"/>
      <c r="B155" s="406"/>
    </row>
    <row r="156" spans="1:2" s="396" customFormat="1" ht="12.75" customHeight="1">
      <c r="A156" s="1"/>
      <c r="B156" s="406"/>
    </row>
    <row r="157" spans="1:2" s="396" customFormat="1" ht="12.75" customHeight="1">
      <c r="A157" s="1"/>
      <c r="B157" s="406"/>
    </row>
    <row r="158" spans="1:2" s="396" customFormat="1" ht="12.75" customHeight="1">
      <c r="A158" s="1"/>
      <c r="B158" s="406"/>
    </row>
    <row r="159" spans="1:2" s="396" customFormat="1" ht="12.75" customHeight="1">
      <c r="A159" s="1"/>
      <c r="B159" s="406"/>
    </row>
    <row r="160" spans="1:2" s="396" customFormat="1" ht="12.75" customHeight="1">
      <c r="A160" s="1"/>
      <c r="B160" s="406"/>
    </row>
    <row r="161" spans="1:2" s="396" customFormat="1" ht="12.75" customHeight="1">
      <c r="A161" s="1"/>
      <c r="B161" s="406"/>
    </row>
    <row r="162" spans="1:2" s="396" customFormat="1" ht="12.75" customHeight="1">
      <c r="A162" s="1"/>
      <c r="B162" s="406"/>
    </row>
    <row r="163" spans="1:2" s="396" customFormat="1" ht="12.75" customHeight="1">
      <c r="A163" s="1"/>
      <c r="B163" s="406"/>
    </row>
    <row r="164" spans="1:2" s="396" customFormat="1" ht="12.75" customHeight="1">
      <c r="A164" s="1"/>
      <c r="B164" s="406"/>
    </row>
    <row r="165" spans="1:2" s="396" customFormat="1" ht="12.75" customHeight="1">
      <c r="A165" s="1"/>
      <c r="B165" s="406"/>
    </row>
    <row r="166" spans="1:2" s="396" customFormat="1" ht="12.75" customHeight="1">
      <c r="A166" s="1"/>
      <c r="B166" s="406"/>
    </row>
    <row r="167" spans="1:2" s="396" customFormat="1" ht="12.75" customHeight="1">
      <c r="A167" s="1"/>
      <c r="B167" s="406"/>
    </row>
    <row r="168" spans="1:2" s="396" customFormat="1" ht="12.75" customHeight="1">
      <c r="A168" s="1"/>
      <c r="B168" s="406"/>
    </row>
    <row r="169" spans="1:2" s="396" customFormat="1" ht="12.75" customHeight="1">
      <c r="A169" s="1"/>
      <c r="B169" s="406"/>
    </row>
    <row r="170" spans="1:2" s="396" customFormat="1" ht="12.75" customHeight="1">
      <c r="A170" s="1"/>
      <c r="B170" s="406"/>
    </row>
    <row r="171" spans="1:2" s="396" customFormat="1" ht="12.75" customHeight="1">
      <c r="A171" s="1"/>
      <c r="B171" s="406"/>
    </row>
    <row r="172" spans="1:2" s="396" customFormat="1" ht="12.75" customHeight="1">
      <c r="A172" s="1"/>
      <c r="B172" s="406"/>
    </row>
    <row r="173" spans="1:2" s="396" customFormat="1" ht="12.75" customHeight="1">
      <c r="A173" s="1"/>
      <c r="B173" s="406"/>
    </row>
    <row r="174" spans="1:2" s="396" customFormat="1" ht="12.75" customHeight="1">
      <c r="A174" s="1"/>
      <c r="B174" s="406"/>
    </row>
    <row r="175" spans="1:2" s="396" customFormat="1" ht="12.75" customHeight="1">
      <c r="A175" s="1"/>
      <c r="B175" s="406"/>
    </row>
    <row r="176" spans="1:2" s="396" customFormat="1" ht="12.75" customHeight="1">
      <c r="A176" s="1"/>
      <c r="B176" s="406"/>
    </row>
    <row r="177" spans="1:2" s="396" customFormat="1" ht="12.75" customHeight="1">
      <c r="A177" s="1"/>
      <c r="B177" s="406"/>
    </row>
    <row r="178" spans="1:2" s="396" customFormat="1" ht="12.75" customHeight="1">
      <c r="A178" s="1"/>
      <c r="B178" s="406"/>
    </row>
    <row r="179" spans="1:2" s="396" customFormat="1" ht="12.75" customHeight="1">
      <c r="A179" s="1"/>
      <c r="B179" s="406"/>
    </row>
    <row r="180" spans="1:2" s="396" customFormat="1" ht="12.75" customHeight="1">
      <c r="A180" s="1"/>
      <c r="B180" s="406"/>
    </row>
    <row r="181" spans="1:2" s="396" customFormat="1" ht="12.75" customHeight="1">
      <c r="A181" s="1"/>
      <c r="B181" s="406"/>
    </row>
    <row r="182" spans="1:2" s="396" customFormat="1" ht="12.75" customHeight="1">
      <c r="A182" s="1"/>
      <c r="B182" s="406"/>
    </row>
    <row r="183" spans="1:2" s="396" customFormat="1" ht="12.75" customHeight="1">
      <c r="A183" s="1"/>
      <c r="B183" s="406"/>
    </row>
    <row r="184" spans="1:2" s="396" customFormat="1" ht="12.75" customHeight="1">
      <c r="A184" s="1"/>
      <c r="B184" s="406"/>
    </row>
    <row r="185" spans="1:2" s="396" customFormat="1" ht="12.75" customHeight="1">
      <c r="A185" s="1"/>
      <c r="B185" s="406"/>
    </row>
    <row r="186" spans="1:2" s="396" customFormat="1" ht="12.75" customHeight="1">
      <c r="A186" s="1"/>
      <c r="B186" s="406"/>
    </row>
    <row r="187" spans="1:2" s="396" customFormat="1" ht="12.75" customHeight="1">
      <c r="A187" s="1"/>
      <c r="B187" s="406"/>
    </row>
    <row r="188" spans="1:2" s="396" customFormat="1" ht="12.75" customHeight="1">
      <c r="A188" s="1"/>
      <c r="B188" s="406"/>
    </row>
    <row r="189" spans="1:2" s="396" customFormat="1" ht="12.75" customHeight="1">
      <c r="A189" s="1"/>
      <c r="B189" s="406"/>
    </row>
    <row r="190" spans="1:2" s="396" customFormat="1" ht="12.75" customHeight="1">
      <c r="A190" s="1"/>
      <c r="B190" s="406"/>
    </row>
    <row r="191" spans="1:2" s="396" customFormat="1" ht="12.75" customHeight="1">
      <c r="A191" s="1"/>
      <c r="B191" s="406"/>
    </row>
    <row r="192" spans="1:2" s="396" customFormat="1" ht="12.75" customHeight="1">
      <c r="A192" s="1"/>
      <c r="B192" s="406"/>
    </row>
    <row r="193" spans="1:2" s="396" customFormat="1" ht="12.75" customHeight="1">
      <c r="A193" s="1"/>
      <c r="B193" s="406"/>
    </row>
    <row r="194" spans="1:2" s="396" customFormat="1" ht="12.75" customHeight="1">
      <c r="A194" s="1"/>
      <c r="B194" s="406"/>
    </row>
    <row r="195" spans="1:2" s="396" customFormat="1" ht="12.75" customHeight="1">
      <c r="A195" s="1"/>
      <c r="B195" s="406"/>
    </row>
    <row r="196" spans="1:2" s="396" customFormat="1" ht="12.75" customHeight="1">
      <c r="A196" s="1"/>
      <c r="B196" s="406"/>
    </row>
    <row r="197" spans="1:2" s="396" customFormat="1" ht="12.75" customHeight="1">
      <c r="A197" s="1"/>
      <c r="B197" s="406"/>
    </row>
    <row r="198" spans="1:2" s="396" customFormat="1" ht="12.75" customHeight="1">
      <c r="A198" s="1"/>
      <c r="B198" s="406"/>
    </row>
    <row r="199" spans="1:2" s="396" customFormat="1" ht="12.75" customHeight="1">
      <c r="A199" s="1"/>
      <c r="B199" s="406"/>
    </row>
    <row r="200" spans="1:2" s="396" customFormat="1" ht="12.75" customHeight="1">
      <c r="A200" s="1"/>
      <c r="B200" s="406"/>
    </row>
    <row r="201" spans="1:2" s="396" customFormat="1" ht="12.75" customHeight="1">
      <c r="A201" s="1"/>
      <c r="B201" s="406"/>
    </row>
    <row r="202" spans="1:2" s="396" customFormat="1" ht="12.75" customHeight="1">
      <c r="A202" s="1"/>
      <c r="B202" s="406"/>
    </row>
    <row r="203" spans="1:2" s="396" customFormat="1" ht="12.75" customHeight="1">
      <c r="A203" s="1"/>
      <c r="B203" s="406"/>
    </row>
    <row r="204" spans="1:2" s="396" customFormat="1" ht="12.75" customHeight="1">
      <c r="A204" s="1"/>
      <c r="B204" s="406"/>
    </row>
    <row r="205" spans="1:2" s="396" customFormat="1" ht="12.75" customHeight="1">
      <c r="A205" s="1"/>
      <c r="B205" s="406"/>
    </row>
    <row r="206" spans="1:2" s="396" customFormat="1" ht="12.75" customHeight="1">
      <c r="A206" s="1"/>
      <c r="B206" s="406"/>
    </row>
    <row r="207" spans="1:2" s="396" customFormat="1" ht="12.75" customHeight="1">
      <c r="A207" s="1"/>
      <c r="B207" s="406"/>
    </row>
    <row r="208" spans="1:2" s="396" customFormat="1" ht="12.75" customHeight="1">
      <c r="A208" s="1"/>
      <c r="B208" s="406"/>
    </row>
    <row r="209" spans="1:2" s="396" customFormat="1" ht="12.75" customHeight="1">
      <c r="A209" s="1"/>
      <c r="B209" s="406"/>
    </row>
    <row r="210" spans="1:2" s="396" customFormat="1" ht="12.75" customHeight="1">
      <c r="A210" s="1"/>
      <c r="B210" s="406"/>
    </row>
    <row r="211" spans="1:2" s="396" customFormat="1" ht="12.75" customHeight="1">
      <c r="A211" s="1"/>
      <c r="B211" s="406"/>
    </row>
    <row r="212" spans="1:2" s="396" customFormat="1" ht="12.75" customHeight="1">
      <c r="A212" s="1"/>
      <c r="B212" s="406"/>
    </row>
    <row r="213" spans="1:2" s="396" customFormat="1" ht="12.75" customHeight="1">
      <c r="A213" s="1"/>
      <c r="B213" s="406"/>
    </row>
    <row r="214" spans="1:2" s="396" customFormat="1" ht="12.75" customHeight="1">
      <c r="A214" s="1"/>
      <c r="B214" s="406"/>
    </row>
    <row r="215" spans="1:2" s="396" customFormat="1" ht="12.75" customHeight="1">
      <c r="A215" s="1"/>
      <c r="B215" s="406"/>
    </row>
    <row r="216" spans="1:2" s="396" customFormat="1" ht="12.75" customHeight="1">
      <c r="A216" s="1"/>
      <c r="B216" s="406"/>
    </row>
    <row r="217" spans="1:2" s="396" customFormat="1" ht="12.75" customHeight="1">
      <c r="A217" s="1"/>
      <c r="B217" s="406"/>
    </row>
    <row r="218" spans="1:2" s="396" customFormat="1" ht="12.75" customHeight="1">
      <c r="A218" s="1"/>
      <c r="B218" s="406"/>
    </row>
    <row r="219" spans="1:2" s="396" customFormat="1" ht="12.75" customHeight="1">
      <c r="A219" s="1"/>
      <c r="B219" s="406"/>
    </row>
    <row r="220" spans="1:2" s="396" customFormat="1" ht="12.75" customHeight="1">
      <c r="A220" s="1"/>
      <c r="B220" s="406"/>
    </row>
    <row r="221" spans="1:2" s="396" customFormat="1" ht="12.75" customHeight="1">
      <c r="A221" s="1"/>
      <c r="B221" s="406"/>
    </row>
    <row r="222" spans="1:2" s="396" customFormat="1" ht="12.75" customHeight="1">
      <c r="A222" s="1"/>
      <c r="B222" s="406"/>
    </row>
    <row r="223" spans="1:2" s="396" customFormat="1" ht="12.75" customHeight="1">
      <c r="A223" s="1"/>
      <c r="B223" s="406"/>
    </row>
    <row r="224" spans="1:2" s="396" customFormat="1" ht="12.75" customHeight="1">
      <c r="A224" s="1"/>
      <c r="B224" s="406"/>
    </row>
    <row r="225" spans="1:2" s="396" customFormat="1" ht="12.75" customHeight="1">
      <c r="A225" s="1"/>
      <c r="B225" s="406"/>
    </row>
    <row r="226" spans="1:2" s="396" customFormat="1" ht="12.75" customHeight="1">
      <c r="A226" s="1"/>
      <c r="B226" s="406"/>
    </row>
    <row r="227" spans="1:2" s="396" customFormat="1" ht="12.75" customHeight="1">
      <c r="A227" s="1"/>
      <c r="B227" s="406"/>
    </row>
    <row r="228" spans="1:2" s="396" customFormat="1" ht="12.75" customHeight="1">
      <c r="A228" s="1"/>
      <c r="B228" s="406"/>
    </row>
    <row r="229" spans="1:2" s="396" customFormat="1" ht="12.75" customHeight="1">
      <c r="A229" s="1"/>
      <c r="B229" s="406"/>
    </row>
    <row r="230" spans="1:2" s="396" customFormat="1" ht="12.75" customHeight="1">
      <c r="A230" s="1"/>
      <c r="B230" s="406"/>
    </row>
    <row r="231" spans="1:2" s="396" customFormat="1" ht="12.75" customHeight="1">
      <c r="A231" s="1"/>
      <c r="B231" s="406"/>
    </row>
    <row r="232" spans="1:2" s="396" customFormat="1" ht="12.75" customHeight="1">
      <c r="A232" s="1"/>
      <c r="B232" s="406"/>
    </row>
    <row r="233" spans="1:2" s="396" customFormat="1" ht="12.75" customHeight="1">
      <c r="A233" s="1"/>
      <c r="B233" s="406"/>
    </row>
    <row r="234" spans="1:2" s="396" customFormat="1" ht="12.75" customHeight="1">
      <c r="A234" s="1"/>
      <c r="B234" s="406"/>
    </row>
    <row r="235" spans="1:2" s="396" customFormat="1" ht="12.75" customHeight="1">
      <c r="A235" s="1"/>
      <c r="B235" s="406"/>
    </row>
    <row r="236" spans="1:2" s="396" customFormat="1" ht="12.75" customHeight="1">
      <c r="A236" s="1"/>
      <c r="B236" s="406"/>
    </row>
    <row r="237" spans="1:2" s="396" customFormat="1" ht="12.75" customHeight="1">
      <c r="A237" s="1"/>
      <c r="B237" s="406"/>
    </row>
    <row r="238" spans="1:2" s="396" customFormat="1" ht="12.75" customHeight="1">
      <c r="A238" s="1"/>
      <c r="B238" s="406"/>
    </row>
    <row r="239" spans="1:2" s="396" customFormat="1" ht="12.75" customHeight="1">
      <c r="A239" s="1"/>
      <c r="B239" s="406"/>
    </row>
    <row r="240" spans="1:2" s="396" customFormat="1" ht="12.75" customHeight="1">
      <c r="A240" s="1"/>
      <c r="B240" s="406"/>
    </row>
    <row r="241" spans="1:2" s="396" customFormat="1" ht="12.75" customHeight="1">
      <c r="A241" s="1"/>
      <c r="B241" s="406"/>
    </row>
    <row r="242" spans="1:2" s="396" customFormat="1" ht="12.75" customHeight="1">
      <c r="A242" s="1"/>
      <c r="B242" s="406"/>
    </row>
    <row r="243" spans="1:2" s="396" customFormat="1" ht="12.75" customHeight="1">
      <c r="A243" s="1"/>
      <c r="B243" s="406"/>
    </row>
    <row r="244" spans="1:2" s="396" customFormat="1" ht="12.75" customHeight="1">
      <c r="A244" s="1"/>
      <c r="B244" s="406"/>
    </row>
    <row r="245" spans="1:2" s="396" customFormat="1" ht="12.75" customHeight="1">
      <c r="A245" s="1"/>
      <c r="B245" s="406"/>
    </row>
    <row r="246" spans="1:2" s="396" customFormat="1" ht="12.75" customHeight="1">
      <c r="A246" s="1"/>
      <c r="B246" s="406"/>
    </row>
    <row r="247" spans="1:2" s="396" customFormat="1" ht="12.75" customHeight="1">
      <c r="A247" s="1"/>
      <c r="B247" s="406"/>
    </row>
    <row r="248" spans="1:2" s="396" customFormat="1" ht="12.75" customHeight="1">
      <c r="A248" s="1"/>
      <c r="B248" s="406"/>
    </row>
    <row r="249" spans="1:2" s="396" customFormat="1" ht="12.75" customHeight="1">
      <c r="A249" s="1"/>
      <c r="B249" s="406"/>
    </row>
    <row r="250" spans="1:2" s="396" customFormat="1" ht="12.75" customHeight="1">
      <c r="A250" s="1"/>
      <c r="B250" s="406"/>
    </row>
    <row r="251" spans="1:2" s="396" customFormat="1" ht="12.75" customHeight="1">
      <c r="A251" s="1"/>
      <c r="B251" s="406"/>
    </row>
    <row r="252" spans="1:2" s="396" customFormat="1" ht="12.75" customHeight="1">
      <c r="A252" s="1"/>
      <c r="B252" s="406"/>
    </row>
    <row r="253" spans="1:2" s="396" customFormat="1" ht="12.75" customHeight="1">
      <c r="A253" s="1"/>
      <c r="B253" s="406"/>
    </row>
    <row r="254" spans="1:2" s="396" customFormat="1" ht="12.75" customHeight="1">
      <c r="A254" s="1"/>
      <c r="B254" s="406"/>
    </row>
    <row r="255" spans="1:2" s="396" customFormat="1" ht="12.75" customHeight="1">
      <c r="A255" s="1"/>
      <c r="B255" s="406"/>
    </row>
    <row r="256" spans="1:2" s="396" customFormat="1" ht="12.75" customHeight="1">
      <c r="A256" s="1"/>
      <c r="B256" s="406"/>
    </row>
    <row r="257" spans="1:2" s="396" customFormat="1" ht="12.75" customHeight="1">
      <c r="A257" s="1"/>
      <c r="B257" s="406"/>
    </row>
    <row r="258" spans="1:2" s="396" customFormat="1" ht="12.75" customHeight="1">
      <c r="A258" s="1"/>
      <c r="B258" s="406"/>
    </row>
    <row r="259" spans="1:2" s="396" customFormat="1" ht="12.75" customHeight="1">
      <c r="A259" s="1"/>
      <c r="B259" s="406"/>
    </row>
    <row r="260" spans="1:2" s="396" customFormat="1" ht="12.75" customHeight="1">
      <c r="A260" s="1"/>
      <c r="B260" s="406"/>
    </row>
    <row r="261" spans="1:2" s="396" customFormat="1" ht="12.75" customHeight="1">
      <c r="A261" s="1"/>
      <c r="B261" s="406"/>
    </row>
    <row r="262" spans="1:2" s="396" customFormat="1" ht="12.75" customHeight="1">
      <c r="A262" s="1"/>
      <c r="B262" s="406"/>
    </row>
    <row r="263" spans="1:2" s="396" customFormat="1" ht="12.75" customHeight="1">
      <c r="A263" s="1"/>
      <c r="B263" s="406"/>
    </row>
    <row r="264" spans="1:2" s="396" customFormat="1" ht="12.75" customHeight="1">
      <c r="A264" s="1"/>
      <c r="B264" s="406"/>
    </row>
    <row r="265" spans="1:2" s="396" customFormat="1" ht="12.75" customHeight="1">
      <c r="A265" s="1"/>
      <c r="B265" s="406"/>
    </row>
    <row r="266" spans="1:2" s="396" customFormat="1" ht="12.75" customHeight="1">
      <c r="A266" s="1"/>
      <c r="B266" s="406"/>
    </row>
    <row r="267" spans="1:2" s="396" customFormat="1" ht="12.75" customHeight="1">
      <c r="A267" s="1"/>
      <c r="B267" s="406"/>
    </row>
    <row r="268" spans="1:2" s="396" customFormat="1" ht="12.75" customHeight="1">
      <c r="A268" s="1"/>
      <c r="B268" s="406"/>
    </row>
    <row r="269" spans="1:2" s="396" customFormat="1" ht="12.75" customHeight="1">
      <c r="A269" s="1"/>
      <c r="B269" s="406"/>
    </row>
    <row r="270" spans="1:2" s="396" customFormat="1" ht="12.75" customHeight="1">
      <c r="A270" s="1"/>
      <c r="B270" s="406"/>
    </row>
    <row r="271" spans="1:2" s="396" customFormat="1" ht="12.75" customHeight="1">
      <c r="A271" s="1"/>
      <c r="B271" s="406"/>
    </row>
    <row r="272" spans="1:2" s="396" customFormat="1" ht="12.75" customHeight="1">
      <c r="A272" s="1"/>
      <c r="B272" s="406"/>
    </row>
    <row r="273" spans="1:2" s="396" customFormat="1" ht="12.75" customHeight="1">
      <c r="A273" s="1"/>
      <c r="B273" s="406"/>
    </row>
    <row r="274" spans="1:2" s="396" customFormat="1" ht="12.75" customHeight="1">
      <c r="A274" s="1"/>
      <c r="B274" s="406"/>
    </row>
    <row r="275" spans="1:2" s="396" customFormat="1" ht="12.75" customHeight="1">
      <c r="A275" s="1"/>
      <c r="B275" s="406"/>
    </row>
    <row r="276" spans="1:2" s="396" customFormat="1" ht="12.75" customHeight="1">
      <c r="A276" s="1"/>
      <c r="B276" s="406"/>
    </row>
    <row r="277" spans="1:2" s="396" customFormat="1" ht="12.75" customHeight="1">
      <c r="A277" s="1"/>
      <c r="B277" s="406"/>
    </row>
    <row r="278" spans="1:2" s="396" customFormat="1" ht="12.75" customHeight="1">
      <c r="A278" s="1"/>
      <c r="B278" s="406"/>
    </row>
    <row r="279" spans="1:2" s="396" customFormat="1" ht="12.75" customHeight="1">
      <c r="A279" s="1"/>
      <c r="B279" s="406"/>
    </row>
    <row r="280" spans="1:2" s="396" customFormat="1" ht="12.75" customHeight="1">
      <c r="A280" s="1"/>
      <c r="B280" s="406"/>
    </row>
    <row r="281" spans="1:2" s="396" customFormat="1" ht="12.75" customHeight="1">
      <c r="A281" s="1"/>
      <c r="B281" s="406"/>
    </row>
    <row r="282" spans="1:2" s="396" customFormat="1" ht="12.75" customHeight="1">
      <c r="A282" s="1"/>
      <c r="B282" s="406"/>
    </row>
    <row r="283" spans="1:2" s="396" customFormat="1" ht="12.75" customHeight="1">
      <c r="A283" s="1"/>
      <c r="B283" s="406"/>
    </row>
    <row r="284" spans="1:2" s="396" customFormat="1" ht="12.75" customHeight="1">
      <c r="A284" s="1"/>
      <c r="B284" s="406"/>
    </row>
    <row r="285" spans="1:2" s="396" customFormat="1" ht="12.75" customHeight="1">
      <c r="A285" s="1"/>
      <c r="B285" s="406"/>
    </row>
    <row r="286" spans="1:2" s="396" customFormat="1" ht="12.75" customHeight="1">
      <c r="A286" s="1"/>
      <c r="B286" s="406"/>
    </row>
    <row r="287" spans="1:2" s="396" customFormat="1" ht="12.75" customHeight="1">
      <c r="A287" s="1"/>
      <c r="B287" s="406"/>
    </row>
    <row r="288" spans="1:2" s="396" customFormat="1" ht="12.75" customHeight="1">
      <c r="A288" s="1"/>
      <c r="B288" s="406"/>
    </row>
    <row r="289" spans="1:2" s="396" customFormat="1" ht="12.75" customHeight="1">
      <c r="A289" s="1"/>
      <c r="B289" s="406"/>
    </row>
    <row r="290" spans="1:2" s="396" customFormat="1" ht="12.75" customHeight="1">
      <c r="A290" s="1"/>
      <c r="B290" s="406"/>
    </row>
    <row r="291" spans="1:2" s="396" customFormat="1" ht="12.75" customHeight="1">
      <c r="A291" s="1"/>
      <c r="B291" s="406"/>
    </row>
    <row r="292" spans="1:2" s="396" customFormat="1" ht="12.75" customHeight="1">
      <c r="A292" s="1"/>
      <c r="B292" s="406"/>
    </row>
    <row r="293" spans="1:2" s="396" customFormat="1" ht="12.75" customHeight="1">
      <c r="A293" s="1"/>
      <c r="B293" s="406"/>
    </row>
    <row r="294" spans="1:2" s="396" customFormat="1" ht="12.75" customHeight="1">
      <c r="A294" s="1"/>
      <c r="B294" s="406"/>
    </row>
    <row r="295" spans="1:2" s="396" customFormat="1" ht="12.75" customHeight="1">
      <c r="A295" s="1"/>
      <c r="B295" s="406"/>
    </row>
    <row r="296" spans="1:2" s="396" customFormat="1" ht="12.75" customHeight="1">
      <c r="A296" s="1"/>
      <c r="B296" s="406"/>
    </row>
    <row r="297" spans="1:2" s="396" customFormat="1" ht="12.75" customHeight="1">
      <c r="A297" s="1"/>
      <c r="B297" s="406"/>
    </row>
    <row r="298" spans="1:2" s="396" customFormat="1" ht="12.75" customHeight="1">
      <c r="A298" s="1"/>
      <c r="B298" s="406"/>
    </row>
    <row r="299" spans="1:2" s="396" customFormat="1" ht="12.75" customHeight="1">
      <c r="A299" s="1"/>
      <c r="B299" s="406"/>
    </row>
    <row r="300" spans="1:2" s="396" customFormat="1" ht="12.75" customHeight="1">
      <c r="A300" s="1"/>
      <c r="B300" s="406"/>
    </row>
    <row r="301" spans="1:2" s="396" customFormat="1" ht="12.75" customHeight="1">
      <c r="A301" s="1"/>
      <c r="B301" s="406"/>
    </row>
    <row r="302" spans="1:2" s="396" customFormat="1" ht="12.75" customHeight="1">
      <c r="A302" s="1"/>
      <c r="B302" s="406"/>
    </row>
    <row r="303" spans="1:2" s="396" customFormat="1" ht="12.75" customHeight="1">
      <c r="A303" s="1"/>
      <c r="B303" s="406"/>
    </row>
    <row r="304" spans="1:2" s="396" customFormat="1" ht="12.75" customHeight="1">
      <c r="A304" s="1"/>
      <c r="B304" s="406"/>
    </row>
    <row r="305" spans="1:2" s="396" customFormat="1" ht="12.75" customHeight="1">
      <c r="A305" s="1"/>
      <c r="B305" s="406"/>
    </row>
    <row r="306" spans="1:2" s="396" customFormat="1" ht="12.75" customHeight="1">
      <c r="A306" s="1"/>
      <c r="B306" s="406"/>
    </row>
    <row r="307" spans="1:2" s="396" customFormat="1" ht="12.75" customHeight="1">
      <c r="A307" s="1"/>
      <c r="B307" s="406"/>
    </row>
    <row r="308" spans="1:2" s="396" customFormat="1" ht="12.75" customHeight="1">
      <c r="A308" s="1"/>
      <c r="B308" s="406"/>
    </row>
    <row r="309" spans="1:2" s="396" customFormat="1" ht="12.75" customHeight="1">
      <c r="A309" s="1"/>
      <c r="B309" s="406"/>
    </row>
    <row r="310" spans="1:2" s="396" customFormat="1" ht="12.75" customHeight="1">
      <c r="A310" s="1"/>
      <c r="B310" s="406"/>
    </row>
    <row r="311" spans="1:2" s="396" customFormat="1" ht="12.75" customHeight="1">
      <c r="A311" s="1"/>
      <c r="B311" s="406"/>
    </row>
    <row r="312" spans="1:2" s="396" customFormat="1" ht="12.75" customHeight="1">
      <c r="A312" s="1"/>
      <c r="B312" s="406"/>
    </row>
    <row r="313" spans="1:2" s="396" customFormat="1" ht="12.75" customHeight="1">
      <c r="A313" s="1"/>
      <c r="B313" s="406"/>
    </row>
    <row r="314" spans="1:2" s="396" customFormat="1" ht="12.75" customHeight="1">
      <c r="A314" s="1"/>
      <c r="B314" s="406"/>
    </row>
    <row r="315" spans="1:2" s="396" customFormat="1" ht="12.75" customHeight="1">
      <c r="A315" s="1"/>
      <c r="B315" s="406"/>
    </row>
    <row r="316" spans="1:2" s="396" customFormat="1" ht="12.75" customHeight="1">
      <c r="A316" s="1"/>
      <c r="B316" s="406"/>
    </row>
    <row r="317" spans="1:2" s="396" customFormat="1" ht="12.75" customHeight="1">
      <c r="A317" s="1"/>
      <c r="B317" s="406"/>
    </row>
    <row r="318" spans="1:2" s="396" customFormat="1" ht="12.75" customHeight="1">
      <c r="A318" s="1"/>
      <c r="B318" s="406"/>
    </row>
    <row r="319" spans="1:2" s="396" customFormat="1" ht="12.75" customHeight="1">
      <c r="A319" s="1"/>
      <c r="B319" s="406"/>
    </row>
    <row r="320" spans="1:2" s="396" customFormat="1" ht="12.75" customHeight="1">
      <c r="A320" s="1"/>
      <c r="B320" s="406"/>
    </row>
    <row r="321" spans="1:2" s="396" customFormat="1" ht="12.75" customHeight="1">
      <c r="A321" s="1"/>
      <c r="B321" s="406"/>
    </row>
    <row r="322" spans="1:2" s="396" customFormat="1" ht="12.75" customHeight="1">
      <c r="A322" s="1"/>
      <c r="B322" s="406"/>
    </row>
    <row r="323" spans="1:2" s="396" customFormat="1" ht="12.75" customHeight="1">
      <c r="A323" s="1"/>
      <c r="B323" s="406"/>
    </row>
    <row r="324" spans="1:2" s="396" customFormat="1" ht="12.75" customHeight="1">
      <c r="A324" s="1"/>
      <c r="B324" s="406"/>
    </row>
    <row r="325" spans="1:2" s="396" customFormat="1" ht="12.75" customHeight="1">
      <c r="A325" s="1"/>
      <c r="B325" s="406"/>
    </row>
    <row r="326" spans="1:2" s="396" customFormat="1" ht="12.75" customHeight="1">
      <c r="A326" s="1"/>
      <c r="B326" s="406"/>
    </row>
    <row r="327" spans="1:2" s="396" customFormat="1" ht="12.75" customHeight="1">
      <c r="A327" s="1"/>
      <c r="B327" s="406"/>
    </row>
    <row r="328" spans="1:2" s="396" customFormat="1" ht="12.75" customHeight="1">
      <c r="A328" s="1"/>
      <c r="B328" s="406"/>
    </row>
    <row r="329" spans="1:2" s="396" customFormat="1" ht="12.75" customHeight="1">
      <c r="A329" s="1"/>
      <c r="B329" s="406"/>
    </row>
    <row r="330" spans="1:2" s="396" customFormat="1" ht="12.75" customHeight="1">
      <c r="A330" s="1"/>
      <c r="B330" s="406"/>
    </row>
    <row r="331" spans="1:2" s="396" customFormat="1" ht="12.75" customHeight="1">
      <c r="A331" s="1"/>
      <c r="B331" s="406"/>
    </row>
    <row r="332" spans="1:2" s="396" customFormat="1" ht="12.75" customHeight="1">
      <c r="A332" s="1"/>
      <c r="B332" s="406"/>
    </row>
    <row r="333" spans="1:2" s="396" customFormat="1" ht="12.75" customHeight="1">
      <c r="A333" s="1"/>
      <c r="B333" s="406"/>
    </row>
    <row r="334" spans="1:2" s="396" customFormat="1" ht="12.75" customHeight="1">
      <c r="A334" s="1"/>
      <c r="B334" s="406"/>
    </row>
    <row r="335" spans="1:2" s="396" customFormat="1" ht="12.75" customHeight="1">
      <c r="A335" s="1"/>
      <c r="B335" s="406"/>
    </row>
    <row r="336" spans="1:2" s="396" customFormat="1" ht="12.75" customHeight="1">
      <c r="A336" s="1"/>
      <c r="B336" s="406"/>
    </row>
    <row r="337" spans="1:2" s="396" customFormat="1" ht="12.75" customHeight="1">
      <c r="A337" s="1"/>
      <c r="B337" s="406"/>
    </row>
    <row r="338" spans="1:2" s="396" customFormat="1" ht="12.75" customHeight="1">
      <c r="A338" s="1"/>
      <c r="B338" s="406"/>
    </row>
    <row r="339" spans="1:2" s="396" customFormat="1" ht="12.75" customHeight="1">
      <c r="A339" s="1"/>
      <c r="B339" s="406"/>
    </row>
    <row r="340" spans="1:2" s="396" customFormat="1" ht="12.75" customHeight="1">
      <c r="A340" s="1"/>
      <c r="B340" s="406"/>
    </row>
    <row r="341" spans="1:2" s="396" customFormat="1" ht="12.75" customHeight="1">
      <c r="A341" s="1"/>
      <c r="B341" s="406"/>
    </row>
    <row r="342" spans="1:2" s="396" customFormat="1" ht="12.75" customHeight="1">
      <c r="A342" s="1"/>
      <c r="B342" s="406"/>
    </row>
    <row r="343" spans="1:2" s="396" customFormat="1" ht="12.75" customHeight="1">
      <c r="A343" s="1"/>
      <c r="B343" s="406"/>
    </row>
    <row r="344" spans="1:2" s="396" customFormat="1" ht="12.75" customHeight="1">
      <c r="A344" s="1"/>
      <c r="B344" s="406"/>
    </row>
    <row r="345" spans="1:2" s="396" customFormat="1" ht="12.75" customHeight="1">
      <c r="A345" s="1"/>
      <c r="B345" s="406"/>
    </row>
    <row r="346" spans="1:2" s="396" customFormat="1" ht="12.75" customHeight="1">
      <c r="A346" s="1"/>
      <c r="B346" s="406"/>
    </row>
    <row r="347" spans="1:2" s="396" customFormat="1" ht="12.75" customHeight="1">
      <c r="A347" s="1"/>
      <c r="B347" s="406"/>
    </row>
    <row r="348" spans="1:2" s="396" customFormat="1" ht="12.75" customHeight="1">
      <c r="A348" s="1"/>
      <c r="B348" s="406"/>
    </row>
    <row r="349" spans="1:2" s="396" customFormat="1" ht="12.75" customHeight="1">
      <c r="A349" s="1"/>
      <c r="B349" s="406"/>
    </row>
    <row r="350" spans="1:2" s="396" customFormat="1" ht="12.75" customHeight="1">
      <c r="A350" s="1"/>
      <c r="B350" s="406"/>
    </row>
    <row r="351" spans="1:2" s="396" customFormat="1" ht="12.75" customHeight="1">
      <c r="A351" s="1"/>
      <c r="B351" s="406"/>
    </row>
    <row r="352" spans="1:2" s="396" customFormat="1" ht="12.75" customHeight="1">
      <c r="A352" s="1"/>
      <c r="B352" s="406"/>
    </row>
    <row r="353" spans="1:2" s="396" customFormat="1" ht="12.75" customHeight="1">
      <c r="A353" s="1"/>
      <c r="B353" s="406"/>
    </row>
    <row r="354" spans="1:2" s="396" customFormat="1" ht="12.75" customHeight="1">
      <c r="A354" s="1"/>
      <c r="B354" s="406"/>
    </row>
    <row r="355" spans="1:2" s="396" customFormat="1" ht="12.75" customHeight="1">
      <c r="A355" s="1"/>
      <c r="B355" s="406"/>
    </row>
    <row r="356" spans="1:2" s="396" customFormat="1" ht="12.75" customHeight="1">
      <c r="A356" s="1"/>
      <c r="B356" s="406"/>
    </row>
    <row r="357" spans="1:2" s="396" customFormat="1" ht="12.75" customHeight="1">
      <c r="A357" s="1"/>
      <c r="B357" s="406"/>
    </row>
    <row r="358" spans="1:2" s="396" customFormat="1" ht="12.75" customHeight="1">
      <c r="A358" s="1"/>
      <c r="B358" s="406"/>
    </row>
    <row r="359" spans="1:2" s="396" customFormat="1" ht="12.75" customHeight="1">
      <c r="A359" s="1"/>
      <c r="B359" s="406"/>
    </row>
    <row r="360" spans="1:2" s="396" customFormat="1" ht="12.75" customHeight="1">
      <c r="A360" s="1"/>
      <c r="B360" s="406"/>
    </row>
    <row r="361" spans="1:2" s="396" customFormat="1" ht="12.75" customHeight="1">
      <c r="A361" s="1"/>
      <c r="B361" s="406"/>
    </row>
    <row r="362" spans="1:2" s="396" customFormat="1" ht="12.75" customHeight="1">
      <c r="A362" s="1"/>
      <c r="B362" s="406"/>
    </row>
    <row r="363" spans="1:2" s="396" customFormat="1" ht="12.75" customHeight="1">
      <c r="A363" s="1"/>
      <c r="B363" s="406"/>
    </row>
    <row r="364" spans="1:2" s="396" customFormat="1" ht="12.75" customHeight="1">
      <c r="A364" s="1"/>
      <c r="B364" s="406"/>
    </row>
    <row r="365" spans="1:2" s="396" customFormat="1" ht="12.75" customHeight="1">
      <c r="A365" s="1"/>
      <c r="B365" s="406"/>
    </row>
    <row r="366" spans="1:2" s="396" customFormat="1" ht="12.75" customHeight="1">
      <c r="A366" s="1"/>
      <c r="B366" s="406"/>
    </row>
    <row r="367" spans="1:2" s="396" customFormat="1" ht="12.75" customHeight="1">
      <c r="A367" s="1"/>
      <c r="B367" s="406"/>
    </row>
    <row r="368" spans="1:2" s="396" customFormat="1" ht="12.75" customHeight="1">
      <c r="A368" s="1"/>
      <c r="B368" s="406"/>
    </row>
    <row r="369" spans="1:2" s="396" customFormat="1" ht="12.75" customHeight="1">
      <c r="A369" s="1"/>
      <c r="B369" s="406"/>
    </row>
    <row r="370" spans="1:2" s="396" customFormat="1" ht="12.75" customHeight="1">
      <c r="A370" s="1"/>
      <c r="B370" s="406"/>
    </row>
    <row r="371" spans="1:2" s="396" customFormat="1" ht="12.75" customHeight="1">
      <c r="A371" s="1"/>
      <c r="B371" s="406"/>
    </row>
    <row r="372" spans="1:2" s="396" customFormat="1" ht="12.75" customHeight="1">
      <c r="A372" s="1"/>
      <c r="B372" s="406"/>
    </row>
    <row r="373" spans="1:2" s="396" customFormat="1" ht="12.75" customHeight="1">
      <c r="A373" s="1"/>
      <c r="B373" s="406"/>
    </row>
    <row r="374" spans="1:2" s="396" customFormat="1" ht="12.75" customHeight="1">
      <c r="A374" s="1"/>
      <c r="B374" s="406"/>
    </row>
    <row r="375" spans="1:2" s="396" customFormat="1" ht="12.75" customHeight="1">
      <c r="A375" s="1"/>
      <c r="B375" s="406"/>
    </row>
    <row r="376" spans="1:2" s="396" customFormat="1" ht="12.75" customHeight="1">
      <c r="A376" s="1"/>
      <c r="B376" s="406"/>
    </row>
    <row r="377" spans="1:2" s="396" customFormat="1" ht="12.75" customHeight="1">
      <c r="A377" s="1"/>
      <c r="B377" s="406"/>
    </row>
    <row r="378" spans="1:2" s="396" customFormat="1" ht="12.75" customHeight="1">
      <c r="A378" s="1"/>
      <c r="B378" s="406"/>
    </row>
    <row r="379" spans="1:2" s="396" customFormat="1" ht="12.75" customHeight="1">
      <c r="A379" s="1"/>
      <c r="B379" s="406"/>
    </row>
    <row r="380" spans="1:2" s="396" customFormat="1" ht="12.75" customHeight="1">
      <c r="A380" s="1"/>
      <c r="B380" s="406"/>
    </row>
    <row r="381" spans="1:2" s="396" customFormat="1" ht="12.75" customHeight="1">
      <c r="A381" s="1"/>
      <c r="B381" s="406"/>
    </row>
    <row r="382" spans="1:2" s="396" customFormat="1" ht="12.75" customHeight="1">
      <c r="A382" s="1"/>
      <c r="B382" s="406"/>
    </row>
    <row r="383" spans="1:2" s="396" customFormat="1" ht="12.75" customHeight="1">
      <c r="A383" s="1"/>
      <c r="B383" s="406"/>
    </row>
    <row r="384" spans="1:2" s="396" customFormat="1" ht="12.75" customHeight="1">
      <c r="A384" s="1"/>
      <c r="B384" s="406"/>
    </row>
    <row r="385" spans="1:2" s="396" customFormat="1" ht="12.75" customHeight="1">
      <c r="A385" s="1"/>
      <c r="B385" s="406"/>
    </row>
    <row r="386" spans="1:2" s="396" customFormat="1" ht="12.75" customHeight="1">
      <c r="A386" s="1"/>
      <c r="B386" s="406"/>
    </row>
    <row r="387" spans="1:2" s="396" customFormat="1" ht="12.75" customHeight="1">
      <c r="A387" s="1"/>
      <c r="B387" s="406"/>
    </row>
    <row r="388" spans="1:2" s="396" customFormat="1" ht="12.75" customHeight="1">
      <c r="A388" s="1"/>
      <c r="B388" s="406"/>
    </row>
    <row r="389" spans="1:2" s="396" customFormat="1" ht="12.75" customHeight="1">
      <c r="A389" s="1"/>
      <c r="B389" s="406"/>
    </row>
    <row r="390" spans="1:2" s="396" customFormat="1" ht="12.75" customHeight="1">
      <c r="A390" s="1"/>
      <c r="B390" s="406"/>
    </row>
    <row r="391" spans="1:2" s="396" customFormat="1" ht="12.75" customHeight="1">
      <c r="A391" s="1"/>
      <c r="B391" s="406"/>
    </row>
    <row r="392" spans="1:2" s="396" customFormat="1" ht="12.75" customHeight="1">
      <c r="A392" s="1"/>
      <c r="B392" s="406"/>
    </row>
    <row r="393" spans="1:2" s="396" customFormat="1" ht="12.75" customHeight="1">
      <c r="A393" s="1"/>
      <c r="B393" s="406"/>
    </row>
    <row r="394" spans="1:2" s="396" customFormat="1" ht="12.75" customHeight="1">
      <c r="A394" s="1"/>
      <c r="B394" s="406"/>
    </row>
    <row r="395" spans="1:2" s="396" customFormat="1" ht="12.75" customHeight="1">
      <c r="A395" s="1"/>
      <c r="B395" s="406"/>
    </row>
    <row r="396" spans="1:2" s="396" customFormat="1" ht="12.75" customHeight="1">
      <c r="A396" s="1"/>
      <c r="B396" s="406"/>
    </row>
    <row r="397" spans="1:2" s="396" customFormat="1" ht="12.75" customHeight="1">
      <c r="A397" s="1"/>
      <c r="B397" s="406"/>
    </row>
    <row r="398" spans="1:2" s="396" customFormat="1" ht="12.75" customHeight="1">
      <c r="A398" s="1"/>
      <c r="B398" s="406"/>
    </row>
    <row r="399" spans="1:2" s="396" customFormat="1" ht="12.75" customHeight="1">
      <c r="A399" s="1"/>
      <c r="B399" s="406"/>
    </row>
    <row r="400" spans="1:2" s="396" customFormat="1" ht="12.75" customHeight="1">
      <c r="A400" s="1"/>
      <c r="B400" s="406"/>
    </row>
    <row r="401" spans="1:2" s="396" customFormat="1" ht="12.75" customHeight="1">
      <c r="A401" s="1"/>
      <c r="B401" s="406"/>
    </row>
    <row r="402" spans="1:2" s="396" customFormat="1" ht="12.75" customHeight="1">
      <c r="A402" s="1"/>
      <c r="B402" s="406"/>
    </row>
    <row r="403" spans="1:2" s="396" customFormat="1" ht="12.75" customHeight="1">
      <c r="A403" s="1"/>
      <c r="B403" s="406"/>
    </row>
    <row r="404" spans="1:2" s="396" customFormat="1" ht="12.75" customHeight="1">
      <c r="A404" s="1"/>
      <c r="B404" s="406"/>
    </row>
    <row r="405" spans="1:2" s="396" customFormat="1" ht="12.75" customHeight="1">
      <c r="A405" s="1"/>
      <c r="B405" s="406"/>
    </row>
    <row r="406" spans="1:2" s="396" customFormat="1" ht="12.75" customHeight="1">
      <c r="A406" s="1"/>
      <c r="B406" s="406"/>
    </row>
    <row r="407" spans="1:2" s="396" customFormat="1" ht="12.75" customHeight="1">
      <c r="A407" s="1"/>
      <c r="B407" s="406"/>
    </row>
    <row r="408" spans="1:2" s="396" customFormat="1" ht="12.75" customHeight="1">
      <c r="A408" s="1"/>
      <c r="B408" s="406"/>
    </row>
    <row r="409" spans="1:2" s="396" customFormat="1" ht="12.75" customHeight="1">
      <c r="A409" s="1"/>
      <c r="B409" s="406"/>
    </row>
    <row r="410" spans="1:2" s="396" customFormat="1" ht="12.75" customHeight="1">
      <c r="A410" s="1"/>
      <c r="B410" s="406"/>
    </row>
    <row r="411" spans="1:2" s="396" customFormat="1" ht="12.75" customHeight="1">
      <c r="A411" s="1"/>
      <c r="B411" s="406"/>
    </row>
    <row r="412" spans="1:2" s="396" customFormat="1" ht="12.75" customHeight="1">
      <c r="A412" s="1"/>
      <c r="B412" s="406"/>
    </row>
    <row r="413" spans="1:2" s="396" customFormat="1" ht="12.75" customHeight="1">
      <c r="A413" s="1"/>
      <c r="B413" s="406"/>
    </row>
    <row r="414" spans="1:2" s="396" customFormat="1" ht="12.75" customHeight="1">
      <c r="A414" s="1"/>
      <c r="B414" s="406"/>
    </row>
    <row r="415" spans="1:2" s="396" customFormat="1" ht="12.75" customHeight="1">
      <c r="A415" s="1"/>
      <c r="B415" s="406"/>
    </row>
    <row r="416" spans="1:2" s="396" customFormat="1" ht="12.75" customHeight="1">
      <c r="A416" s="1"/>
      <c r="B416" s="406"/>
    </row>
    <row r="417" spans="1:2" s="396" customFormat="1" ht="12.75" customHeight="1">
      <c r="A417" s="1"/>
      <c r="B417" s="406"/>
    </row>
    <row r="418" spans="1:2" s="396" customFormat="1" ht="12.75" customHeight="1">
      <c r="A418" s="1"/>
      <c r="B418" s="406"/>
    </row>
    <row r="419" spans="1:2" s="396" customFormat="1" ht="12.75" customHeight="1">
      <c r="A419" s="1"/>
      <c r="B419" s="406"/>
    </row>
    <row r="420" spans="1:2" s="396" customFormat="1" ht="12.75" customHeight="1">
      <c r="A420" s="1"/>
      <c r="B420" s="406"/>
    </row>
    <row r="421" spans="1:2" s="396" customFormat="1" ht="12.75" customHeight="1">
      <c r="A421" s="1"/>
      <c r="B421" s="406"/>
    </row>
    <row r="422" spans="1:2" s="396" customFormat="1" ht="12.75" customHeight="1">
      <c r="A422" s="1"/>
      <c r="B422" s="406"/>
    </row>
    <row r="423" spans="1:2" s="396" customFormat="1" ht="12.75" customHeight="1">
      <c r="A423" s="1"/>
      <c r="B423" s="406"/>
    </row>
    <row r="424" spans="1:2" s="396" customFormat="1" ht="12.75" customHeight="1">
      <c r="A424" s="1"/>
      <c r="B424" s="406"/>
    </row>
    <row r="425" spans="1:2" s="396" customFormat="1" ht="12.75" customHeight="1">
      <c r="A425" s="1"/>
      <c r="B425" s="406"/>
    </row>
    <row r="426" spans="1:2" s="396" customFormat="1" ht="12.75" customHeight="1">
      <c r="A426" s="1"/>
      <c r="B426" s="406"/>
    </row>
    <row r="427" spans="1:2" s="396" customFormat="1" ht="12.75" customHeight="1">
      <c r="A427" s="1"/>
      <c r="B427" s="406"/>
    </row>
    <row r="428" spans="1:2" s="396" customFormat="1" ht="12.75" customHeight="1">
      <c r="A428" s="1"/>
      <c r="B428" s="406"/>
    </row>
    <row r="429" spans="1:2" s="396" customFormat="1" ht="12.75" customHeight="1">
      <c r="A429" s="1"/>
      <c r="B429" s="406"/>
    </row>
    <row r="430" spans="1:2" s="396" customFormat="1" ht="12.75" customHeight="1">
      <c r="A430" s="1"/>
      <c r="B430" s="406"/>
    </row>
    <row r="431" spans="1:2" s="396" customFormat="1" ht="12.75" customHeight="1">
      <c r="A431" s="1"/>
      <c r="B431" s="406"/>
    </row>
    <row r="432" spans="1:2" s="396" customFormat="1" ht="12.75" customHeight="1">
      <c r="A432" s="1"/>
      <c r="B432" s="406"/>
    </row>
    <row r="433" spans="1:2" s="396" customFormat="1" ht="12.75" customHeight="1">
      <c r="A433" s="1"/>
      <c r="B433" s="406"/>
    </row>
    <row r="434" spans="1:2" s="396" customFormat="1" ht="12.75" customHeight="1">
      <c r="A434" s="1"/>
      <c r="B434" s="406"/>
    </row>
    <row r="435" spans="1:2" s="396" customFormat="1" ht="12.75" customHeight="1">
      <c r="A435" s="1"/>
      <c r="B435" s="406"/>
    </row>
    <row r="436" spans="1:2" s="396" customFormat="1" ht="12.75" customHeight="1">
      <c r="A436" s="1"/>
      <c r="B436" s="406"/>
    </row>
    <row r="437" spans="1:2" s="396" customFormat="1" ht="12.75" customHeight="1">
      <c r="A437" s="1"/>
      <c r="B437" s="406"/>
    </row>
    <row r="438" spans="1:2" s="396" customFormat="1" ht="12.75" customHeight="1">
      <c r="A438" s="1"/>
      <c r="B438" s="406"/>
    </row>
    <row r="439" spans="1:2" s="396" customFormat="1" ht="12.75" customHeight="1">
      <c r="A439" s="1"/>
      <c r="B439" s="406"/>
    </row>
    <row r="440" spans="1:2" s="396" customFormat="1" ht="12.75" customHeight="1">
      <c r="A440" s="1"/>
      <c r="B440" s="406"/>
    </row>
    <row r="441" spans="1:2" s="396" customFormat="1" ht="12.75" customHeight="1">
      <c r="A441" s="1"/>
      <c r="B441" s="406"/>
    </row>
    <row r="442" spans="1:2" s="396" customFormat="1" ht="12.75" customHeight="1">
      <c r="A442" s="1"/>
      <c r="B442" s="406"/>
    </row>
    <row r="443" spans="1:2" s="396" customFormat="1" ht="12.75" customHeight="1">
      <c r="A443" s="1"/>
      <c r="B443" s="406"/>
    </row>
    <row r="444" spans="1:2" s="396" customFormat="1" ht="12.75" customHeight="1">
      <c r="A444" s="1"/>
      <c r="B444" s="406"/>
    </row>
    <row r="445" spans="1:2" s="396" customFormat="1" ht="12.75" customHeight="1">
      <c r="A445" s="1"/>
      <c r="B445" s="406"/>
    </row>
    <row r="446" spans="1:2" s="396" customFormat="1" ht="12.75" customHeight="1">
      <c r="A446" s="1"/>
      <c r="B446" s="406"/>
    </row>
    <row r="447" spans="1:2" s="396" customFormat="1" ht="12.75" customHeight="1">
      <c r="A447" s="1"/>
      <c r="B447" s="406"/>
    </row>
    <row r="448" spans="1:2" s="396" customFormat="1" ht="12.75" customHeight="1">
      <c r="A448" s="1"/>
      <c r="B448" s="406"/>
    </row>
    <row r="449" spans="1:2" s="396" customFormat="1" ht="12.75" customHeight="1">
      <c r="A449" s="1"/>
      <c r="B449" s="406"/>
    </row>
    <row r="450" spans="1:2" s="396" customFormat="1" ht="12.75" customHeight="1">
      <c r="A450" s="1"/>
      <c r="B450" s="406"/>
    </row>
    <row r="451" spans="1:2" s="396" customFormat="1" ht="12.75" customHeight="1">
      <c r="A451" s="1"/>
      <c r="B451" s="406"/>
    </row>
    <row r="452" spans="1:2" s="396" customFormat="1" ht="12.75" customHeight="1">
      <c r="A452" s="1"/>
      <c r="B452" s="406"/>
    </row>
    <row r="453" spans="1:2" s="396" customFormat="1" ht="12.75" customHeight="1">
      <c r="A453" s="1"/>
      <c r="B453" s="406"/>
    </row>
    <row r="454" spans="1:2" s="396" customFormat="1" ht="12.75" customHeight="1">
      <c r="A454" s="1"/>
      <c r="B454" s="406"/>
    </row>
    <row r="455" spans="1:2" s="396" customFormat="1" ht="12.75" customHeight="1">
      <c r="A455" s="1"/>
      <c r="B455" s="406"/>
    </row>
    <row r="456" spans="1:2" s="396" customFormat="1" ht="12.75" customHeight="1">
      <c r="A456" s="1"/>
      <c r="B456" s="406"/>
    </row>
    <row r="457" spans="1:2" s="396" customFormat="1" ht="12.75" customHeight="1">
      <c r="A457" s="1"/>
      <c r="B457" s="406"/>
    </row>
    <row r="458" spans="1:2" s="396" customFormat="1" ht="12.75" customHeight="1">
      <c r="A458" s="1"/>
      <c r="B458" s="406"/>
    </row>
    <row r="459" spans="1:2" s="396" customFormat="1" ht="12.75" customHeight="1">
      <c r="A459" s="1"/>
      <c r="B459" s="406"/>
    </row>
    <row r="460" spans="1:2" s="396" customFormat="1" ht="12.75" customHeight="1">
      <c r="A460" s="1"/>
      <c r="B460" s="406"/>
    </row>
    <row r="461" spans="1:2" s="396" customFormat="1" ht="12.75" customHeight="1">
      <c r="A461" s="1"/>
      <c r="B461" s="406"/>
    </row>
    <row r="462" spans="1:2" s="396" customFormat="1" ht="12.75" customHeight="1">
      <c r="A462" s="1"/>
      <c r="B462" s="406"/>
    </row>
    <row r="463" spans="1:2" s="396" customFormat="1" ht="12.75" customHeight="1">
      <c r="A463" s="1"/>
      <c r="B463" s="406"/>
    </row>
    <row r="464" spans="1:2" s="396" customFormat="1" ht="12.75" customHeight="1">
      <c r="A464" s="1"/>
      <c r="B464" s="406"/>
    </row>
    <row r="465" spans="1:2" s="396" customFormat="1" ht="12.75" customHeight="1">
      <c r="A465" s="1"/>
      <c r="B465" s="406"/>
    </row>
    <row r="466" spans="1:2" s="396" customFormat="1" ht="12.75" customHeight="1">
      <c r="A466" s="1"/>
      <c r="B466" s="406"/>
    </row>
    <row r="467" spans="1:2" s="396" customFormat="1" ht="12.75" customHeight="1">
      <c r="A467" s="1"/>
      <c r="B467" s="406"/>
    </row>
    <row r="468" spans="1:2" s="396" customFormat="1" ht="12.75" customHeight="1">
      <c r="A468" s="1"/>
      <c r="B468" s="406"/>
    </row>
    <row r="469" spans="1:2" s="396" customFormat="1" ht="12.75" customHeight="1">
      <c r="A469" s="1"/>
      <c r="B469" s="406"/>
    </row>
    <row r="470" spans="1:2" s="396" customFormat="1" ht="12.75" customHeight="1">
      <c r="A470" s="1"/>
      <c r="B470" s="406"/>
    </row>
    <row r="471" spans="1:2" s="396" customFormat="1" ht="12.75" customHeight="1">
      <c r="A471" s="1"/>
      <c r="B471" s="406"/>
    </row>
    <row r="472" spans="1:2" s="396" customFormat="1" ht="12.75" customHeight="1">
      <c r="A472" s="1"/>
      <c r="B472" s="406"/>
    </row>
    <row r="473" spans="1:2" s="396" customFormat="1" ht="12.75" customHeight="1">
      <c r="A473" s="1"/>
      <c r="B473" s="406"/>
    </row>
    <row r="474" spans="1:2" s="396" customFormat="1" ht="12.75" customHeight="1">
      <c r="A474" s="1"/>
      <c r="B474" s="406"/>
    </row>
    <row r="475" spans="1:2" s="396" customFormat="1" ht="12.75" customHeight="1">
      <c r="A475" s="1"/>
      <c r="B475" s="406"/>
    </row>
    <row r="476" spans="1:2" s="396" customFormat="1" ht="12.75" customHeight="1">
      <c r="A476" s="1"/>
      <c r="B476" s="406"/>
    </row>
    <row r="477" spans="1:2" s="396" customFormat="1" ht="12.75" customHeight="1">
      <c r="A477" s="1"/>
      <c r="B477" s="406"/>
    </row>
    <row r="478" spans="1:2" s="396" customFormat="1" ht="12.75" customHeight="1">
      <c r="A478" s="1"/>
      <c r="B478" s="406"/>
    </row>
    <row r="479" spans="1:2" s="396" customFormat="1" ht="12.75" customHeight="1">
      <c r="A479" s="1"/>
      <c r="B479" s="406"/>
    </row>
    <row r="480" spans="1:2" s="396" customFormat="1" ht="12.75" customHeight="1">
      <c r="A480" s="1"/>
      <c r="B480" s="406"/>
    </row>
    <row r="481" spans="1:2" s="396" customFormat="1" ht="12.75" customHeight="1">
      <c r="A481" s="1"/>
      <c r="B481" s="406"/>
    </row>
    <row r="482" spans="1:2" s="396" customFormat="1" ht="12.75" customHeight="1">
      <c r="A482" s="1"/>
      <c r="B482" s="406"/>
    </row>
    <row r="483" spans="1:2" s="396" customFormat="1" ht="12.75" customHeight="1">
      <c r="A483" s="1"/>
      <c r="B483" s="406"/>
    </row>
    <row r="484" spans="1:2" s="396" customFormat="1" ht="12.75" customHeight="1">
      <c r="A484" s="1"/>
      <c r="B484" s="406"/>
    </row>
    <row r="485" spans="1:2" s="396" customFormat="1" ht="12.75" customHeight="1">
      <c r="A485" s="1"/>
      <c r="B485" s="406"/>
    </row>
    <row r="486" spans="1:2" s="396" customFormat="1" ht="12.75" customHeight="1">
      <c r="A486" s="1"/>
      <c r="B486" s="406"/>
    </row>
    <row r="487" spans="1:2" s="396" customFormat="1" ht="12.75" customHeight="1">
      <c r="A487" s="1"/>
      <c r="B487" s="406"/>
    </row>
    <row r="488" spans="1:2" s="396" customFormat="1" ht="12.75" customHeight="1">
      <c r="A488" s="1"/>
      <c r="B488" s="406"/>
    </row>
    <row r="489" spans="1:2" s="396" customFormat="1" ht="12.75" customHeight="1">
      <c r="A489" s="1"/>
      <c r="B489" s="406"/>
    </row>
    <row r="490" spans="1:2" s="396" customFormat="1" ht="12.75" customHeight="1">
      <c r="A490" s="1"/>
      <c r="B490" s="406"/>
    </row>
    <row r="491" spans="1:2" s="396" customFormat="1" ht="12.75" customHeight="1">
      <c r="A491" s="1"/>
      <c r="B491" s="406"/>
    </row>
    <row r="492" spans="1:2" s="396" customFormat="1" ht="12.75" customHeight="1">
      <c r="A492" s="1"/>
      <c r="B492" s="406"/>
    </row>
    <row r="493" spans="1:2" s="396" customFormat="1" ht="12.75" customHeight="1">
      <c r="A493" s="1"/>
      <c r="B493" s="406"/>
    </row>
    <row r="494" spans="1:2" s="396" customFormat="1" ht="12.75" customHeight="1">
      <c r="A494" s="1"/>
      <c r="B494" s="406"/>
    </row>
    <row r="495" spans="1:2" s="396" customFormat="1" ht="12.75" customHeight="1">
      <c r="A495" s="1"/>
      <c r="B495" s="406"/>
    </row>
    <row r="496" spans="1:2" s="396" customFormat="1" ht="12.75" customHeight="1">
      <c r="A496" s="1"/>
      <c r="B496" s="406"/>
    </row>
    <row r="497" spans="1:2" s="396" customFormat="1" ht="12.75" customHeight="1">
      <c r="A497" s="1"/>
      <c r="B497" s="406"/>
    </row>
    <row r="498" spans="1:2" s="396" customFormat="1" ht="12.75" customHeight="1">
      <c r="A498" s="1"/>
      <c r="B498" s="406"/>
    </row>
    <row r="499" spans="1:2" s="396" customFormat="1" ht="12.75" customHeight="1">
      <c r="A499" s="1"/>
      <c r="B499" s="406"/>
    </row>
    <row r="500" spans="1:2" s="396" customFormat="1" ht="12.75" customHeight="1">
      <c r="A500" s="1"/>
      <c r="B500" s="406"/>
    </row>
    <row r="501" spans="1:2" s="396" customFormat="1" ht="12.75" customHeight="1">
      <c r="A501" s="1"/>
      <c r="B501" s="406"/>
    </row>
    <row r="502" spans="1:2" s="396" customFormat="1" ht="12.75" customHeight="1">
      <c r="A502" s="1"/>
      <c r="B502" s="406"/>
    </row>
    <row r="503" spans="1:2" s="396" customFormat="1" ht="12.75" customHeight="1">
      <c r="A503" s="1"/>
      <c r="B503" s="406"/>
    </row>
    <row r="504" spans="1:2" s="396" customFormat="1" ht="12.75" customHeight="1">
      <c r="A504" s="1"/>
      <c r="B504" s="406"/>
    </row>
    <row r="505" spans="1:2" s="396" customFormat="1" ht="12.75" customHeight="1">
      <c r="A505" s="1"/>
      <c r="B505" s="406"/>
    </row>
    <row r="506" spans="1:2" s="396" customFormat="1" ht="12.75" customHeight="1">
      <c r="A506" s="1"/>
      <c r="B506" s="406"/>
    </row>
    <row r="507" spans="1:2" s="396" customFormat="1" ht="12.75" customHeight="1">
      <c r="A507" s="1"/>
      <c r="B507" s="406"/>
    </row>
    <row r="508" spans="1:2" s="396" customFormat="1" ht="12.75" customHeight="1">
      <c r="A508" s="1"/>
      <c r="B508" s="406"/>
    </row>
    <row r="509" spans="1:2" s="396" customFormat="1" ht="12.75" customHeight="1">
      <c r="A509" s="1"/>
      <c r="B509" s="406"/>
    </row>
    <row r="510" spans="1:2" s="396" customFormat="1" ht="12.75" customHeight="1">
      <c r="A510" s="1"/>
      <c r="B510" s="406"/>
    </row>
    <row r="511" spans="1:2" s="396" customFormat="1" ht="12.75" customHeight="1">
      <c r="A511" s="1"/>
      <c r="B511" s="406"/>
    </row>
    <row r="512" spans="1:2" s="396" customFormat="1" ht="12.75" customHeight="1">
      <c r="A512" s="1"/>
      <c r="B512" s="406"/>
    </row>
    <row r="513" spans="1:2" s="396" customFormat="1" ht="12.75" customHeight="1">
      <c r="A513" s="1"/>
      <c r="B513" s="406"/>
    </row>
    <row r="514" spans="1:2" s="396" customFormat="1" ht="12.75" customHeight="1">
      <c r="A514" s="1"/>
      <c r="B514" s="406"/>
    </row>
    <row r="515" spans="1:2" s="396" customFormat="1" ht="12.75" customHeight="1">
      <c r="A515" s="1"/>
      <c r="B515" s="406"/>
    </row>
    <row r="516" spans="1:2" s="396" customFormat="1" ht="12.75" customHeight="1">
      <c r="A516" s="1"/>
      <c r="B516" s="406"/>
    </row>
    <row r="517" spans="1:2" s="396" customFormat="1" ht="12.75" customHeight="1">
      <c r="A517" s="1"/>
      <c r="B517" s="406"/>
    </row>
    <row r="518" spans="1:2" s="396" customFormat="1" ht="12.75" customHeight="1">
      <c r="A518" s="1"/>
      <c r="B518" s="406"/>
    </row>
    <row r="519" spans="1:2" s="396" customFormat="1" ht="12.75" customHeight="1">
      <c r="A519" s="1"/>
      <c r="B519" s="406"/>
    </row>
    <row r="520" spans="1:2" s="396" customFormat="1" ht="12.75" customHeight="1">
      <c r="A520" s="1"/>
      <c r="B520" s="406"/>
    </row>
    <row r="521" spans="1:2" s="396" customFormat="1" ht="12.75" customHeight="1">
      <c r="A521" s="1"/>
      <c r="B521" s="406"/>
    </row>
    <row r="522" spans="1:2" s="396" customFormat="1" ht="12.75" customHeight="1">
      <c r="A522" s="1"/>
      <c r="B522" s="406"/>
    </row>
    <row r="523" spans="1:2" s="396" customFormat="1" ht="12.75" customHeight="1">
      <c r="A523" s="1"/>
      <c r="B523" s="406"/>
    </row>
    <row r="524" spans="1:2" s="396" customFormat="1" ht="12.75" customHeight="1">
      <c r="A524" s="1"/>
      <c r="B524" s="406"/>
    </row>
    <row r="525" spans="1:2" s="396" customFormat="1" ht="12.75" customHeight="1">
      <c r="A525" s="1"/>
      <c r="B525" s="406"/>
    </row>
    <row r="526" spans="1:2" s="396" customFormat="1" ht="12.75" customHeight="1">
      <c r="A526" s="1"/>
      <c r="B526" s="406"/>
    </row>
    <row r="527" spans="1:2" s="396" customFormat="1" ht="12.75" customHeight="1">
      <c r="A527" s="1"/>
      <c r="B527" s="406"/>
    </row>
    <row r="528" spans="1:2" s="396" customFormat="1" ht="12.75" customHeight="1">
      <c r="A528" s="1"/>
      <c r="B528" s="406"/>
    </row>
    <row r="529" spans="1:2" s="396" customFormat="1" ht="12.75" customHeight="1">
      <c r="A529" s="1"/>
      <c r="B529" s="406"/>
    </row>
    <row r="530" spans="1:2" s="396" customFormat="1" ht="12.75" customHeight="1">
      <c r="A530" s="1"/>
      <c r="B530" s="406"/>
    </row>
    <row r="531" spans="1:2" s="396" customFormat="1" ht="12.75" customHeight="1">
      <c r="A531" s="1"/>
      <c r="B531" s="406"/>
    </row>
    <row r="532" spans="1:2" s="396" customFormat="1" ht="12.75" customHeight="1">
      <c r="A532" s="1"/>
      <c r="B532" s="406"/>
    </row>
    <row r="533" spans="1:2" s="396" customFormat="1" ht="12.75" customHeight="1">
      <c r="A533" s="1"/>
      <c r="B533" s="406"/>
    </row>
    <row r="534" spans="1:2" s="396" customFormat="1" ht="12.75" customHeight="1">
      <c r="A534" s="1"/>
      <c r="B534" s="406"/>
    </row>
    <row r="535" spans="1:2" s="396" customFormat="1" ht="12.75" customHeight="1">
      <c r="A535" s="1"/>
      <c r="B535" s="406"/>
    </row>
    <row r="536" spans="1:2" s="396" customFormat="1" ht="12.75" customHeight="1">
      <c r="A536" s="1"/>
      <c r="B536" s="406"/>
    </row>
    <row r="537" spans="1:2" s="396" customFormat="1" ht="12.75" customHeight="1">
      <c r="A537" s="1"/>
      <c r="B537" s="406"/>
    </row>
    <row r="538" spans="1:2" s="396" customFormat="1" ht="12.75" customHeight="1">
      <c r="A538" s="1"/>
      <c r="B538" s="406"/>
    </row>
    <row r="539" spans="1:2" s="396" customFormat="1" ht="12.75" customHeight="1">
      <c r="A539" s="1"/>
      <c r="B539" s="406"/>
    </row>
    <row r="540" spans="1:2" s="396" customFormat="1" ht="12.75" customHeight="1">
      <c r="A540" s="1"/>
      <c r="B540" s="406"/>
    </row>
    <row r="541" spans="1:2" s="396" customFormat="1" ht="12.75" customHeight="1">
      <c r="A541" s="1"/>
      <c r="B541" s="406"/>
    </row>
    <row r="542" spans="1:2" s="396" customFormat="1" ht="12.75" customHeight="1">
      <c r="A542" s="1"/>
      <c r="B542" s="406"/>
    </row>
    <row r="543" spans="1:2" s="396" customFormat="1" ht="12.75" customHeight="1">
      <c r="A543" s="1"/>
      <c r="B543" s="406"/>
    </row>
    <row r="544" spans="1:2" s="396" customFormat="1" ht="12.75" customHeight="1">
      <c r="A544" s="1"/>
      <c r="B544" s="406"/>
    </row>
    <row r="545" spans="1:2" s="396" customFormat="1" ht="12.75" customHeight="1">
      <c r="A545" s="1"/>
      <c r="B545" s="406"/>
    </row>
    <row r="546" spans="1:2" s="396" customFormat="1" ht="12.75" customHeight="1">
      <c r="A546" s="1"/>
      <c r="B546" s="406"/>
    </row>
    <row r="547" spans="1:2" s="396" customFormat="1" ht="12.75" customHeight="1">
      <c r="A547" s="1"/>
      <c r="B547" s="406"/>
    </row>
    <row r="548" spans="1:2" s="396" customFormat="1" ht="12.75" customHeight="1">
      <c r="A548" s="1"/>
      <c r="B548" s="406"/>
    </row>
    <row r="549" spans="1:2" s="396" customFormat="1" ht="12.75" customHeight="1">
      <c r="A549" s="1"/>
      <c r="B549" s="406"/>
    </row>
    <row r="550" spans="1:2" s="396" customFormat="1" ht="12.75" customHeight="1">
      <c r="A550" s="1"/>
      <c r="B550" s="406"/>
    </row>
    <row r="551" spans="1:2" s="396" customFormat="1" ht="12.75" customHeight="1">
      <c r="A551" s="1"/>
      <c r="B551" s="406"/>
    </row>
    <row r="552" spans="1:2" s="396" customFormat="1" ht="12.75" customHeight="1">
      <c r="A552" s="1"/>
      <c r="B552" s="406"/>
    </row>
    <row r="553" spans="1:2" s="396" customFormat="1" ht="12.75" customHeight="1">
      <c r="A553" s="1"/>
      <c r="B553" s="406"/>
    </row>
    <row r="554" spans="1:2" s="396" customFormat="1" ht="12.75" customHeight="1">
      <c r="A554" s="1"/>
      <c r="B554" s="406"/>
    </row>
    <row r="555" spans="1:2" s="396" customFormat="1" ht="12.75" customHeight="1">
      <c r="A555" s="1"/>
      <c r="B555" s="406"/>
    </row>
    <row r="556" spans="1:2" s="396" customFormat="1" ht="12.75" customHeight="1">
      <c r="A556" s="1"/>
      <c r="B556" s="406"/>
    </row>
    <row r="557" spans="1:2" s="396" customFormat="1" ht="12.75" customHeight="1">
      <c r="A557" s="1"/>
      <c r="B557" s="406"/>
    </row>
    <row r="558" spans="1:2" s="396" customFormat="1" ht="12.75" customHeight="1">
      <c r="A558" s="1"/>
      <c r="B558" s="406"/>
    </row>
    <row r="559" spans="1:2" s="396" customFormat="1" ht="12.75" customHeight="1">
      <c r="A559" s="1"/>
      <c r="B559" s="406"/>
    </row>
    <row r="560" spans="1:2" s="396" customFormat="1" ht="12.75" customHeight="1">
      <c r="A560" s="1"/>
      <c r="B560" s="406"/>
    </row>
    <row r="561" spans="1:2" s="396" customFormat="1" ht="12.75" customHeight="1">
      <c r="A561" s="1"/>
      <c r="B561" s="406"/>
    </row>
    <row r="562" spans="1:2" s="396" customFormat="1" ht="12.75" customHeight="1">
      <c r="A562" s="1"/>
      <c r="B562" s="406"/>
    </row>
    <row r="563" spans="1:2" s="396" customFormat="1" ht="12.75" customHeight="1">
      <c r="A563" s="1"/>
      <c r="B563" s="406"/>
    </row>
    <row r="564" spans="1:2" s="396" customFormat="1" ht="12.75" customHeight="1">
      <c r="A564" s="1"/>
      <c r="B564" s="406"/>
    </row>
    <row r="565" spans="1:2" s="396" customFormat="1" ht="12.75" customHeight="1">
      <c r="A565" s="1"/>
      <c r="B565" s="406"/>
    </row>
    <row r="566" spans="1:2" s="396" customFormat="1" ht="12.75" customHeight="1">
      <c r="A566" s="1"/>
      <c r="B566" s="406"/>
    </row>
    <row r="567" spans="1:2" s="396" customFormat="1" ht="12.75" customHeight="1">
      <c r="A567" s="1"/>
      <c r="B567" s="406"/>
    </row>
    <row r="568" spans="1:2" s="396" customFormat="1" ht="12.75" customHeight="1">
      <c r="A568" s="1"/>
      <c r="B568" s="406"/>
    </row>
    <row r="569" spans="1:2" s="396" customFormat="1" ht="12.75" customHeight="1">
      <c r="A569" s="1"/>
      <c r="B569" s="406"/>
    </row>
    <row r="570" spans="1:2" s="396" customFormat="1" ht="12.75" customHeight="1">
      <c r="A570" s="1"/>
      <c r="B570" s="406"/>
    </row>
    <row r="571" spans="1:2" s="396" customFormat="1" ht="12.75" customHeight="1">
      <c r="A571" s="1"/>
      <c r="B571" s="406"/>
    </row>
    <row r="572" spans="1:2" s="396" customFormat="1" ht="12.75" customHeight="1">
      <c r="A572" s="1"/>
      <c r="B572" s="406"/>
    </row>
    <row r="573" spans="1:2" s="396" customFormat="1" ht="12.75" customHeight="1">
      <c r="A573" s="1"/>
      <c r="B573" s="406"/>
    </row>
    <row r="574" spans="1:2" s="396" customFormat="1" ht="12.75" customHeight="1">
      <c r="A574" s="1"/>
      <c r="B574" s="406"/>
    </row>
    <row r="575" spans="1:2" s="396" customFormat="1" ht="12.75" customHeight="1">
      <c r="A575" s="1"/>
      <c r="B575" s="406"/>
    </row>
    <row r="576" spans="1:2" s="396" customFormat="1" ht="12.75" customHeight="1">
      <c r="A576" s="1"/>
      <c r="B576" s="406"/>
    </row>
    <row r="577" spans="1:2" s="396" customFormat="1" ht="12.75" customHeight="1">
      <c r="A577" s="1"/>
      <c r="B577" s="406"/>
    </row>
    <row r="578" spans="1:2" s="396" customFormat="1" ht="12.75" customHeight="1">
      <c r="A578" s="1"/>
      <c r="B578" s="406"/>
    </row>
    <row r="579" spans="1:2" s="396" customFormat="1" ht="12.75" customHeight="1">
      <c r="A579" s="1"/>
      <c r="B579" s="406"/>
    </row>
    <row r="580" spans="1:2" s="396" customFormat="1" ht="12.75" customHeight="1">
      <c r="A580" s="1"/>
      <c r="B580" s="406"/>
    </row>
    <row r="581" spans="1:2" s="396" customFormat="1" ht="12.75" customHeight="1">
      <c r="A581" s="1"/>
      <c r="B581" s="406"/>
    </row>
    <row r="582" spans="1:2" s="396" customFormat="1" ht="12.75" customHeight="1">
      <c r="A582" s="1"/>
      <c r="B582" s="406"/>
    </row>
    <row r="583" spans="1:2" s="396" customFormat="1" ht="12.75" customHeight="1">
      <c r="A583" s="1"/>
      <c r="B583" s="406"/>
    </row>
    <row r="584" spans="1:2" s="396" customFormat="1" ht="12.75" customHeight="1">
      <c r="A584" s="1"/>
      <c r="B584" s="406"/>
    </row>
    <row r="585" spans="1:2" s="396" customFormat="1" ht="12.75" customHeight="1">
      <c r="A585" s="1"/>
      <c r="B585" s="406"/>
    </row>
    <row r="586" spans="1:2" s="396" customFormat="1" ht="12.75" customHeight="1">
      <c r="A586" s="1"/>
      <c r="B586" s="406"/>
    </row>
    <row r="587" spans="1:2" s="396" customFormat="1" ht="12.75" customHeight="1">
      <c r="A587" s="1"/>
      <c r="B587" s="406"/>
    </row>
    <row r="588" spans="1:2" s="396" customFormat="1" ht="12.75" customHeight="1">
      <c r="A588" s="1"/>
      <c r="B588" s="406"/>
    </row>
    <row r="589" spans="1:2" s="396" customFormat="1" ht="12.75" customHeight="1">
      <c r="A589" s="1"/>
      <c r="B589" s="406"/>
    </row>
    <row r="590" spans="1:2" s="396" customFormat="1" ht="12.75" customHeight="1">
      <c r="A590" s="1"/>
      <c r="B590" s="406"/>
    </row>
    <row r="591" spans="1:2" s="396" customFormat="1" ht="12.75" customHeight="1">
      <c r="A591" s="1"/>
      <c r="B591" s="406"/>
    </row>
    <row r="592" spans="1:2" s="396" customFormat="1" ht="12.75" customHeight="1">
      <c r="A592" s="1"/>
      <c r="B592" s="406"/>
    </row>
    <row r="593" spans="1:2" s="396" customFormat="1" ht="12.75" customHeight="1">
      <c r="A593" s="1"/>
      <c r="B593" s="406"/>
    </row>
    <row r="594" spans="1:2" s="396" customFormat="1" ht="12.75" customHeight="1">
      <c r="A594" s="1"/>
      <c r="B594" s="406"/>
    </row>
    <row r="595" spans="1:2" s="396" customFormat="1" ht="12.75" customHeight="1">
      <c r="A595" s="1"/>
      <c r="B595" s="406"/>
    </row>
    <row r="596" spans="1:2" s="396" customFormat="1" ht="12.75" customHeight="1">
      <c r="A596" s="1"/>
      <c r="B596" s="406"/>
    </row>
    <row r="597" spans="1:2" s="396" customFormat="1" ht="12.75" customHeight="1">
      <c r="A597" s="1"/>
      <c r="B597" s="406"/>
    </row>
    <row r="598" spans="1:2" s="396" customFormat="1" ht="12.75" customHeight="1">
      <c r="A598" s="1"/>
      <c r="B598" s="406"/>
    </row>
    <row r="599" spans="1:2" s="396" customFormat="1" ht="12.75" customHeight="1">
      <c r="A599" s="1"/>
      <c r="B599" s="406"/>
    </row>
    <row r="600" spans="1:2" s="396" customFormat="1" ht="12.75" customHeight="1">
      <c r="A600" s="1"/>
      <c r="B600" s="406"/>
    </row>
    <row r="601" spans="1:2" s="396" customFormat="1" ht="12.75" customHeight="1">
      <c r="A601" s="1"/>
      <c r="B601" s="406"/>
    </row>
    <row r="602" spans="1:2" s="396" customFormat="1" ht="12.75" customHeight="1">
      <c r="A602" s="1"/>
      <c r="B602" s="406"/>
    </row>
    <row r="603" spans="1:2" s="396" customFormat="1" ht="12.75" customHeight="1">
      <c r="A603" s="1"/>
      <c r="B603" s="406"/>
    </row>
    <row r="604" spans="1:2" s="396" customFormat="1" ht="12.75" customHeight="1">
      <c r="A604" s="1"/>
      <c r="B604" s="406"/>
    </row>
    <row r="605" spans="1:2" s="396" customFormat="1" ht="12.75" customHeight="1">
      <c r="A605" s="1"/>
      <c r="B605" s="406"/>
    </row>
    <row r="606" spans="1:2" s="396" customFormat="1" ht="12.75" customHeight="1">
      <c r="A606" s="1"/>
      <c r="B606" s="406"/>
    </row>
    <row r="607" spans="1:2" s="396" customFormat="1" ht="12.75" customHeight="1">
      <c r="A607" s="1"/>
      <c r="B607" s="406"/>
    </row>
    <row r="608" spans="1:2" s="396" customFormat="1" ht="12.75" customHeight="1">
      <c r="A608" s="1"/>
      <c r="B608" s="406"/>
    </row>
    <row r="609" spans="1:2" s="396" customFormat="1" ht="12.75" customHeight="1">
      <c r="A609" s="1"/>
      <c r="B609" s="406"/>
    </row>
    <row r="610" spans="1:2" s="396" customFormat="1" ht="12.75" customHeight="1">
      <c r="A610" s="1"/>
      <c r="B610" s="406"/>
    </row>
    <row r="611" spans="1:2" s="396" customFormat="1" ht="12.75" customHeight="1">
      <c r="A611" s="1"/>
      <c r="B611" s="406"/>
    </row>
    <row r="612" spans="1:2" s="396" customFormat="1" ht="12.75" customHeight="1">
      <c r="A612" s="1"/>
      <c r="B612" s="406"/>
    </row>
    <row r="613" spans="1:2" s="396" customFormat="1" ht="12.75" customHeight="1">
      <c r="A613" s="1"/>
      <c r="B613" s="406"/>
    </row>
    <row r="614" spans="1:2" s="396" customFormat="1" ht="12.75" customHeight="1">
      <c r="A614" s="1"/>
      <c r="B614" s="406"/>
    </row>
    <row r="615" spans="1:2" s="396" customFormat="1" ht="12.75" customHeight="1">
      <c r="A615" s="1"/>
      <c r="B615" s="406"/>
    </row>
    <row r="616" spans="1:2" s="396" customFormat="1" ht="12.75" customHeight="1">
      <c r="A616" s="1"/>
      <c r="B616" s="406"/>
    </row>
    <row r="617" spans="1:2" s="396" customFormat="1" ht="12.75" customHeight="1">
      <c r="A617" s="1"/>
      <c r="B617" s="406"/>
    </row>
    <row r="618" spans="1:2" s="396" customFormat="1" ht="12.75" customHeight="1">
      <c r="A618" s="1"/>
      <c r="B618" s="406"/>
    </row>
    <row r="619" spans="1:2" s="396" customFormat="1" ht="12.75" customHeight="1">
      <c r="A619" s="1"/>
      <c r="B619" s="406"/>
    </row>
    <row r="620" spans="1:2" s="396" customFormat="1" ht="12.75" customHeight="1">
      <c r="A620" s="1"/>
      <c r="B620" s="406"/>
    </row>
    <row r="621" spans="1:2" s="396" customFormat="1" ht="12.75" customHeight="1">
      <c r="A621" s="1"/>
      <c r="B621" s="406"/>
    </row>
    <row r="622" spans="1:2" s="396" customFormat="1" ht="12.75" customHeight="1">
      <c r="A622" s="1"/>
      <c r="B622" s="406"/>
    </row>
    <row r="623" spans="1:2" s="396" customFormat="1" ht="12.75" customHeight="1">
      <c r="A623" s="1"/>
      <c r="B623" s="406"/>
    </row>
    <row r="624" spans="1:2" s="396" customFormat="1" ht="12.75" customHeight="1">
      <c r="A624" s="1"/>
      <c r="B624" s="406"/>
    </row>
    <row r="625" spans="1:2" s="396" customFormat="1" ht="12.75" customHeight="1">
      <c r="A625" s="1"/>
      <c r="B625" s="406"/>
    </row>
    <row r="626" spans="1:2" s="396" customFormat="1" ht="12.75" customHeight="1">
      <c r="A626" s="1"/>
      <c r="B626" s="406"/>
    </row>
    <row r="627" spans="1:2" s="396" customFormat="1" ht="12.75" customHeight="1">
      <c r="A627" s="1"/>
      <c r="B627" s="406"/>
    </row>
    <row r="628" spans="1:2" s="396" customFormat="1" ht="12.75" customHeight="1">
      <c r="A628" s="1"/>
      <c r="B628" s="406"/>
    </row>
    <row r="629" spans="1:2" s="396" customFormat="1" ht="12.75" customHeight="1">
      <c r="A629" s="1"/>
      <c r="B629" s="406"/>
    </row>
    <row r="630" spans="1:2" s="396" customFormat="1" ht="12.75" customHeight="1">
      <c r="A630" s="1"/>
      <c r="B630" s="406"/>
    </row>
    <row r="631" spans="1:2" s="396" customFormat="1" ht="12.75" customHeight="1">
      <c r="A631" s="1"/>
      <c r="B631" s="406"/>
    </row>
    <row r="632" spans="1:2" s="396" customFormat="1" ht="12.75" customHeight="1">
      <c r="A632" s="1"/>
      <c r="B632" s="406"/>
    </row>
    <row r="633" spans="1:2" s="396" customFormat="1" ht="12.75" customHeight="1">
      <c r="A633" s="1"/>
      <c r="B633" s="406"/>
    </row>
    <row r="634" spans="1:2" s="396" customFormat="1" ht="12.75" customHeight="1">
      <c r="A634" s="1"/>
      <c r="B634" s="406"/>
    </row>
    <row r="635" spans="1:2" s="396" customFormat="1" ht="12.75" customHeight="1">
      <c r="A635" s="1"/>
      <c r="B635" s="406"/>
    </row>
    <row r="636" spans="1:2" s="396" customFormat="1" ht="12.75" customHeight="1">
      <c r="A636" s="1"/>
      <c r="B636" s="406"/>
    </row>
    <row r="637" spans="1:2" s="396" customFormat="1" ht="12.75" customHeight="1">
      <c r="A637" s="1"/>
      <c r="B637" s="406"/>
    </row>
    <row r="638" spans="1:2" s="396" customFormat="1" ht="12.75" customHeight="1">
      <c r="A638" s="1"/>
      <c r="B638" s="406"/>
    </row>
    <row r="639" spans="1:2" s="396" customFormat="1" ht="12.75" customHeight="1">
      <c r="A639" s="1"/>
      <c r="B639" s="406"/>
    </row>
    <row r="640" spans="1:2" s="396" customFormat="1" ht="12.75" customHeight="1">
      <c r="A640" s="1"/>
      <c r="B640" s="406"/>
    </row>
    <row r="641" spans="1:2" s="396" customFormat="1" ht="12.75" customHeight="1">
      <c r="A641" s="1"/>
      <c r="B641" s="406"/>
    </row>
    <row r="642" spans="1:2" s="396" customFormat="1" ht="12.75" customHeight="1">
      <c r="A642" s="1"/>
      <c r="B642" s="406"/>
    </row>
    <row r="643" spans="1:2" s="396" customFormat="1" ht="12.75" customHeight="1">
      <c r="A643" s="1"/>
      <c r="B643" s="406"/>
    </row>
    <row r="644" spans="1:2" s="396" customFormat="1" ht="12.75" customHeight="1">
      <c r="A644" s="1"/>
      <c r="B644" s="406"/>
    </row>
    <row r="645" spans="1:2" s="396" customFormat="1" ht="12.75" customHeight="1">
      <c r="A645" s="1"/>
      <c r="B645" s="406"/>
    </row>
    <row r="646" spans="1:2" s="396" customFormat="1" ht="12.75" customHeight="1">
      <c r="A646" s="1"/>
      <c r="B646" s="406"/>
    </row>
    <row r="647" spans="1:2" s="396" customFormat="1" ht="12.75" customHeight="1">
      <c r="A647" s="1"/>
      <c r="B647" s="406"/>
    </row>
    <row r="648" spans="1:2" s="396" customFormat="1" ht="12.75" customHeight="1">
      <c r="A648" s="1"/>
      <c r="B648" s="406"/>
    </row>
    <row r="649" spans="1:2" s="396" customFormat="1" ht="12.75" customHeight="1">
      <c r="A649" s="1"/>
      <c r="B649" s="406"/>
    </row>
    <row r="650" spans="1:2" s="396" customFormat="1" ht="12.75" customHeight="1">
      <c r="A650" s="1"/>
      <c r="B650" s="406"/>
    </row>
    <row r="651" spans="1:2" s="396" customFormat="1" ht="12.75" customHeight="1">
      <c r="A651" s="1"/>
      <c r="B651" s="406"/>
    </row>
    <row r="652" spans="1:2" s="396" customFormat="1" ht="12.75" customHeight="1">
      <c r="A652" s="1"/>
      <c r="B652" s="406"/>
    </row>
    <row r="653" spans="1:2" s="396" customFormat="1" ht="12.75" customHeight="1">
      <c r="A653" s="1"/>
      <c r="B653" s="406"/>
    </row>
    <row r="654" spans="1:2" s="396" customFormat="1" ht="12.75" customHeight="1">
      <c r="A654" s="1"/>
      <c r="B654" s="406"/>
    </row>
    <row r="655" spans="1:2" s="396" customFormat="1" ht="12.75" customHeight="1">
      <c r="A655" s="1"/>
      <c r="B655" s="406"/>
    </row>
    <row r="656" spans="1:2" s="396" customFormat="1" ht="12.75" customHeight="1">
      <c r="A656" s="1"/>
      <c r="B656" s="406"/>
    </row>
    <row r="657" spans="1:2" s="396" customFormat="1" ht="12.75" customHeight="1">
      <c r="A657" s="1"/>
      <c r="B657" s="406"/>
    </row>
    <row r="658" spans="1:2" s="396" customFormat="1" ht="12.75" customHeight="1">
      <c r="A658" s="1"/>
      <c r="B658" s="406"/>
    </row>
    <row r="659" spans="1:2" s="396" customFormat="1" ht="12.75" customHeight="1">
      <c r="A659" s="1"/>
      <c r="B659" s="406"/>
    </row>
    <row r="660" spans="1:2" s="396" customFormat="1" ht="12.75" customHeight="1">
      <c r="A660" s="1"/>
      <c r="B660" s="406"/>
    </row>
    <row r="661" spans="1:2" s="396" customFormat="1" ht="12.75" customHeight="1">
      <c r="A661" s="1"/>
      <c r="B661" s="406"/>
    </row>
    <row r="662" spans="1:2" s="396" customFormat="1" ht="12.75" customHeight="1">
      <c r="A662" s="1"/>
      <c r="B662" s="406"/>
    </row>
  </sheetData>
  <sheetProtection/>
  <mergeCells count="20">
    <mergeCell ref="A54:B54"/>
    <mergeCell ref="A56:B56"/>
    <mergeCell ref="A60:B60"/>
    <mergeCell ref="A15:B15"/>
    <mergeCell ref="A23:B23"/>
    <mergeCell ref="A25:B25"/>
    <mergeCell ref="A30:B30"/>
    <mergeCell ref="A32:B32"/>
    <mergeCell ref="A40:B40"/>
    <mergeCell ref="A27:B27"/>
    <mergeCell ref="A42:B42"/>
    <mergeCell ref="A44:B44"/>
    <mergeCell ref="A48:B48"/>
    <mergeCell ref="A41:B41"/>
    <mergeCell ref="A10:B10"/>
    <mergeCell ref="A9:B9"/>
    <mergeCell ref="A11:B11"/>
    <mergeCell ref="A13:B13"/>
    <mergeCell ref="A17:B17"/>
    <mergeCell ref="A20:B20"/>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J426"/>
  <sheetViews>
    <sheetView zoomScalePageLayoutView="0" workbookViewId="0" topLeftCell="A1">
      <selection activeCell="A8" sqref="A8:B8"/>
    </sheetView>
  </sheetViews>
  <sheetFormatPr defaultColWidth="8.796875" defaultRowHeight="12.75" customHeight="1"/>
  <cols>
    <col min="1" max="1" width="3.59765625" style="37" customWidth="1"/>
    <col min="2" max="2" width="20.59765625" style="410" customWidth="1"/>
    <col min="3" max="4" width="20.59765625" style="58" customWidth="1"/>
    <col min="5" max="5" width="20.59765625" style="32" customWidth="1"/>
    <col min="6" max="16384" width="9" style="58" customWidth="1"/>
  </cols>
  <sheetData>
    <row r="1" spans="1:10" s="517" customFormat="1" ht="13.5">
      <c r="A1" s="687"/>
      <c r="D1" s="2"/>
      <c r="E1" s="2"/>
      <c r="F1" s="2"/>
      <c r="G1" s="2"/>
      <c r="H1" s="688"/>
      <c r="I1" s="659"/>
      <c r="J1" s="659"/>
    </row>
    <row r="2" spans="1:10" s="1" customFormat="1" ht="13.5">
      <c r="A2" s="687"/>
      <c r="D2" s="2"/>
      <c r="E2" s="2"/>
      <c r="F2" s="2"/>
      <c r="G2" s="2"/>
      <c r="H2" s="688"/>
      <c r="I2" s="659"/>
      <c r="J2" s="659"/>
    </row>
    <row r="3" spans="1:10" s="1" customFormat="1" ht="13.5">
      <c r="A3" s="687"/>
      <c r="D3" s="2"/>
      <c r="E3" s="2"/>
      <c r="F3" s="2"/>
      <c r="G3" s="2"/>
      <c r="H3" s="688"/>
      <c r="I3" s="659"/>
      <c r="J3" s="659"/>
    </row>
    <row r="4" spans="1:5" ht="15" customHeight="1">
      <c r="A4" s="40" t="s">
        <v>639</v>
      </c>
      <c r="B4" s="398"/>
      <c r="C4" s="32"/>
      <c r="E4" s="58"/>
    </row>
    <row r="5" spans="1:5" s="54" customFormat="1" ht="15" customHeight="1" thickBot="1">
      <c r="A5" s="95" t="s">
        <v>240</v>
      </c>
      <c r="B5" s="58"/>
      <c r="C5" s="458"/>
      <c r="D5" s="458"/>
      <c r="E5" s="458"/>
    </row>
    <row r="6" spans="1:5" ht="13.5" customHeight="1" thickTop="1">
      <c r="A6" s="54"/>
      <c r="B6" s="381" t="s">
        <v>44</v>
      </c>
      <c r="C6" s="451" t="s">
        <v>241</v>
      </c>
      <c r="D6" s="451" t="s">
        <v>242</v>
      </c>
      <c r="E6" s="451" t="s">
        <v>243</v>
      </c>
    </row>
    <row r="7" spans="1:5" ht="13.5" customHeight="1">
      <c r="A7" s="384" t="s">
        <v>244</v>
      </c>
      <c r="B7" s="385"/>
      <c r="C7" s="423" t="s">
        <v>245</v>
      </c>
      <c r="D7" s="423" t="s">
        <v>245</v>
      </c>
      <c r="E7" s="424" t="s">
        <v>292</v>
      </c>
    </row>
    <row r="8" spans="1:5" s="391" customFormat="1" ht="13.5" customHeight="1">
      <c r="A8" s="824">
        <v>28</v>
      </c>
      <c r="B8" s="825"/>
      <c r="C8" s="452">
        <v>13639658000</v>
      </c>
      <c r="D8" s="452">
        <v>13652927410</v>
      </c>
      <c r="E8" s="426">
        <f>ROUND(D8/C8,4)*100</f>
        <v>100.1</v>
      </c>
    </row>
    <row r="9" spans="1:5" s="391" customFormat="1" ht="13.5" customHeight="1">
      <c r="A9" s="824">
        <v>29</v>
      </c>
      <c r="B9" s="825"/>
      <c r="C9" s="654">
        <v>14227582000</v>
      </c>
      <c r="D9" s="654">
        <v>14199279296</v>
      </c>
      <c r="E9" s="426">
        <f>ROUND(D9/C9,4)*100</f>
        <v>99.8</v>
      </c>
    </row>
    <row r="10" spans="1:5" s="391" customFormat="1" ht="13.5" customHeight="1">
      <c r="A10" s="826">
        <v>30</v>
      </c>
      <c r="B10" s="825"/>
      <c r="C10" s="453">
        <v>15214208000</v>
      </c>
      <c r="D10" s="453">
        <v>15082906967</v>
      </c>
      <c r="E10" s="430">
        <f>ROUND(D10/C10,4)*100</f>
        <v>99.14</v>
      </c>
    </row>
    <row r="11" spans="1:5" s="391" customFormat="1" ht="10.5" customHeight="1">
      <c r="A11" s="58" t="s">
        <v>246</v>
      </c>
      <c r="B11" s="398"/>
      <c r="C11" s="416"/>
      <c r="D11" s="416"/>
      <c r="E11" s="393"/>
    </row>
    <row r="12" spans="1:5" s="396" customFormat="1" ht="12.75" customHeight="1">
      <c r="A12" s="813" t="s">
        <v>373</v>
      </c>
      <c r="B12" s="814" t="s">
        <v>248</v>
      </c>
      <c r="C12" s="432">
        <v>6000255000</v>
      </c>
      <c r="D12" s="432">
        <v>5905151068</v>
      </c>
      <c r="E12" s="433">
        <f aca="true" t="shared" si="0" ref="E12:E26">ROUND(D12/C12,4)*100</f>
        <v>98.42</v>
      </c>
    </row>
    <row r="13" spans="1:5" s="396" customFormat="1" ht="12.75" customHeight="1">
      <c r="A13" s="54" t="s">
        <v>248</v>
      </c>
      <c r="B13" s="398" t="s">
        <v>373</v>
      </c>
      <c r="C13" s="434">
        <v>6000255000</v>
      </c>
      <c r="D13" s="434">
        <v>5905151068</v>
      </c>
      <c r="E13" s="459">
        <f t="shared" si="0"/>
        <v>98.42</v>
      </c>
    </row>
    <row r="14" spans="1:5" s="396" customFormat="1" ht="12.75" customHeight="1">
      <c r="A14" s="813" t="s">
        <v>130</v>
      </c>
      <c r="B14" s="814" t="s">
        <v>248</v>
      </c>
      <c r="C14" s="432">
        <v>1000</v>
      </c>
      <c r="D14" s="432">
        <v>9300</v>
      </c>
      <c r="E14" s="460">
        <f t="shared" si="0"/>
        <v>930.0000000000001</v>
      </c>
    </row>
    <row r="15" spans="1:5" s="396" customFormat="1" ht="12.75" customHeight="1">
      <c r="A15" s="54" t="s">
        <v>248</v>
      </c>
      <c r="B15" s="398" t="s">
        <v>74</v>
      </c>
      <c r="C15" s="434">
        <v>1000</v>
      </c>
      <c r="D15" s="434">
        <v>9300</v>
      </c>
      <c r="E15" s="459">
        <f t="shared" si="0"/>
        <v>930.0000000000001</v>
      </c>
    </row>
    <row r="16" spans="1:5" s="396" customFormat="1" ht="12.75" customHeight="1">
      <c r="A16" s="813" t="s">
        <v>374</v>
      </c>
      <c r="B16" s="814" t="s">
        <v>248</v>
      </c>
      <c r="C16" s="432">
        <v>12721000</v>
      </c>
      <c r="D16" s="432">
        <v>15367687</v>
      </c>
      <c r="E16" s="460">
        <f t="shared" si="0"/>
        <v>120.81</v>
      </c>
    </row>
    <row r="17" spans="1:5" s="396" customFormat="1" ht="12.75" customHeight="1">
      <c r="A17" s="54" t="s">
        <v>248</v>
      </c>
      <c r="B17" s="398" t="s">
        <v>375</v>
      </c>
      <c r="C17" s="434">
        <v>12721000</v>
      </c>
      <c r="D17" s="434">
        <v>15367687</v>
      </c>
      <c r="E17" s="459">
        <f t="shared" si="0"/>
        <v>120.81</v>
      </c>
    </row>
    <row r="18" spans="1:5" s="396" customFormat="1" ht="12.75" customHeight="1">
      <c r="A18" s="813" t="s">
        <v>342</v>
      </c>
      <c r="B18" s="814" t="s">
        <v>248</v>
      </c>
      <c r="C18" s="432">
        <v>8531436000</v>
      </c>
      <c r="D18" s="432">
        <v>8531436000</v>
      </c>
      <c r="E18" s="460">
        <f t="shared" si="0"/>
        <v>100</v>
      </c>
    </row>
    <row r="19" spans="1:5" s="396" customFormat="1" ht="12.75" customHeight="1">
      <c r="A19" s="54" t="s">
        <v>248</v>
      </c>
      <c r="B19" s="398" t="s">
        <v>343</v>
      </c>
      <c r="C19" s="434">
        <v>8531436000</v>
      </c>
      <c r="D19" s="434">
        <v>8531436000</v>
      </c>
      <c r="E19" s="459">
        <f t="shared" si="0"/>
        <v>100</v>
      </c>
    </row>
    <row r="20" spans="1:5" s="396" customFormat="1" ht="12.75" customHeight="1">
      <c r="A20" s="813" t="s">
        <v>285</v>
      </c>
      <c r="B20" s="814" t="s">
        <v>248</v>
      </c>
      <c r="C20" s="432">
        <v>126408000</v>
      </c>
      <c r="D20" s="432">
        <v>126408246</v>
      </c>
      <c r="E20" s="460">
        <f t="shared" si="0"/>
        <v>100</v>
      </c>
    </row>
    <row r="21" spans="1:5" s="396" customFormat="1" ht="12.75" customHeight="1">
      <c r="A21" s="54" t="s">
        <v>248</v>
      </c>
      <c r="B21" s="398" t="s">
        <v>55</v>
      </c>
      <c r="C21" s="434">
        <v>126408000</v>
      </c>
      <c r="D21" s="434">
        <v>126408246</v>
      </c>
      <c r="E21" s="459">
        <f t="shared" si="0"/>
        <v>100</v>
      </c>
    </row>
    <row r="22" spans="1:5" s="396" customFormat="1" ht="12.75" customHeight="1">
      <c r="A22" s="813" t="s">
        <v>344</v>
      </c>
      <c r="B22" s="814" t="s">
        <v>248</v>
      </c>
      <c r="C22" s="432">
        <v>543387000</v>
      </c>
      <c r="D22" s="432">
        <v>504534666</v>
      </c>
      <c r="E22" s="460">
        <f t="shared" si="0"/>
        <v>92.85</v>
      </c>
    </row>
    <row r="23" spans="1:5" s="396" customFormat="1" ht="12.75" customHeight="1">
      <c r="A23" s="54" t="s">
        <v>248</v>
      </c>
      <c r="B23" s="398" t="s">
        <v>345</v>
      </c>
      <c r="C23" s="434">
        <v>1000</v>
      </c>
      <c r="D23" s="434">
        <v>3097</v>
      </c>
      <c r="E23" s="459">
        <f t="shared" si="0"/>
        <v>309.7</v>
      </c>
    </row>
    <row r="24" spans="1:5" s="396" customFormat="1" ht="12.75" customHeight="1">
      <c r="A24" s="54" t="s">
        <v>248</v>
      </c>
      <c r="B24" s="398" t="s">
        <v>290</v>
      </c>
      <c r="C24" s="434">
        <v>499335000</v>
      </c>
      <c r="D24" s="434">
        <v>472663420</v>
      </c>
      <c r="E24" s="459">
        <f t="shared" si="0"/>
        <v>94.66</v>
      </c>
    </row>
    <row r="25" spans="1:5" s="396" customFormat="1" ht="12.75" customHeight="1">
      <c r="A25" s="54" t="s">
        <v>248</v>
      </c>
      <c r="B25" s="398" t="s">
        <v>372</v>
      </c>
      <c r="C25" s="434">
        <v>16001000</v>
      </c>
      <c r="D25" s="434">
        <v>3896500</v>
      </c>
      <c r="E25" s="459">
        <f t="shared" si="0"/>
        <v>24.349999999999998</v>
      </c>
    </row>
    <row r="26" spans="1:5" s="396" customFormat="1" ht="12.75" customHeight="1">
      <c r="A26" s="54"/>
      <c r="B26" s="397" t="s">
        <v>376</v>
      </c>
      <c r="C26" s="434">
        <v>28049000</v>
      </c>
      <c r="D26" s="449">
        <v>27971649</v>
      </c>
      <c r="E26" s="459">
        <f t="shared" si="0"/>
        <v>99.72</v>
      </c>
    </row>
    <row r="27" spans="1:5" s="396" customFormat="1" ht="12.75" customHeight="1">
      <c r="A27" s="384" t="s">
        <v>248</v>
      </c>
      <c r="B27" s="461" t="s">
        <v>377</v>
      </c>
      <c r="C27" s="437">
        <v>1000</v>
      </c>
      <c r="D27" s="437">
        <v>0</v>
      </c>
      <c r="E27" s="477" t="s">
        <v>386</v>
      </c>
    </row>
    <row r="28" spans="1:5" s="396" customFormat="1" ht="15" customHeight="1">
      <c r="A28" s="1"/>
      <c r="B28" s="410"/>
      <c r="E28" s="462"/>
    </row>
    <row r="29" spans="1:5" s="400" customFormat="1" ht="15" customHeight="1" thickBot="1">
      <c r="A29" s="414" t="s">
        <v>362</v>
      </c>
      <c r="B29" s="1"/>
      <c r="C29" s="439"/>
      <c r="D29" s="439"/>
      <c r="E29" s="439"/>
    </row>
    <row r="30" spans="1:5" s="396" customFormat="1" ht="13.5" customHeight="1" thickTop="1">
      <c r="A30" s="54"/>
      <c r="B30" s="381" t="s">
        <v>44</v>
      </c>
      <c r="C30" s="451" t="s">
        <v>241</v>
      </c>
      <c r="D30" s="451" t="s">
        <v>242</v>
      </c>
      <c r="E30" s="451" t="s">
        <v>243</v>
      </c>
    </row>
    <row r="31" spans="1:5" s="396" customFormat="1" ht="13.5" customHeight="1">
      <c r="A31" s="384" t="s">
        <v>244</v>
      </c>
      <c r="B31" s="385"/>
      <c r="C31" s="423" t="s">
        <v>245</v>
      </c>
      <c r="D31" s="423" t="s">
        <v>245</v>
      </c>
      <c r="E31" s="424" t="s">
        <v>292</v>
      </c>
    </row>
    <row r="32" spans="1:5" s="391" customFormat="1" ht="13.5" customHeight="1">
      <c r="A32" s="824">
        <v>28</v>
      </c>
      <c r="B32" s="825"/>
      <c r="C32" s="463">
        <v>13639658000</v>
      </c>
      <c r="D32" s="463">
        <v>13548794280</v>
      </c>
      <c r="E32" s="426">
        <f>ROUND(D32/C32,4)*100</f>
        <v>99.33</v>
      </c>
    </row>
    <row r="33" spans="1:5" s="391" customFormat="1" ht="13.5" customHeight="1">
      <c r="A33" s="824">
        <v>29</v>
      </c>
      <c r="B33" s="825"/>
      <c r="C33" s="654">
        <v>14227582000</v>
      </c>
      <c r="D33" s="654">
        <v>14072871050</v>
      </c>
      <c r="E33" s="426">
        <f>ROUND(D33/C33,4)*100</f>
        <v>98.91</v>
      </c>
    </row>
    <row r="34" spans="1:5" s="391" customFormat="1" ht="13.5" customHeight="1">
      <c r="A34" s="826">
        <v>30</v>
      </c>
      <c r="B34" s="825"/>
      <c r="C34" s="453">
        <v>15214208000</v>
      </c>
      <c r="D34" s="453">
        <v>15040858477</v>
      </c>
      <c r="E34" s="430">
        <f>ROUND(D34/C34,4)*100</f>
        <v>98.86</v>
      </c>
    </row>
    <row r="35" spans="1:5" s="391" customFormat="1" ht="10.5" customHeight="1">
      <c r="A35" s="58"/>
      <c r="B35" s="398"/>
      <c r="C35" s="464"/>
      <c r="D35" s="464"/>
      <c r="E35" s="465"/>
    </row>
    <row r="36" spans="1:5" s="396" customFormat="1" ht="12.75" customHeight="1">
      <c r="A36" s="813" t="s">
        <v>378</v>
      </c>
      <c r="B36" s="814" t="s">
        <v>248</v>
      </c>
      <c r="C36" s="432">
        <v>341074000</v>
      </c>
      <c r="D36" s="432">
        <v>326387615</v>
      </c>
      <c r="E36" s="433">
        <f aca="true" t="shared" si="1" ref="E36:E46">ROUND(D36/C36,4)*100</f>
        <v>95.69</v>
      </c>
    </row>
    <row r="37" spans="1:5" s="396" customFormat="1" ht="12.75" customHeight="1">
      <c r="A37" s="54" t="s">
        <v>248</v>
      </c>
      <c r="B37" s="398" t="s">
        <v>301</v>
      </c>
      <c r="C37" s="434">
        <v>323595000</v>
      </c>
      <c r="D37" s="434">
        <v>310551496</v>
      </c>
      <c r="E37" s="426">
        <f t="shared" si="1"/>
        <v>95.97</v>
      </c>
    </row>
    <row r="38" spans="1:5" s="396" customFormat="1" ht="12.75" customHeight="1">
      <c r="A38" s="54" t="s">
        <v>248</v>
      </c>
      <c r="B38" s="398" t="s">
        <v>379</v>
      </c>
      <c r="C38" s="434">
        <v>17479000</v>
      </c>
      <c r="D38" s="434">
        <v>15836119</v>
      </c>
      <c r="E38" s="426">
        <f t="shared" si="1"/>
        <v>90.60000000000001</v>
      </c>
    </row>
    <row r="39" spans="1:5" s="396" customFormat="1" ht="12.75" customHeight="1">
      <c r="A39" s="813" t="s">
        <v>537</v>
      </c>
      <c r="B39" s="814" t="s">
        <v>248</v>
      </c>
      <c r="C39" s="432">
        <v>308000000</v>
      </c>
      <c r="D39" s="432">
        <v>292530000</v>
      </c>
      <c r="E39" s="433">
        <f t="shared" si="1"/>
        <v>94.98</v>
      </c>
    </row>
    <row r="40" spans="1:5" s="396" customFormat="1" ht="12.75" customHeight="1">
      <c r="A40" s="54" t="s">
        <v>248</v>
      </c>
      <c r="B40" s="398" t="s">
        <v>380</v>
      </c>
      <c r="C40" s="434">
        <v>308000000</v>
      </c>
      <c r="D40" s="434">
        <v>292530000</v>
      </c>
      <c r="E40" s="426">
        <f t="shared" si="1"/>
        <v>94.98</v>
      </c>
    </row>
    <row r="41" spans="1:5" s="396" customFormat="1" ht="12.75" customHeight="1">
      <c r="A41" s="813" t="s">
        <v>129</v>
      </c>
      <c r="B41" s="814" t="s">
        <v>248</v>
      </c>
      <c r="C41" s="432">
        <v>13857992000</v>
      </c>
      <c r="D41" s="432">
        <v>13836923224</v>
      </c>
      <c r="E41" s="433">
        <f t="shared" si="1"/>
        <v>99.85000000000001</v>
      </c>
    </row>
    <row r="42" spans="1:5" s="396" customFormat="1" ht="12.75" customHeight="1">
      <c r="A42" s="54" t="s">
        <v>248</v>
      </c>
      <c r="B42" s="398" t="s">
        <v>381</v>
      </c>
      <c r="C42" s="434">
        <v>13857992000</v>
      </c>
      <c r="D42" s="434">
        <v>13836923224</v>
      </c>
      <c r="E42" s="426">
        <f t="shared" si="1"/>
        <v>99.85000000000001</v>
      </c>
    </row>
    <row r="43" spans="1:5" s="396" customFormat="1" ht="12.75" customHeight="1">
      <c r="A43" s="813" t="s">
        <v>382</v>
      </c>
      <c r="B43" s="814" t="s">
        <v>248</v>
      </c>
      <c r="C43" s="432">
        <v>525840000</v>
      </c>
      <c r="D43" s="432">
        <v>489026220</v>
      </c>
      <c r="E43" s="433">
        <f t="shared" si="1"/>
        <v>93</v>
      </c>
    </row>
    <row r="44" spans="1:5" s="396" customFormat="1" ht="12.75" customHeight="1">
      <c r="A44" s="54" t="s">
        <v>248</v>
      </c>
      <c r="B44" s="398" t="s">
        <v>383</v>
      </c>
      <c r="C44" s="434">
        <v>525840000</v>
      </c>
      <c r="D44" s="434">
        <v>489026220</v>
      </c>
      <c r="E44" s="426">
        <f t="shared" si="1"/>
        <v>93</v>
      </c>
    </row>
    <row r="45" spans="1:5" s="396" customFormat="1" ht="12.75" customHeight="1">
      <c r="A45" s="813" t="s">
        <v>335</v>
      </c>
      <c r="B45" s="814" t="s">
        <v>248</v>
      </c>
      <c r="C45" s="432">
        <v>151302000</v>
      </c>
      <c r="D45" s="432">
        <v>95991418</v>
      </c>
      <c r="E45" s="433">
        <f t="shared" si="1"/>
        <v>63.44</v>
      </c>
    </row>
    <row r="46" spans="1:5" s="396" customFormat="1" ht="12.75" customHeight="1">
      <c r="A46" s="54" t="s">
        <v>248</v>
      </c>
      <c r="B46" s="398" t="s">
        <v>372</v>
      </c>
      <c r="C46" s="449">
        <v>98999000</v>
      </c>
      <c r="D46" s="449">
        <v>95991418</v>
      </c>
      <c r="E46" s="426">
        <f t="shared" si="1"/>
        <v>96.96000000000001</v>
      </c>
    </row>
    <row r="47" spans="1:5" s="396" customFormat="1" ht="12.75" customHeight="1">
      <c r="A47" s="54" t="s">
        <v>248</v>
      </c>
      <c r="B47" s="398" t="s">
        <v>89</v>
      </c>
      <c r="C47" s="434">
        <v>52303000</v>
      </c>
      <c r="D47" s="434">
        <v>0</v>
      </c>
      <c r="E47" s="694" t="s">
        <v>386</v>
      </c>
    </row>
    <row r="48" spans="1:5" s="396" customFormat="1" ht="12.75" customHeight="1">
      <c r="A48" s="813" t="s">
        <v>384</v>
      </c>
      <c r="B48" s="814" t="s">
        <v>248</v>
      </c>
      <c r="C48" s="432">
        <v>30000000</v>
      </c>
      <c r="D48" s="432">
        <v>0</v>
      </c>
      <c r="E48" s="474" t="s">
        <v>386</v>
      </c>
    </row>
    <row r="49" spans="1:5" s="396" customFormat="1" ht="12.75" customHeight="1">
      <c r="A49" s="55" t="s">
        <v>248</v>
      </c>
      <c r="B49" s="404" t="s">
        <v>141</v>
      </c>
      <c r="C49" s="437">
        <v>30000000</v>
      </c>
      <c r="D49" s="437">
        <v>0</v>
      </c>
      <c r="E49" s="476" t="s">
        <v>386</v>
      </c>
    </row>
    <row r="50" spans="1:5" s="420" customFormat="1" ht="12.75" customHeight="1">
      <c r="A50" s="420" t="s">
        <v>338</v>
      </c>
      <c r="B50" s="410"/>
      <c r="E50" s="466"/>
    </row>
    <row r="51" spans="1:5" s="396" customFormat="1" ht="12.75" customHeight="1">
      <c r="A51" s="37"/>
      <c r="B51" s="410"/>
      <c r="E51" s="462"/>
    </row>
    <row r="52" spans="1:5" s="396" customFormat="1" ht="12.75" customHeight="1">
      <c r="A52" s="37"/>
      <c r="B52" s="410"/>
      <c r="E52" s="462"/>
    </row>
    <row r="53" spans="1:5" s="396" customFormat="1" ht="12.75" customHeight="1">
      <c r="A53" s="37"/>
      <c r="B53" s="410"/>
      <c r="E53" s="462"/>
    </row>
    <row r="54" spans="1:5" s="396" customFormat="1" ht="12.75" customHeight="1">
      <c r="A54" s="37"/>
      <c r="B54" s="410"/>
      <c r="E54" s="462"/>
    </row>
    <row r="55" spans="1:5" s="396" customFormat="1" ht="12.75" customHeight="1">
      <c r="A55" s="37"/>
      <c r="B55" s="410"/>
      <c r="E55" s="462"/>
    </row>
    <row r="56" spans="1:5" s="396" customFormat="1" ht="12.75" customHeight="1">
      <c r="A56" s="37"/>
      <c r="B56" s="410"/>
      <c r="E56" s="462"/>
    </row>
    <row r="57" spans="1:5" s="396" customFormat="1" ht="12.75" customHeight="1">
      <c r="A57" s="37"/>
      <c r="B57" s="410"/>
      <c r="E57" s="462"/>
    </row>
    <row r="58" spans="1:5" s="396" customFormat="1" ht="12.75" customHeight="1">
      <c r="A58" s="37"/>
      <c r="B58" s="410"/>
      <c r="E58" s="462"/>
    </row>
    <row r="59" spans="3:5" ht="12.75" customHeight="1">
      <c r="C59" s="396"/>
      <c r="D59" s="396"/>
      <c r="E59" s="462"/>
    </row>
    <row r="60" spans="3:5" ht="12.75" customHeight="1">
      <c r="C60" s="396"/>
      <c r="D60" s="396"/>
      <c r="E60" s="462"/>
    </row>
    <row r="61" spans="3:5" ht="12.75" customHeight="1">
      <c r="C61" s="396"/>
      <c r="D61" s="396"/>
      <c r="E61" s="462"/>
    </row>
    <row r="62" spans="3:5" ht="12.75" customHeight="1">
      <c r="C62" s="396"/>
      <c r="D62" s="396"/>
      <c r="E62" s="462"/>
    </row>
    <row r="63" spans="3:5" ht="12.75" customHeight="1">
      <c r="C63" s="396"/>
      <c r="D63" s="396"/>
      <c r="E63" s="462"/>
    </row>
    <row r="64" spans="3:5" ht="12.75" customHeight="1">
      <c r="C64" s="396"/>
      <c r="D64" s="396"/>
      <c r="E64" s="462"/>
    </row>
    <row r="65" spans="1:5" ht="12.75" customHeight="1">
      <c r="A65" s="58"/>
      <c r="B65" s="58"/>
      <c r="C65" s="396"/>
      <c r="D65" s="396"/>
      <c r="E65" s="462"/>
    </row>
    <row r="66" spans="1:5" ht="12.75" customHeight="1">
      <c r="A66" s="58"/>
      <c r="B66" s="58"/>
      <c r="C66" s="396"/>
      <c r="D66" s="396"/>
      <c r="E66" s="462"/>
    </row>
    <row r="67" spans="1:5" ht="12.75" customHeight="1">
      <c r="A67" s="58"/>
      <c r="B67" s="58"/>
      <c r="C67" s="396"/>
      <c r="D67" s="396"/>
      <c r="E67" s="462"/>
    </row>
    <row r="68" spans="1:5" ht="12.75" customHeight="1">
      <c r="A68" s="58"/>
      <c r="B68" s="58"/>
      <c r="C68" s="396"/>
      <c r="D68" s="396"/>
      <c r="E68" s="462"/>
    </row>
    <row r="69" spans="1:5" ht="12.75" customHeight="1">
      <c r="A69" s="58"/>
      <c r="B69" s="58"/>
      <c r="C69" s="396"/>
      <c r="D69" s="396"/>
      <c r="E69" s="462"/>
    </row>
    <row r="70" spans="1:5" ht="12.75" customHeight="1">
      <c r="A70" s="58"/>
      <c r="B70" s="58"/>
      <c r="C70" s="396"/>
      <c r="D70" s="396"/>
      <c r="E70" s="462"/>
    </row>
    <row r="71" spans="1:5" ht="12.75" customHeight="1">
      <c r="A71" s="58"/>
      <c r="B71" s="58"/>
      <c r="C71" s="396"/>
      <c r="D71" s="396"/>
      <c r="E71" s="462"/>
    </row>
    <row r="72" spans="1:5" ht="12.75" customHeight="1">
      <c r="A72" s="58"/>
      <c r="B72" s="58"/>
      <c r="C72" s="396"/>
      <c r="D72" s="396"/>
      <c r="E72" s="462"/>
    </row>
    <row r="73" spans="1:5" ht="12.75" customHeight="1">
      <c r="A73" s="58"/>
      <c r="B73" s="58"/>
      <c r="C73" s="396"/>
      <c r="D73" s="396"/>
      <c r="E73" s="462"/>
    </row>
    <row r="74" spans="1:5" ht="12.75" customHeight="1">
      <c r="A74" s="58"/>
      <c r="B74" s="58"/>
      <c r="C74" s="396"/>
      <c r="D74" s="396"/>
      <c r="E74" s="462"/>
    </row>
    <row r="75" spans="1:5" ht="12.75" customHeight="1">
      <c r="A75" s="58"/>
      <c r="B75" s="58"/>
      <c r="C75" s="396"/>
      <c r="D75" s="396"/>
      <c r="E75" s="462"/>
    </row>
    <row r="76" spans="1:5" ht="12.75" customHeight="1">
      <c r="A76" s="58"/>
      <c r="B76" s="58"/>
      <c r="C76" s="396"/>
      <c r="D76" s="396"/>
      <c r="E76" s="462"/>
    </row>
    <row r="77" spans="1:5" ht="12.75" customHeight="1">
      <c r="A77" s="58"/>
      <c r="B77" s="58"/>
      <c r="C77" s="396"/>
      <c r="D77" s="396"/>
      <c r="E77" s="462"/>
    </row>
    <row r="78" spans="1:5" ht="12.75" customHeight="1">
      <c r="A78" s="58"/>
      <c r="B78" s="58"/>
      <c r="C78" s="396"/>
      <c r="D78" s="396"/>
      <c r="E78" s="462"/>
    </row>
    <row r="79" spans="1:5" ht="12.75" customHeight="1">
      <c r="A79" s="58"/>
      <c r="B79" s="58"/>
      <c r="C79" s="396"/>
      <c r="D79" s="396"/>
      <c r="E79" s="462"/>
    </row>
    <row r="80" spans="1:5" ht="12.75" customHeight="1">
      <c r="A80" s="58"/>
      <c r="B80" s="58"/>
      <c r="C80" s="396"/>
      <c r="D80" s="396"/>
      <c r="E80" s="462"/>
    </row>
    <row r="81" spans="1:5" ht="12.75" customHeight="1">
      <c r="A81" s="58"/>
      <c r="B81" s="58"/>
      <c r="C81" s="396"/>
      <c r="D81" s="396"/>
      <c r="E81" s="462"/>
    </row>
    <row r="82" spans="1:5" ht="12.75" customHeight="1">
      <c r="A82" s="58"/>
      <c r="B82" s="58"/>
      <c r="C82" s="396"/>
      <c r="D82" s="396"/>
      <c r="E82" s="462"/>
    </row>
    <row r="83" spans="1:5" ht="12.75" customHeight="1">
      <c r="A83" s="58"/>
      <c r="B83" s="58"/>
      <c r="C83" s="396"/>
      <c r="D83" s="396"/>
      <c r="E83" s="462"/>
    </row>
    <row r="84" spans="1:5" ht="12.75" customHeight="1">
      <c r="A84" s="58"/>
      <c r="B84" s="58"/>
      <c r="C84" s="396"/>
      <c r="D84" s="396"/>
      <c r="E84" s="462"/>
    </row>
    <row r="85" spans="1:5" ht="12.75" customHeight="1">
      <c r="A85" s="58"/>
      <c r="B85" s="58"/>
      <c r="C85" s="396"/>
      <c r="D85" s="396"/>
      <c r="E85" s="462"/>
    </row>
    <row r="86" spans="1:5" ht="12.75" customHeight="1">
      <c r="A86" s="58"/>
      <c r="B86" s="58"/>
      <c r="C86" s="396"/>
      <c r="D86" s="396"/>
      <c r="E86" s="462"/>
    </row>
    <row r="87" spans="1:5" ht="12.75" customHeight="1">
      <c r="A87" s="58"/>
      <c r="B87" s="58"/>
      <c r="C87" s="396"/>
      <c r="D87" s="396"/>
      <c r="E87" s="462"/>
    </row>
    <row r="88" spans="1:5" ht="12.75" customHeight="1">
      <c r="A88" s="58"/>
      <c r="B88" s="58"/>
      <c r="C88" s="396"/>
      <c r="D88" s="396"/>
      <c r="E88" s="462"/>
    </row>
    <row r="89" spans="1:5" ht="12.75" customHeight="1">
      <c r="A89" s="58"/>
      <c r="B89" s="58"/>
      <c r="C89" s="396"/>
      <c r="D89" s="396"/>
      <c r="E89" s="462"/>
    </row>
    <row r="90" spans="1:5" ht="12.75" customHeight="1">
      <c r="A90" s="58"/>
      <c r="B90" s="58"/>
      <c r="C90" s="396"/>
      <c r="D90" s="396"/>
      <c r="E90" s="462"/>
    </row>
    <row r="91" spans="1:5" ht="12.75" customHeight="1">
      <c r="A91" s="58"/>
      <c r="B91" s="58"/>
      <c r="C91" s="396"/>
      <c r="D91" s="396"/>
      <c r="E91" s="462"/>
    </row>
    <row r="92" spans="1:5" ht="12.75" customHeight="1">
      <c r="A92" s="58"/>
      <c r="B92" s="58"/>
      <c r="C92" s="396"/>
      <c r="D92" s="396"/>
      <c r="E92" s="462"/>
    </row>
    <row r="93" spans="1:5" ht="12.75" customHeight="1">
      <c r="A93" s="58"/>
      <c r="B93" s="58"/>
      <c r="C93" s="396"/>
      <c r="D93" s="396"/>
      <c r="E93" s="462"/>
    </row>
    <row r="94" spans="1:5" ht="12.75" customHeight="1">
      <c r="A94" s="58"/>
      <c r="B94" s="58"/>
      <c r="C94" s="396"/>
      <c r="D94" s="396"/>
      <c r="E94" s="462"/>
    </row>
    <row r="95" spans="1:5" ht="12.75" customHeight="1">
      <c r="A95" s="58"/>
      <c r="B95" s="58"/>
      <c r="C95" s="396"/>
      <c r="D95" s="396"/>
      <c r="E95" s="462"/>
    </row>
    <row r="96" spans="1:5" ht="12.75" customHeight="1">
      <c r="A96" s="58"/>
      <c r="B96" s="58"/>
      <c r="C96" s="396"/>
      <c r="D96" s="396"/>
      <c r="E96" s="462"/>
    </row>
    <row r="97" spans="1:5" ht="12.75" customHeight="1">
      <c r="A97" s="58"/>
      <c r="B97" s="58"/>
      <c r="C97" s="396"/>
      <c r="D97" s="396"/>
      <c r="E97" s="462"/>
    </row>
    <row r="98" spans="1:5" ht="12.75" customHeight="1">
      <c r="A98" s="58"/>
      <c r="B98" s="58"/>
      <c r="C98" s="396"/>
      <c r="D98" s="396"/>
      <c r="E98" s="462"/>
    </row>
    <row r="99" spans="1:5" ht="12.75" customHeight="1">
      <c r="A99" s="58"/>
      <c r="B99" s="58"/>
      <c r="C99" s="396"/>
      <c r="D99" s="396"/>
      <c r="E99" s="462"/>
    </row>
    <row r="100" spans="1:5" ht="12.75" customHeight="1">
      <c r="A100" s="58"/>
      <c r="B100" s="58"/>
      <c r="C100" s="396"/>
      <c r="D100" s="396"/>
      <c r="E100" s="462"/>
    </row>
    <row r="101" spans="1:5" ht="12.75" customHeight="1">
      <c r="A101" s="58"/>
      <c r="B101" s="58"/>
      <c r="C101" s="396"/>
      <c r="D101" s="396"/>
      <c r="E101" s="462"/>
    </row>
    <row r="102" spans="1:5" ht="12.75" customHeight="1">
      <c r="A102" s="58"/>
      <c r="B102" s="58"/>
      <c r="C102" s="396"/>
      <c r="D102" s="396"/>
      <c r="E102" s="462"/>
    </row>
    <row r="103" spans="1:5" ht="12.75" customHeight="1">
      <c r="A103" s="58"/>
      <c r="B103" s="58"/>
      <c r="C103" s="396"/>
      <c r="D103" s="396"/>
      <c r="E103" s="462"/>
    </row>
    <row r="104" spans="1:5" ht="12.75" customHeight="1">
      <c r="A104" s="58"/>
      <c r="B104" s="58"/>
      <c r="C104" s="396"/>
      <c r="D104" s="396"/>
      <c r="E104" s="462"/>
    </row>
    <row r="105" spans="1:5" ht="12.75" customHeight="1">
      <c r="A105" s="58"/>
      <c r="B105" s="58"/>
      <c r="C105" s="396"/>
      <c r="D105" s="396"/>
      <c r="E105" s="462"/>
    </row>
    <row r="106" spans="1:5" ht="12.75" customHeight="1">
      <c r="A106" s="58"/>
      <c r="B106" s="58"/>
      <c r="C106" s="396"/>
      <c r="D106" s="396"/>
      <c r="E106" s="462"/>
    </row>
    <row r="107" spans="1:5" ht="12.75" customHeight="1">
      <c r="A107" s="58"/>
      <c r="B107" s="58"/>
      <c r="C107" s="396"/>
      <c r="D107" s="396"/>
      <c r="E107" s="462"/>
    </row>
    <row r="108" spans="1:5" ht="12.75" customHeight="1">
      <c r="A108" s="58"/>
      <c r="B108" s="58"/>
      <c r="C108" s="396"/>
      <c r="D108" s="396"/>
      <c r="E108" s="462"/>
    </row>
    <row r="109" spans="1:5" ht="12.75" customHeight="1">
      <c r="A109" s="58"/>
      <c r="B109" s="58"/>
      <c r="C109" s="396"/>
      <c r="D109" s="396"/>
      <c r="E109" s="462"/>
    </row>
    <row r="110" spans="1:5" ht="12.75" customHeight="1">
      <c r="A110" s="58"/>
      <c r="B110" s="58"/>
      <c r="C110" s="396"/>
      <c r="D110" s="396"/>
      <c r="E110" s="462"/>
    </row>
    <row r="111" spans="1:5" ht="12.75" customHeight="1">
      <c r="A111" s="58"/>
      <c r="B111" s="58"/>
      <c r="C111" s="396"/>
      <c r="D111" s="396"/>
      <c r="E111" s="462"/>
    </row>
    <row r="112" spans="1:5" ht="12.75" customHeight="1">
      <c r="A112" s="58"/>
      <c r="B112" s="58"/>
      <c r="C112" s="396"/>
      <c r="D112" s="396"/>
      <c r="E112" s="462"/>
    </row>
    <row r="113" spans="1:5" ht="12.75" customHeight="1">
      <c r="A113" s="58"/>
      <c r="B113" s="58"/>
      <c r="C113" s="396"/>
      <c r="D113" s="396"/>
      <c r="E113" s="462"/>
    </row>
    <row r="114" spans="1:5" ht="12.75" customHeight="1">
      <c r="A114" s="58"/>
      <c r="B114" s="58"/>
      <c r="C114" s="396"/>
      <c r="D114" s="396"/>
      <c r="E114" s="462"/>
    </row>
    <row r="115" spans="1:5" ht="12.75" customHeight="1">
      <c r="A115" s="58"/>
      <c r="B115" s="58"/>
      <c r="C115" s="396"/>
      <c r="D115" s="396"/>
      <c r="E115" s="462"/>
    </row>
    <row r="116" spans="1:5" ht="12.75" customHeight="1">
      <c r="A116" s="58"/>
      <c r="B116" s="58"/>
      <c r="C116" s="396"/>
      <c r="D116" s="396"/>
      <c r="E116" s="462"/>
    </row>
    <row r="117" spans="1:5" ht="12.75" customHeight="1">
      <c r="A117" s="58"/>
      <c r="B117" s="58"/>
      <c r="C117" s="396"/>
      <c r="D117" s="396"/>
      <c r="E117" s="462"/>
    </row>
    <row r="118" spans="1:5" ht="12.75" customHeight="1">
      <c r="A118" s="58"/>
      <c r="B118" s="58"/>
      <c r="C118" s="396"/>
      <c r="D118" s="396"/>
      <c r="E118" s="462"/>
    </row>
    <row r="119" spans="1:5" ht="12.75" customHeight="1">
      <c r="A119" s="58"/>
      <c r="B119" s="58"/>
      <c r="C119" s="396"/>
      <c r="D119" s="396"/>
      <c r="E119" s="462"/>
    </row>
    <row r="120" spans="1:5" ht="12.75" customHeight="1">
      <c r="A120" s="58"/>
      <c r="B120" s="58"/>
      <c r="C120" s="396"/>
      <c r="D120" s="396"/>
      <c r="E120" s="462"/>
    </row>
    <row r="121" spans="1:5" ht="12.75" customHeight="1">
      <c r="A121" s="58"/>
      <c r="B121" s="58"/>
      <c r="C121" s="396"/>
      <c r="D121" s="396"/>
      <c r="E121" s="462"/>
    </row>
    <row r="122" spans="1:5" ht="12.75" customHeight="1">
      <c r="A122" s="58"/>
      <c r="B122" s="58"/>
      <c r="C122" s="396"/>
      <c r="D122" s="396"/>
      <c r="E122" s="462"/>
    </row>
    <row r="123" spans="1:5" ht="12.75" customHeight="1">
      <c r="A123" s="58"/>
      <c r="B123" s="58"/>
      <c r="C123" s="396"/>
      <c r="D123" s="396"/>
      <c r="E123" s="462"/>
    </row>
    <row r="124" spans="1:5" ht="12.75" customHeight="1">
      <c r="A124" s="58"/>
      <c r="B124" s="58"/>
      <c r="C124" s="396"/>
      <c r="D124" s="396"/>
      <c r="E124" s="462"/>
    </row>
    <row r="125" spans="1:5" ht="12.75" customHeight="1">
      <c r="A125" s="58"/>
      <c r="B125" s="58"/>
      <c r="C125" s="396"/>
      <c r="D125" s="396"/>
      <c r="E125" s="462"/>
    </row>
    <row r="126" spans="1:5" ht="12.75" customHeight="1">
      <c r="A126" s="58"/>
      <c r="B126" s="58"/>
      <c r="C126" s="396"/>
      <c r="D126" s="396"/>
      <c r="E126" s="462"/>
    </row>
    <row r="127" spans="1:5" ht="12.75" customHeight="1">
      <c r="A127" s="58"/>
      <c r="B127" s="58"/>
      <c r="C127" s="396"/>
      <c r="D127" s="396"/>
      <c r="E127" s="462"/>
    </row>
    <row r="128" spans="1:5" ht="12.75" customHeight="1">
      <c r="A128" s="58"/>
      <c r="B128" s="58"/>
      <c r="C128" s="396"/>
      <c r="D128" s="396"/>
      <c r="E128" s="462"/>
    </row>
    <row r="129" spans="1:5" ht="12.75" customHeight="1">
      <c r="A129" s="58"/>
      <c r="B129" s="58"/>
      <c r="C129" s="396"/>
      <c r="D129" s="396"/>
      <c r="E129" s="462"/>
    </row>
    <row r="130" spans="1:5" ht="12.75" customHeight="1">
      <c r="A130" s="58"/>
      <c r="B130" s="58"/>
      <c r="C130" s="396"/>
      <c r="D130" s="396"/>
      <c r="E130" s="462"/>
    </row>
    <row r="131" spans="1:5" ht="12.75" customHeight="1">
      <c r="A131" s="58"/>
      <c r="B131" s="58"/>
      <c r="C131" s="396"/>
      <c r="D131" s="396"/>
      <c r="E131" s="462"/>
    </row>
    <row r="132" spans="1:5" ht="12.75" customHeight="1">
      <c r="A132" s="58"/>
      <c r="B132" s="58"/>
      <c r="C132" s="396"/>
      <c r="D132" s="396"/>
      <c r="E132" s="462"/>
    </row>
    <row r="133" spans="1:5" ht="12.75" customHeight="1">
      <c r="A133" s="58"/>
      <c r="B133" s="58"/>
      <c r="C133" s="396"/>
      <c r="D133" s="396"/>
      <c r="E133" s="462"/>
    </row>
    <row r="134" spans="1:5" ht="12.75" customHeight="1">
      <c r="A134" s="58"/>
      <c r="B134" s="58"/>
      <c r="C134" s="396"/>
      <c r="D134" s="396"/>
      <c r="E134" s="462"/>
    </row>
    <row r="135" spans="1:5" ht="12.75" customHeight="1">
      <c r="A135" s="58"/>
      <c r="B135" s="58"/>
      <c r="C135" s="396"/>
      <c r="D135" s="396"/>
      <c r="E135" s="462"/>
    </row>
    <row r="136" spans="1:5" ht="12.75" customHeight="1">
      <c r="A136" s="58"/>
      <c r="B136" s="58"/>
      <c r="C136" s="396"/>
      <c r="D136" s="396"/>
      <c r="E136" s="462"/>
    </row>
    <row r="137" spans="1:5" ht="12.75" customHeight="1">
      <c r="A137" s="58"/>
      <c r="B137" s="58"/>
      <c r="C137" s="396"/>
      <c r="D137" s="396"/>
      <c r="E137" s="462"/>
    </row>
    <row r="138" spans="1:5" ht="12.75" customHeight="1">
      <c r="A138" s="58"/>
      <c r="B138" s="58"/>
      <c r="C138" s="396"/>
      <c r="D138" s="396"/>
      <c r="E138" s="462"/>
    </row>
    <row r="139" spans="1:5" ht="12.75" customHeight="1">
      <c r="A139" s="58"/>
      <c r="B139" s="58"/>
      <c r="C139" s="396"/>
      <c r="D139" s="396"/>
      <c r="E139" s="462"/>
    </row>
    <row r="140" spans="1:5" ht="12.75" customHeight="1">
      <c r="A140" s="58"/>
      <c r="B140" s="58"/>
      <c r="C140" s="396"/>
      <c r="D140" s="396"/>
      <c r="E140" s="462"/>
    </row>
    <row r="141" spans="1:5" ht="12.75" customHeight="1">
      <c r="A141" s="58"/>
      <c r="B141" s="58"/>
      <c r="C141" s="396"/>
      <c r="D141" s="396"/>
      <c r="E141" s="462"/>
    </row>
    <row r="142" spans="1:5" ht="12.75" customHeight="1">
      <c r="A142" s="58"/>
      <c r="B142" s="58"/>
      <c r="C142" s="396"/>
      <c r="D142" s="396"/>
      <c r="E142" s="462"/>
    </row>
    <row r="143" spans="1:5" ht="12.75" customHeight="1">
      <c r="A143" s="58"/>
      <c r="B143" s="58"/>
      <c r="C143" s="396"/>
      <c r="D143" s="396"/>
      <c r="E143" s="462"/>
    </row>
    <row r="144" spans="1:5" ht="12.75" customHeight="1">
      <c r="A144" s="58"/>
      <c r="B144" s="58"/>
      <c r="C144" s="396"/>
      <c r="D144" s="396"/>
      <c r="E144" s="462"/>
    </row>
    <row r="145" spans="1:5" ht="12.75" customHeight="1">
      <c r="A145" s="58"/>
      <c r="B145" s="58"/>
      <c r="C145" s="396"/>
      <c r="D145" s="396"/>
      <c r="E145" s="462"/>
    </row>
    <row r="146" spans="1:5" ht="12.75" customHeight="1">
      <c r="A146" s="58"/>
      <c r="B146" s="58"/>
      <c r="C146" s="396"/>
      <c r="D146" s="396"/>
      <c r="E146" s="462"/>
    </row>
    <row r="147" spans="1:5" ht="12.75" customHeight="1">
      <c r="A147" s="58"/>
      <c r="B147" s="58"/>
      <c r="C147" s="396"/>
      <c r="D147" s="396"/>
      <c r="E147" s="462"/>
    </row>
    <row r="148" spans="1:5" ht="12.75" customHeight="1">
      <c r="A148" s="58"/>
      <c r="B148" s="58"/>
      <c r="C148" s="396"/>
      <c r="D148" s="396"/>
      <c r="E148" s="462"/>
    </row>
    <row r="149" spans="1:5" ht="12.75" customHeight="1">
      <c r="A149" s="58"/>
      <c r="B149" s="58"/>
      <c r="C149" s="396"/>
      <c r="D149" s="396"/>
      <c r="E149" s="462"/>
    </row>
    <row r="150" spans="1:5" ht="12.75" customHeight="1">
      <c r="A150" s="58"/>
      <c r="B150" s="58"/>
      <c r="C150" s="396"/>
      <c r="D150" s="396"/>
      <c r="E150" s="462"/>
    </row>
    <row r="151" spans="1:5" ht="12.75" customHeight="1">
      <c r="A151" s="58"/>
      <c r="B151" s="58"/>
      <c r="C151" s="396"/>
      <c r="D151" s="396"/>
      <c r="E151" s="462"/>
    </row>
    <row r="152" spans="1:5" ht="12.75" customHeight="1">
      <c r="A152" s="58"/>
      <c r="B152" s="58"/>
      <c r="C152" s="396"/>
      <c r="D152" s="396"/>
      <c r="E152" s="462"/>
    </row>
    <row r="153" spans="1:5" ht="12.75" customHeight="1">
      <c r="A153" s="58"/>
      <c r="B153" s="58"/>
      <c r="C153" s="396"/>
      <c r="D153" s="396"/>
      <c r="E153" s="462"/>
    </row>
    <row r="154" spans="1:5" ht="12.75" customHeight="1">
      <c r="A154" s="58"/>
      <c r="B154" s="58"/>
      <c r="C154" s="396"/>
      <c r="D154" s="396"/>
      <c r="E154" s="462"/>
    </row>
    <row r="155" spans="1:5" ht="12.75" customHeight="1">
      <c r="A155" s="58"/>
      <c r="B155" s="58"/>
      <c r="C155" s="396"/>
      <c r="D155" s="396"/>
      <c r="E155" s="462"/>
    </row>
    <row r="156" spans="1:5" ht="12.75" customHeight="1">
      <c r="A156" s="58"/>
      <c r="B156" s="58"/>
      <c r="C156" s="396"/>
      <c r="D156" s="396"/>
      <c r="E156" s="462"/>
    </row>
    <row r="157" spans="1:5" ht="12.75" customHeight="1">
      <c r="A157" s="58"/>
      <c r="B157" s="58"/>
      <c r="C157" s="396"/>
      <c r="D157" s="396"/>
      <c r="E157" s="462"/>
    </row>
    <row r="158" spans="1:5" ht="12.75" customHeight="1">
      <c r="A158" s="58"/>
      <c r="B158" s="58"/>
      <c r="C158" s="396"/>
      <c r="D158" s="396"/>
      <c r="E158" s="462"/>
    </row>
    <row r="159" spans="1:5" ht="12.75" customHeight="1">
      <c r="A159" s="58"/>
      <c r="B159" s="58"/>
      <c r="C159" s="396"/>
      <c r="D159" s="396"/>
      <c r="E159" s="462"/>
    </row>
    <row r="160" spans="1:5" ht="12.75" customHeight="1">
      <c r="A160" s="58"/>
      <c r="B160" s="58"/>
      <c r="C160" s="396"/>
      <c r="D160" s="396"/>
      <c r="E160" s="462"/>
    </row>
    <row r="161" spans="1:5" ht="12.75" customHeight="1">
      <c r="A161" s="58"/>
      <c r="B161" s="58"/>
      <c r="C161" s="396"/>
      <c r="D161" s="396"/>
      <c r="E161" s="462"/>
    </row>
    <row r="162" spans="1:5" ht="12.75" customHeight="1">
      <c r="A162" s="58"/>
      <c r="B162" s="58"/>
      <c r="C162" s="396"/>
      <c r="D162" s="396"/>
      <c r="E162" s="462"/>
    </row>
    <row r="163" spans="1:5" ht="12.75" customHeight="1">
      <c r="A163" s="58"/>
      <c r="B163" s="58"/>
      <c r="C163" s="396"/>
      <c r="D163" s="396"/>
      <c r="E163" s="462"/>
    </row>
    <row r="164" spans="1:5" ht="12.75" customHeight="1">
      <c r="A164" s="58"/>
      <c r="B164" s="58"/>
      <c r="C164" s="396"/>
      <c r="D164" s="396"/>
      <c r="E164" s="462"/>
    </row>
    <row r="165" spans="1:5" ht="12.75" customHeight="1">
      <c r="A165" s="58"/>
      <c r="B165" s="58"/>
      <c r="C165" s="396"/>
      <c r="D165" s="396"/>
      <c r="E165" s="462"/>
    </row>
    <row r="166" spans="1:5" ht="12.75" customHeight="1">
      <c r="A166" s="58"/>
      <c r="B166" s="58"/>
      <c r="C166" s="396"/>
      <c r="D166" s="396"/>
      <c r="E166" s="462"/>
    </row>
    <row r="167" spans="1:5" ht="12.75" customHeight="1">
      <c r="A167" s="58"/>
      <c r="B167" s="58"/>
      <c r="C167" s="396"/>
      <c r="D167" s="396"/>
      <c r="E167" s="462"/>
    </row>
    <row r="168" spans="1:5" ht="12.75" customHeight="1">
      <c r="A168" s="58"/>
      <c r="B168" s="58"/>
      <c r="C168" s="396"/>
      <c r="D168" s="396"/>
      <c r="E168" s="462"/>
    </row>
    <row r="169" spans="1:5" ht="12.75" customHeight="1">
      <c r="A169" s="58"/>
      <c r="B169" s="58"/>
      <c r="C169" s="396"/>
      <c r="D169" s="396"/>
      <c r="E169" s="462"/>
    </row>
    <row r="170" spans="1:5" ht="12.75" customHeight="1">
      <c r="A170" s="58"/>
      <c r="B170" s="58"/>
      <c r="C170" s="396"/>
      <c r="D170" s="396"/>
      <c r="E170" s="462"/>
    </row>
    <row r="171" spans="1:5" ht="12.75" customHeight="1">
      <c r="A171" s="58"/>
      <c r="B171" s="58"/>
      <c r="C171" s="396"/>
      <c r="D171" s="396"/>
      <c r="E171" s="462"/>
    </row>
    <row r="172" spans="1:5" ht="12.75" customHeight="1">
      <c r="A172" s="58"/>
      <c r="B172" s="58"/>
      <c r="C172" s="396"/>
      <c r="D172" s="396"/>
      <c r="E172" s="462"/>
    </row>
    <row r="173" spans="1:5" ht="12.75" customHeight="1">
      <c r="A173" s="58"/>
      <c r="B173" s="58"/>
      <c r="C173" s="396"/>
      <c r="D173" s="396"/>
      <c r="E173" s="462"/>
    </row>
    <row r="174" spans="1:5" ht="12.75" customHeight="1">
      <c r="A174" s="58"/>
      <c r="B174" s="58"/>
      <c r="C174" s="396"/>
      <c r="D174" s="396"/>
      <c r="E174" s="462"/>
    </row>
    <row r="175" spans="1:5" ht="12.75" customHeight="1">
      <c r="A175" s="58"/>
      <c r="B175" s="58"/>
      <c r="C175" s="396"/>
      <c r="D175" s="396"/>
      <c r="E175" s="462"/>
    </row>
    <row r="176" spans="1:5" ht="12.75" customHeight="1">
      <c r="A176" s="58"/>
      <c r="B176" s="58"/>
      <c r="C176" s="396"/>
      <c r="D176" s="396"/>
      <c r="E176" s="462"/>
    </row>
    <row r="177" spans="1:5" ht="12.75" customHeight="1">
      <c r="A177" s="58"/>
      <c r="B177" s="58"/>
      <c r="C177" s="396"/>
      <c r="D177" s="396"/>
      <c r="E177" s="462"/>
    </row>
    <row r="178" spans="1:5" ht="12.75" customHeight="1">
      <c r="A178" s="58"/>
      <c r="B178" s="58"/>
      <c r="C178" s="396"/>
      <c r="D178" s="396"/>
      <c r="E178" s="462"/>
    </row>
    <row r="179" spans="1:5" ht="12.75" customHeight="1">
      <c r="A179" s="58"/>
      <c r="B179" s="58"/>
      <c r="C179" s="396"/>
      <c r="D179" s="396"/>
      <c r="E179" s="462"/>
    </row>
    <row r="180" spans="1:5" ht="12.75" customHeight="1">
      <c r="A180" s="58"/>
      <c r="B180" s="58"/>
      <c r="C180" s="396"/>
      <c r="D180" s="396"/>
      <c r="E180" s="462"/>
    </row>
    <row r="181" spans="1:5" ht="12.75" customHeight="1">
      <c r="A181" s="58"/>
      <c r="B181" s="58"/>
      <c r="C181" s="396"/>
      <c r="D181" s="396"/>
      <c r="E181" s="462"/>
    </row>
    <row r="182" spans="1:5" ht="12.75" customHeight="1">
      <c r="A182" s="58"/>
      <c r="B182" s="58"/>
      <c r="C182" s="396"/>
      <c r="D182" s="396"/>
      <c r="E182" s="462"/>
    </row>
    <row r="183" spans="1:5" ht="12.75" customHeight="1">
      <c r="A183" s="58"/>
      <c r="B183" s="58"/>
      <c r="C183" s="396"/>
      <c r="D183" s="396"/>
      <c r="E183" s="462"/>
    </row>
    <row r="184" spans="1:5" ht="12.75" customHeight="1">
      <c r="A184" s="58"/>
      <c r="B184" s="58"/>
      <c r="C184" s="396"/>
      <c r="D184" s="396"/>
      <c r="E184" s="462"/>
    </row>
    <row r="185" spans="1:5" ht="12.75" customHeight="1">
      <c r="A185" s="58"/>
      <c r="B185" s="58"/>
      <c r="C185" s="396"/>
      <c r="D185" s="396"/>
      <c r="E185" s="462"/>
    </row>
    <row r="186" spans="1:5" ht="12.75" customHeight="1">
      <c r="A186" s="58"/>
      <c r="B186" s="58"/>
      <c r="C186" s="396"/>
      <c r="D186" s="396"/>
      <c r="E186" s="462"/>
    </row>
    <row r="187" spans="1:5" ht="12.75" customHeight="1">
      <c r="A187" s="58"/>
      <c r="B187" s="58"/>
      <c r="C187" s="396"/>
      <c r="D187" s="396"/>
      <c r="E187" s="462"/>
    </row>
    <row r="188" spans="1:5" ht="12.75" customHeight="1">
      <c r="A188" s="58"/>
      <c r="B188" s="58"/>
      <c r="C188" s="396"/>
      <c r="D188" s="396"/>
      <c r="E188" s="462"/>
    </row>
    <row r="189" spans="1:5" ht="12.75" customHeight="1">
      <c r="A189" s="58"/>
      <c r="B189" s="58"/>
      <c r="C189" s="396"/>
      <c r="D189" s="396"/>
      <c r="E189" s="462"/>
    </row>
    <row r="190" spans="1:5" ht="12.75" customHeight="1">
      <c r="A190" s="58"/>
      <c r="B190" s="58"/>
      <c r="C190" s="396"/>
      <c r="D190" s="396"/>
      <c r="E190" s="462"/>
    </row>
    <row r="191" spans="1:5" ht="12.75" customHeight="1">
      <c r="A191" s="58"/>
      <c r="B191" s="58"/>
      <c r="C191" s="396"/>
      <c r="D191" s="396"/>
      <c r="E191" s="462"/>
    </row>
    <row r="192" spans="1:5" ht="12.75" customHeight="1">
      <c r="A192" s="58"/>
      <c r="B192" s="58"/>
      <c r="C192" s="396"/>
      <c r="D192" s="396"/>
      <c r="E192" s="462"/>
    </row>
    <row r="193" spans="1:5" ht="12.75" customHeight="1">
      <c r="A193" s="58"/>
      <c r="B193" s="58"/>
      <c r="C193" s="396"/>
      <c r="D193" s="396"/>
      <c r="E193" s="462"/>
    </row>
    <row r="194" spans="1:5" ht="12.75" customHeight="1">
      <c r="A194" s="58"/>
      <c r="B194" s="58"/>
      <c r="C194" s="396"/>
      <c r="D194" s="396"/>
      <c r="E194" s="462"/>
    </row>
    <row r="195" spans="1:5" ht="12.75" customHeight="1">
      <c r="A195" s="58"/>
      <c r="B195" s="58"/>
      <c r="C195" s="396"/>
      <c r="D195" s="396"/>
      <c r="E195" s="462"/>
    </row>
    <row r="196" spans="1:5" ht="12.75" customHeight="1">
      <c r="A196" s="58"/>
      <c r="B196" s="58"/>
      <c r="C196" s="396"/>
      <c r="D196" s="396"/>
      <c r="E196" s="462"/>
    </row>
    <row r="197" spans="1:5" ht="12.75" customHeight="1">
      <c r="A197" s="58"/>
      <c r="B197" s="58"/>
      <c r="C197" s="396"/>
      <c r="D197" s="396"/>
      <c r="E197" s="462"/>
    </row>
    <row r="198" spans="1:5" ht="12.75" customHeight="1">
      <c r="A198" s="58"/>
      <c r="B198" s="58"/>
      <c r="C198" s="396"/>
      <c r="D198" s="396"/>
      <c r="E198" s="462"/>
    </row>
    <row r="199" spans="1:5" ht="12.75" customHeight="1">
      <c r="A199" s="58"/>
      <c r="B199" s="58"/>
      <c r="C199" s="396"/>
      <c r="D199" s="396"/>
      <c r="E199" s="462"/>
    </row>
    <row r="200" spans="1:5" ht="12.75" customHeight="1">
      <c r="A200" s="58"/>
      <c r="B200" s="58"/>
      <c r="C200" s="396"/>
      <c r="D200" s="396"/>
      <c r="E200" s="462"/>
    </row>
    <row r="201" spans="1:5" ht="12.75" customHeight="1">
      <c r="A201" s="58"/>
      <c r="B201" s="58"/>
      <c r="C201" s="396"/>
      <c r="D201" s="396"/>
      <c r="E201" s="462"/>
    </row>
    <row r="202" spans="1:5" ht="12.75" customHeight="1">
      <c r="A202" s="58"/>
      <c r="B202" s="58"/>
      <c r="C202" s="396"/>
      <c r="D202" s="396"/>
      <c r="E202" s="462"/>
    </row>
    <row r="203" spans="1:5" ht="12.75" customHeight="1">
      <c r="A203" s="58"/>
      <c r="B203" s="58"/>
      <c r="C203" s="396"/>
      <c r="D203" s="396"/>
      <c r="E203" s="462"/>
    </row>
    <row r="204" spans="1:5" ht="12.75" customHeight="1">
      <c r="A204" s="58"/>
      <c r="B204" s="58"/>
      <c r="C204" s="396"/>
      <c r="D204" s="396"/>
      <c r="E204" s="462"/>
    </row>
    <row r="205" spans="1:5" ht="12.75" customHeight="1">
      <c r="A205" s="58"/>
      <c r="B205" s="58"/>
      <c r="C205" s="396"/>
      <c r="D205" s="396"/>
      <c r="E205" s="462"/>
    </row>
    <row r="206" spans="1:5" ht="12.75" customHeight="1">
      <c r="A206" s="58"/>
      <c r="B206" s="58"/>
      <c r="C206" s="396"/>
      <c r="D206" s="396"/>
      <c r="E206" s="462"/>
    </row>
    <row r="207" spans="1:5" ht="12.75" customHeight="1">
      <c r="A207" s="58"/>
      <c r="B207" s="58"/>
      <c r="C207" s="396"/>
      <c r="D207" s="396"/>
      <c r="E207" s="462"/>
    </row>
    <row r="208" spans="1:5" ht="12.75" customHeight="1">
      <c r="A208" s="58"/>
      <c r="B208" s="58"/>
      <c r="C208" s="396"/>
      <c r="D208" s="396"/>
      <c r="E208" s="462"/>
    </row>
    <row r="209" spans="1:5" ht="12.75" customHeight="1">
      <c r="A209" s="58"/>
      <c r="B209" s="58"/>
      <c r="C209" s="396"/>
      <c r="D209" s="396"/>
      <c r="E209" s="462"/>
    </row>
    <row r="210" spans="1:5" ht="12.75" customHeight="1">
      <c r="A210" s="58"/>
      <c r="B210" s="58"/>
      <c r="C210" s="396"/>
      <c r="D210" s="396"/>
      <c r="E210" s="462"/>
    </row>
    <row r="211" spans="1:5" ht="12.75" customHeight="1">
      <c r="A211" s="58"/>
      <c r="B211" s="58"/>
      <c r="C211" s="396"/>
      <c r="D211" s="396"/>
      <c r="E211" s="462"/>
    </row>
    <row r="212" spans="1:5" ht="12.75" customHeight="1">
      <c r="A212" s="58"/>
      <c r="B212" s="58"/>
      <c r="C212" s="396"/>
      <c r="D212" s="396"/>
      <c r="E212" s="462"/>
    </row>
    <row r="213" spans="1:5" ht="12.75" customHeight="1">
      <c r="A213" s="58"/>
      <c r="B213" s="58"/>
      <c r="C213" s="396"/>
      <c r="D213" s="396"/>
      <c r="E213" s="462"/>
    </row>
    <row r="214" spans="1:5" ht="12.75" customHeight="1">
      <c r="A214" s="58"/>
      <c r="B214" s="58"/>
      <c r="C214" s="396"/>
      <c r="D214" s="396"/>
      <c r="E214" s="462"/>
    </row>
    <row r="215" spans="1:5" ht="12.75" customHeight="1">
      <c r="A215" s="58"/>
      <c r="B215" s="58"/>
      <c r="C215" s="396"/>
      <c r="D215" s="396"/>
      <c r="E215" s="462"/>
    </row>
    <row r="216" spans="1:5" ht="12.75" customHeight="1">
      <c r="A216" s="58"/>
      <c r="B216" s="58"/>
      <c r="C216" s="396"/>
      <c r="D216" s="396"/>
      <c r="E216" s="462"/>
    </row>
    <row r="217" spans="1:5" ht="12.75" customHeight="1">
      <c r="A217" s="58"/>
      <c r="B217" s="58"/>
      <c r="C217" s="396"/>
      <c r="D217" s="396"/>
      <c r="E217" s="462"/>
    </row>
    <row r="218" spans="1:5" ht="12.75" customHeight="1">
      <c r="A218" s="58"/>
      <c r="B218" s="58"/>
      <c r="C218" s="396"/>
      <c r="D218" s="396"/>
      <c r="E218" s="462"/>
    </row>
    <row r="219" spans="1:5" ht="12.75" customHeight="1">
      <c r="A219" s="58"/>
      <c r="B219" s="58"/>
      <c r="C219" s="396"/>
      <c r="D219" s="396"/>
      <c r="E219" s="462"/>
    </row>
    <row r="220" spans="1:5" ht="12.75" customHeight="1">
      <c r="A220" s="58"/>
      <c r="B220" s="58"/>
      <c r="C220" s="396"/>
      <c r="D220" s="396"/>
      <c r="E220" s="462"/>
    </row>
    <row r="221" spans="1:5" ht="12.75" customHeight="1">
      <c r="A221" s="58"/>
      <c r="B221" s="58"/>
      <c r="C221" s="396"/>
      <c r="D221" s="396"/>
      <c r="E221" s="462"/>
    </row>
    <row r="222" spans="1:5" ht="12.75" customHeight="1">
      <c r="A222" s="58"/>
      <c r="B222" s="58"/>
      <c r="C222" s="396"/>
      <c r="D222" s="396"/>
      <c r="E222" s="462"/>
    </row>
    <row r="223" spans="1:5" ht="12.75" customHeight="1">
      <c r="A223" s="58"/>
      <c r="B223" s="58"/>
      <c r="C223" s="396"/>
      <c r="D223" s="396"/>
      <c r="E223" s="462"/>
    </row>
    <row r="224" spans="1:5" ht="12.75" customHeight="1">
      <c r="A224" s="58"/>
      <c r="B224" s="58"/>
      <c r="C224" s="396"/>
      <c r="D224" s="396"/>
      <c r="E224" s="462"/>
    </row>
    <row r="225" spans="1:5" ht="12.75" customHeight="1">
      <c r="A225" s="58"/>
      <c r="B225" s="58"/>
      <c r="C225" s="396"/>
      <c r="D225" s="396"/>
      <c r="E225" s="462"/>
    </row>
    <row r="226" spans="1:5" ht="12.75" customHeight="1">
      <c r="A226" s="58"/>
      <c r="B226" s="58"/>
      <c r="C226" s="396"/>
      <c r="D226" s="396"/>
      <c r="E226" s="462"/>
    </row>
    <row r="227" spans="1:5" ht="12.75" customHeight="1">
      <c r="A227" s="58"/>
      <c r="B227" s="58"/>
      <c r="C227" s="396"/>
      <c r="D227" s="396"/>
      <c r="E227" s="462"/>
    </row>
    <row r="228" spans="1:5" ht="12.75" customHeight="1">
      <c r="A228" s="58"/>
      <c r="B228" s="58"/>
      <c r="C228" s="396"/>
      <c r="D228" s="396"/>
      <c r="E228" s="462"/>
    </row>
    <row r="229" spans="1:5" ht="12.75" customHeight="1">
      <c r="A229" s="58"/>
      <c r="B229" s="58"/>
      <c r="C229" s="396"/>
      <c r="D229" s="396"/>
      <c r="E229" s="462"/>
    </row>
    <row r="230" spans="1:5" ht="12.75" customHeight="1">
      <c r="A230" s="58"/>
      <c r="B230" s="58"/>
      <c r="C230" s="396"/>
      <c r="D230" s="396"/>
      <c r="E230" s="462"/>
    </row>
    <row r="231" spans="1:5" ht="12.75" customHeight="1">
      <c r="A231" s="58"/>
      <c r="B231" s="58"/>
      <c r="C231" s="396"/>
      <c r="D231" s="396"/>
      <c r="E231" s="462"/>
    </row>
    <row r="232" spans="1:5" ht="12.75" customHeight="1">
      <c r="A232" s="58"/>
      <c r="B232" s="58"/>
      <c r="C232" s="396"/>
      <c r="D232" s="396"/>
      <c r="E232" s="462"/>
    </row>
    <row r="233" spans="1:5" ht="12.75" customHeight="1">
      <c r="A233" s="58"/>
      <c r="B233" s="58"/>
      <c r="C233" s="396"/>
      <c r="D233" s="396"/>
      <c r="E233" s="462"/>
    </row>
    <row r="234" spans="1:5" ht="12.75" customHeight="1">
      <c r="A234" s="58"/>
      <c r="B234" s="58"/>
      <c r="C234" s="396"/>
      <c r="D234" s="396"/>
      <c r="E234" s="462"/>
    </row>
    <row r="235" spans="1:5" ht="12.75" customHeight="1">
      <c r="A235" s="58"/>
      <c r="B235" s="58"/>
      <c r="C235" s="396"/>
      <c r="D235" s="396"/>
      <c r="E235" s="462"/>
    </row>
    <row r="236" spans="1:5" ht="12.75" customHeight="1">
      <c r="A236" s="58"/>
      <c r="B236" s="58"/>
      <c r="C236" s="396"/>
      <c r="D236" s="396"/>
      <c r="E236" s="462"/>
    </row>
    <row r="237" spans="1:5" ht="12.75" customHeight="1">
      <c r="A237" s="58"/>
      <c r="B237" s="58"/>
      <c r="C237" s="396"/>
      <c r="D237" s="396"/>
      <c r="E237" s="462"/>
    </row>
    <row r="238" spans="1:5" ht="12.75" customHeight="1">
      <c r="A238" s="58"/>
      <c r="B238" s="58"/>
      <c r="C238" s="396"/>
      <c r="D238" s="396"/>
      <c r="E238" s="462"/>
    </row>
    <row r="239" spans="1:5" ht="12.75" customHeight="1">
      <c r="A239" s="58"/>
      <c r="B239" s="58"/>
      <c r="C239" s="396"/>
      <c r="D239" s="396"/>
      <c r="E239" s="462"/>
    </row>
    <row r="240" spans="1:5" ht="12.75" customHeight="1">
      <c r="A240" s="58"/>
      <c r="B240" s="58"/>
      <c r="C240" s="396"/>
      <c r="D240" s="396"/>
      <c r="E240" s="462"/>
    </row>
    <row r="241" spans="1:5" ht="12.75" customHeight="1">
      <c r="A241" s="58"/>
      <c r="B241" s="58"/>
      <c r="C241" s="396"/>
      <c r="D241" s="396"/>
      <c r="E241" s="462"/>
    </row>
    <row r="242" spans="1:5" ht="12.75" customHeight="1">
      <c r="A242" s="58"/>
      <c r="B242" s="58"/>
      <c r="C242" s="396"/>
      <c r="D242" s="396"/>
      <c r="E242" s="462"/>
    </row>
    <row r="243" spans="1:5" ht="12.75" customHeight="1">
      <c r="A243" s="58"/>
      <c r="B243" s="58"/>
      <c r="C243" s="396"/>
      <c r="D243" s="396"/>
      <c r="E243" s="462"/>
    </row>
    <row r="244" spans="1:5" ht="12.75" customHeight="1">
      <c r="A244" s="58"/>
      <c r="B244" s="58"/>
      <c r="C244" s="396"/>
      <c r="D244" s="396"/>
      <c r="E244" s="462"/>
    </row>
    <row r="245" spans="1:5" ht="12.75" customHeight="1">
      <c r="A245" s="58"/>
      <c r="B245" s="58"/>
      <c r="C245" s="396"/>
      <c r="D245" s="396"/>
      <c r="E245" s="462"/>
    </row>
    <row r="246" spans="1:5" ht="12.75" customHeight="1">
      <c r="A246" s="58"/>
      <c r="B246" s="58"/>
      <c r="C246" s="396"/>
      <c r="D246" s="396"/>
      <c r="E246" s="462"/>
    </row>
    <row r="247" spans="1:5" ht="12.75" customHeight="1">
      <c r="A247" s="58"/>
      <c r="B247" s="58"/>
      <c r="C247" s="396"/>
      <c r="D247" s="396"/>
      <c r="E247" s="462"/>
    </row>
    <row r="248" spans="1:5" ht="12.75" customHeight="1">
      <c r="A248" s="58"/>
      <c r="B248" s="58"/>
      <c r="C248" s="396"/>
      <c r="D248" s="396"/>
      <c r="E248" s="462"/>
    </row>
    <row r="249" spans="1:5" ht="12.75" customHeight="1">
      <c r="A249" s="58"/>
      <c r="B249" s="58"/>
      <c r="C249" s="396"/>
      <c r="D249" s="396"/>
      <c r="E249" s="462"/>
    </row>
    <row r="250" spans="1:5" ht="12.75" customHeight="1">
      <c r="A250" s="58"/>
      <c r="B250" s="58"/>
      <c r="C250" s="396"/>
      <c r="D250" s="396"/>
      <c r="E250" s="462"/>
    </row>
    <row r="251" spans="1:5" ht="12.75" customHeight="1">
      <c r="A251" s="58"/>
      <c r="B251" s="58"/>
      <c r="C251" s="396"/>
      <c r="D251" s="396"/>
      <c r="E251" s="462"/>
    </row>
    <row r="252" spans="1:5" ht="12.75" customHeight="1">
      <c r="A252" s="58"/>
      <c r="B252" s="58"/>
      <c r="C252" s="396"/>
      <c r="D252" s="396"/>
      <c r="E252" s="462"/>
    </row>
    <row r="253" spans="1:5" ht="12.75" customHeight="1">
      <c r="A253" s="58"/>
      <c r="B253" s="58"/>
      <c r="C253" s="396"/>
      <c r="D253" s="396"/>
      <c r="E253" s="462"/>
    </row>
    <row r="254" spans="1:5" ht="12.75" customHeight="1">
      <c r="A254" s="58"/>
      <c r="B254" s="58"/>
      <c r="C254" s="396"/>
      <c r="D254" s="396"/>
      <c r="E254" s="462"/>
    </row>
    <row r="255" spans="1:5" ht="12.75" customHeight="1">
      <c r="A255" s="58"/>
      <c r="B255" s="58"/>
      <c r="C255" s="396"/>
      <c r="D255" s="396"/>
      <c r="E255" s="462"/>
    </row>
    <row r="256" spans="1:5" ht="12.75" customHeight="1">
      <c r="A256" s="58"/>
      <c r="B256" s="58"/>
      <c r="C256" s="396"/>
      <c r="D256" s="396"/>
      <c r="E256" s="462"/>
    </row>
    <row r="257" spans="1:5" ht="12.75" customHeight="1">
      <c r="A257" s="58"/>
      <c r="B257" s="58"/>
      <c r="C257" s="396"/>
      <c r="D257" s="396"/>
      <c r="E257" s="462"/>
    </row>
    <row r="258" spans="1:5" ht="12.75" customHeight="1">
      <c r="A258" s="58"/>
      <c r="B258" s="58"/>
      <c r="C258" s="396"/>
      <c r="D258" s="396"/>
      <c r="E258" s="462"/>
    </row>
    <row r="259" spans="1:5" ht="12.75" customHeight="1">
      <c r="A259" s="58"/>
      <c r="B259" s="58"/>
      <c r="C259" s="396"/>
      <c r="D259" s="396"/>
      <c r="E259" s="462"/>
    </row>
    <row r="260" spans="1:5" ht="12.75" customHeight="1">
      <c r="A260" s="58"/>
      <c r="B260" s="58"/>
      <c r="C260" s="396"/>
      <c r="D260" s="396"/>
      <c r="E260" s="462"/>
    </row>
    <row r="261" spans="1:5" ht="12.75" customHeight="1">
      <c r="A261" s="58"/>
      <c r="B261" s="58"/>
      <c r="C261" s="396"/>
      <c r="D261" s="396"/>
      <c r="E261" s="462"/>
    </row>
    <row r="262" spans="1:5" ht="12.75" customHeight="1">
      <c r="A262" s="58"/>
      <c r="B262" s="58"/>
      <c r="C262" s="396"/>
      <c r="D262" s="396"/>
      <c r="E262" s="462"/>
    </row>
    <row r="263" spans="1:5" ht="12.75" customHeight="1">
      <c r="A263" s="58"/>
      <c r="B263" s="58"/>
      <c r="C263" s="396"/>
      <c r="D263" s="396"/>
      <c r="E263" s="462"/>
    </row>
    <row r="264" spans="1:5" ht="12.75" customHeight="1">
      <c r="A264" s="58"/>
      <c r="B264" s="58"/>
      <c r="C264" s="396"/>
      <c r="D264" s="396"/>
      <c r="E264" s="462"/>
    </row>
    <row r="265" spans="1:5" ht="12.75" customHeight="1">
      <c r="A265" s="58"/>
      <c r="B265" s="58"/>
      <c r="C265" s="396"/>
      <c r="D265" s="396"/>
      <c r="E265" s="462"/>
    </row>
    <row r="266" spans="1:5" ht="12.75" customHeight="1">
      <c r="A266" s="58"/>
      <c r="B266" s="58"/>
      <c r="C266" s="396"/>
      <c r="D266" s="396"/>
      <c r="E266" s="462"/>
    </row>
    <row r="267" spans="1:5" ht="12.75" customHeight="1">
      <c r="A267" s="58"/>
      <c r="B267" s="58"/>
      <c r="C267" s="396"/>
      <c r="D267" s="396"/>
      <c r="E267" s="462"/>
    </row>
    <row r="268" spans="1:5" ht="12.75" customHeight="1">
      <c r="A268" s="58"/>
      <c r="B268" s="58"/>
      <c r="C268" s="396"/>
      <c r="D268" s="396"/>
      <c r="E268" s="462"/>
    </row>
    <row r="269" spans="1:5" ht="12.75" customHeight="1">
      <c r="A269" s="58"/>
      <c r="B269" s="58"/>
      <c r="C269" s="396"/>
      <c r="D269" s="396"/>
      <c r="E269" s="462"/>
    </row>
    <row r="270" spans="1:5" ht="12.75" customHeight="1">
      <c r="A270" s="58"/>
      <c r="B270" s="58"/>
      <c r="C270" s="396"/>
      <c r="D270" s="396"/>
      <c r="E270" s="462"/>
    </row>
    <row r="271" spans="1:5" ht="12.75" customHeight="1">
      <c r="A271" s="58"/>
      <c r="B271" s="58"/>
      <c r="C271" s="396"/>
      <c r="D271" s="396"/>
      <c r="E271" s="462"/>
    </row>
    <row r="272" spans="1:5" ht="12.75" customHeight="1">
      <c r="A272" s="58"/>
      <c r="B272" s="58"/>
      <c r="C272" s="396"/>
      <c r="D272" s="396"/>
      <c r="E272" s="462"/>
    </row>
    <row r="273" spans="1:5" ht="12.75" customHeight="1">
      <c r="A273" s="58"/>
      <c r="B273" s="58"/>
      <c r="C273" s="396"/>
      <c r="D273" s="396"/>
      <c r="E273" s="462"/>
    </row>
    <row r="274" spans="1:5" ht="12.75" customHeight="1">
      <c r="A274" s="58"/>
      <c r="B274" s="58"/>
      <c r="C274" s="396"/>
      <c r="D274" s="396"/>
      <c r="E274" s="462"/>
    </row>
    <row r="275" spans="1:5" ht="12.75" customHeight="1">
      <c r="A275" s="58"/>
      <c r="B275" s="58"/>
      <c r="C275" s="396"/>
      <c r="D275" s="396"/>
      <c r="E275" s="462"/>
    </row>
    <row r="276" spans="1:5" ht="12.75" customHeight="1">
      <c r="A276" s="58"/>
      <c r="B276" s="58"/>
      <c r="C276" s="396"/>
      <c r="D276" s="396"/>
      <c r="E276" s="462"/>
    </row>
    <row r="277" spans="1:5" ht="12.75" customHeight="1">
      <c r="A277" s="58"/>
      <c r="B277" s="58"/>
      <c r="C277" s="396"/>
      <c r="D277" s="396"/>
      <c r="E277" s="462"/>
    </row>
    <row r="278" spans="1:5" ht="12.75" customHeight="1">
      <c r="A278" s="58"/>
      <c r="B278" s="58"/>
      <c r="C278" s="396"/>
      <c r="D278" s="396"/>
      <c r="E278" s="462"/>
    </row>
    <row r="279" spans="1:5" ht="12.75" customHeight="1">
      <c r="A279" s="58"/>
      <c r="B279" s="58"/>
      <c r="C279" s="396"/>
      <c r="D279" s="396"/>
      <c r="E279" s="462"/>
    </row>
    <row r="280" spans="1:5" ht="12.75" customHeight="1">
      <c r="A280" s="58"/>
      <c r="B280" s="58"/>
      <c r="C280" s="396"/>
      <c r="D280" s="396"/>
      <c r="E280" s="462"/>
    </row>
    <row r="281" spans="1:5" ht="12.75" customHeight="1">
      <c r="A281" s="58"/>
      <c r="B281" s="58"/>
      <c r="C281" s="396"/>
      <c r="D281" s="396"/>
      <c r="E281" s="462"/>
    </row>
    <row r="282" spans="1:5" ht="12.75" customHeight="1">
      <c r="A282" s="58"/>
      <c r="B282" s="58"/>
      <c r="C282" s="396"/>
      <c r="D282" s="396"/>
      <c r="E282" s="462"/>
    </row>
    <row r="283" spans="1:5" ht="12.75" customHeight="1">
      <c r="A283" s="58"/>
      <c r="B283" s="58"/>
      <c r="C283" s="396"/>
      <c r="D283" s="396"/>
      <c r="E283" s="462"/>
    </row>
    <row r="284" spans="1:5" ht="12.75" customHeight="1">
      <c r="A284" s="58"/>
      <c r="B284" s="58"/>
      <c r="C284" s="396"/>
      <c r="D284" s="396"/>
      <c r="E284" s="462"/>
    </row>
    <row r="285" spans="1:5" ht="12.75" customHeight="1">
      <c r="A285" s="58"/>
      <c r="B285" s="58"/>
      <c r="C285" s="396"/>
      <c r="D285" s="396"/>
      <c r="E285" s="462"/>
    </row>
    <row r="286" spans="1:5" ht="12.75" customHeight="1">
      <c r="A286" s="58"/>
      <c r="B286" s="58"/>
      <c r="C286" s="396"/>
      <c r="D286" s="396"/>
      <c r="E286" s="462"/>
    </row>
    <row r="287" spans="1:5" ht="12.75" customHeight="1">
      <c r="A287" s="58"/>
      <c r="B287" s="58"/>
      <c r="C287" s="396"/>
      <c r="D287" s="396"/>
      <c r="E287" s="462"/>
    </row>
    <row r="288" spans="1:5" ht="12.75" customHeight="1">
      <c r="A288" s="58"/>
      <c r="B288" s="58"/>
      <c r="C288" s="396"/>
      <c r="D288" s="396"/>
      <c r="E288" s="462"/>
    </row>
    <row r="289" spans="1:5" ht="12.75" customHeight="1">
      <c r="A289" s="58"/>
      <c r="B289" s="58"/>
      <c r="C289" s="396"/>
      <c r="D289" s="396"/>
      <c r="E289" s="462"/>
    </row>
    <row r="290" spans="1:5" ht="12.75" customHeight="1">
      <c r="A290" s="58"/>
      <c r="B290" s="58"/>
      <c r="C290" s="396"/>
      <c r="D290" s="396"/>
      <c r="E290" s="462"/>
    </row>
    <row r="291" spans="1:5" ht="12.75" customHeight="1">
      <c r="A291" s="58"/>
      <c r="B291" s="58"/>
      <c r="C291" s="396"/>
      <c r="D291" s="396"/>
      <c r="E291" s="462"/>
    </row>
    <row r="292" spans="1:5" ht="12.75" customHeight="1">
      <c r="A292" s="58"/>
      <c r="B292" s="58"/>
      <c r="C292" s="396"/>
      <c r="D292" s="396"/>
      <c r="E292" s="462"/>
    </row>
    <row r="293" spans="1:5" ht="12.75" customHeight="1">
      <c r="A293" s="58"/>
      <c r="B293" s="58"/>
      <c r="C293" s="396"/>
      <c r="D293" s="396"/>
      <c r="E293" s="462"/>
    </row>
    <row r="294" spans="1:5" ht="12.75" customHeight="1">
      <c r="A294" s="58"/>
      <c r="B294" s="58"/>
      <c r="C294" s="396"/>
      <c r="D294" s="396"/>
      <c r="E294" s="462"/>
    </row>
    <row r="295" spans="1:5" ht="12.75" customHeight="1">
      <c r="A295" s="58"/>
      <c r="B295" s="58"/>
      <c r="C295" s="396"/>
      <c r="D295" s="396"/>
      <c r="E295" s="462"/>
    </row>
    <row r="296" spans="1:5" ht="12.75" customHeight="1">
      <c r="A296" s="58"/>
      <c r="B296" s="58"/>
      <c r="C296" s="396"/>
      <c r="D296" s="396"/>
      <c r="E296" s="462"/>
    </row>
    <row r="297" spans="1:5" ht="12.75" customHeight="1">
      <c r="A297" s="58"/>
      <c r="B297" s="58"/>
      <c r="C297" s="396"/>
      <c r="D297" s="396"/>
      <c r="E297" s="462"/>
    </row>
    <row r="298" spans="1:5" ht="12.75" customHeight="1">
      <c r="A298" s="58"/>
      <c r="B298" s="58"/>
      <c r="C298" s="396"/>
      <c r="D298" s="396"/>
      <c r="E298" s="462"/>
    </row>
    <row r="299" spans="1:5" ht="12.75" customHeight="1">
      <c r="A299" s="58"/>
      <c r="B299" s="58"/>
      <c r="C299" s="396"/>
      <c r="D299" s="396"/>
      <c r="E299" s="462"/>
    </row>
    <row r="300" spans="1:5" ht="12.75" customHeight="1">
      <c r="A300" s="58"/>
      <c r="B300" s="58"/>
      <c r="C300" s="396"/>
      <c r="D300" s="396"/>
      <c r="E300" s="462"/>
    </row>
    <row r="301" spans="1:5" ht="12.75" customHeight="1">
      <c r="A301" s="58"/>
      <c r="B301" s="58"/>
      <c r="C301" s="396"/>
      <c r="D301" s="396"/>
      <c r="E301" s="462"/>
    </row>
    <row r="302" spans="1:5" ht="12.75" customHeight="1">
      <c r="A302" s="58"/>
      <c r="B302" s="58"/>
      <c r="C302" s="396"/>
      <c r="D302" s="396"/>
      <c r="E302" s="462"/>
    </row>
    <row r="303" spans="1:5" ht="12.75" customHeight="1">
      <c r="A303" s="58"/>
      <c r="B303" s="58"/>
      <c r="C303" s="396"/>
      <c r="D303" s="396"/>
      <c r="E303" s="462"/>
    </row>
    <row r="304" spans="1:5" ht="12.75" customHeight="1">
      <c r="A304" s="58"/>
      <c r="B304" s="58"/>
      <c r="C304" s="396"/>
      <c r="D304" s="396"/>
      <c r="E304" s="462"/>
    </row>
    <row r="305" spans="1:5" ht="12.75" customHeight="1">
      <c r="A305" s="58"/>
      <c r="B305" s="58"/>
      <c r="C305" s="396"/>
      <c r="D305" s="396"/>
      <c r="E305" s="462"/>
    </row>
    <row r="306" spans="1:5" ht="12.75" customHeight="1">
      <c r="A306" s="58"/>
      <c r="B306" s="58"/>
      <c r="C306" s="396"/>
      <c r="D306" s="396"/>
      <c r="E306" s="462"/>
    </row>
    <row r="307" spans="1:5" ht="12.75" customHeight="1">
      <c r="A307" s="58"/>
      <c r="B307" s="58"/>
      <c r="C307" s="396"/>
      <c r="D307" s="396"/>
      <c r="E307" s="462"/>
    </row>
    <row r="308" spans="1:5" ht="12.75" customHeight="1">
      <c r="A308" s="58"/>
      <c r="B308" s="58"/>
      <c r="C308" s="396"/>
      <c r="D308" s="396"/>
      <c r="E308" s="462"/>
    </row>
    <row r="309" spans="1:5" ht="12.75" customHeight="1">
      <c r="A309" s="58"/>
      <c r="B309" s="58"/>
      <c r="C309" s="396"/>
      <c r="D309" s="396"/>
      <c r="E309" s="462"/>
    </row>
    <row r="310" spans="1:5" ht="12.75" customHeight="1">
      <c r="A310" s="58"/>
      <c r="B310" s="58"/>
      <c r="C310" s="396"/>
      <c r="D310" s="396"/>
      <c r="E310" s="462"/>
    </row>
    <row r="311" spans="1:5" ht="12.75" customHeight="1">
      <c r="A311" s="58"/>
      <c r="B311" s="58"/>
      <c r="C311" s="396"/>
      <c r="D311" s="396"/>
      <c r="E311" s="462"/>
    </row>
    <row r="312" spans="1:5" ht="12.75" customHeight="1">
      <c r="A312" s="58"/>
      <c r="B312" s="58"/>
      <c r="C312" s="396"/>
      <c r="D312" s="396"/>
      <c r="E312" s="462"/>
    </row>
    <row r="313" spans="1:5" ht="12.75" customHeight="1">
      <c r="A313" s="58"/>
      <c r="B313" s="58"/>
      <c r="C313" s="396"/>
      <c r="D313" s="396"/>
      <c r="E313" s="462"/>
    </row>
    <row r="314" spans="1:5" ht="12.75" customHeight="1">
      <c r="A314" s="58"/>
      <c r="B314" s="58"/>
      <c r="C314" s="396"/>
      <c r="D314" s="396"/>
      <c r="E314" s="462"/>
    </row>
    <row r="315" spans="1:5" ht="12.75" customHeight="1">
      <c r="A315" s="58"/>
      <c r="B315" s="58"/>
      <c r="C315" s="396"/>
      <c r="D315" s="396"/>
      <c r="E315" s="462"/>
    </row>
    <row r="316" spans="1:5" ht="12.75" customHeight="1">
      <c r="A316" s="58"/>
      <c r="B316" s="58"/>
      <c r="C316" s="396"/>
      <c r="D316" s="396"/>
      <c r="E316" s="462"/>
    </row>
    <row r="317" spans="1:5" ht="12.75" customHeight="1">
      <c r="A317" s="58"/>
      <c r="B317" s="58"/>
      <c r="C317" s="396"/>
      <c r="D317" s="396"/>
      <c r="E317" s="462"/>
    </row>
    <row r="318" spans="1:5" ht="12.75" customHeight="1">
      <c r="A318" s="58"/>
      <c r="B318" s="58"/>
      <c r="C318" s="396"/>
      <c r="D318" s="396"/>
      <c r="E318" s="462"/>
    </row>
    <row r="319" spans="1:5" ht="12.75" customHeight="1">
      <c r="A319" s="58"/>
      <c r="B319" s="58"/>
      <c r="C319" s="396"/>
      <c r="D319" s="396"/>
      <c r="E319" s="462"/>
    </row>
    <row r="320" spans="1:5" ht="12.75" customHeight="1">
      <c r="A320" s="58"/>
      <c r="B320" s="58"/>
      <c r="C320" s="396"/>
      <c r="D320" s="396"/>
      <c r="E320" s="462"/>
    </row>
    <row r="321" spans="1:5" ht="12.75" customHeight="1">
      <c r="A321" s="58"/>
      <c r="B321" s="58"/>
      <c r="C321" s="396"/>
      <c r="D321" s="396"/>
      <c r="E321" s="462"/>
    </row>
    <row r="322" spans="1:5" ht="12.75" customHeight="1">
      <c r="A322" s="58"/>
      <c r="B322" s="58"/>
      <c r="C322" s="396"/>
      <c r="D322" s="396"/>
      <c r="E322" s="462"/>
    </row>
    <row r="323" spans="1:5" ht="12.75" customHeight="1">
      <c r="A323" s="58"/>
      <c r="B323" s="58"/>
      <c r="C323" s="396"/>
      <c r="D323" s="396"/>
      <c r="E323" s="462"/>
    </row>
    <row r="324" spans="1:5" ht="12.75" customHeight="1">
      <c r="A324" s="58"/>
      <c r="B324" s="58"/>
      <c r="C324" s="396"/>
      <c r="D324" s="396"/>
      <c r="E324" s="462"/>
    </row>
    <row r="325" spans="1:5" ht="12.75" customHeight="1">
      <c r="A325" s="58"/>
      <c r="B325" s="58"/>
      <c r="C325" s="396"/>
      <c r="D325" s="396"/>
      <c r="E325" s="462"/>
    </row>
    <row r="326" spans="1:5" ht="12.75" customHeight="1">
      <c r="A326" s="58"/>
      <c r="B326" s="58"/>
      <c r="C326" s="396"/>
      <c r="D326" s="396"/>
      <c r="E326" s="462"/>
    </row>
    <row r="327" spans="1:5" ht="12.75" customHeight="1">
      <c r="A327" s="58"/>
      <c r="B327" s="58"/>
      <c r="C327" s="396"/>
      <c r="D327" s="396"/>
      <c r="E327" s="462"/>
    </row>
    <row r="328" spans="1:5" ht="12.75" customHeight="1">
      <c r="A328" s="58"/>
      <c r="B328" s="58"/>
      <c r="C328" s="396"/>
      <c r="D328" s="396"/>
      <c r="E328" s="462"/>
    </row>
    <row r="329" spans="1:5" ht="12.75" customHeight="1">
      <c r="A329" s="58"/>
      <c r="B329" s="58"/>
      <c r="C329" s="396"/>
      <c r="D329" s="396"/>
      <c r="E329" s="462"/>
    </row>
    <row r="330" spans="1:5" ht="12.75" customHeight="1">
      <c r="A330" s="58"/>
      <c r="B330" s="58"/>
      <c r="C330" s="396"/>
      <c r="D330" s="396"/>
      <c r="E330" s="462"/>
    </row>
    <row r="331" spans="1:5" ht="12.75" customHeight="1">
      <c r="A331" s="58"/>
      <c r="B331" s="58"/>
      <c r="C331" s="396"/>
      <c r="D331" s="396"/>
      <c r="E331" s="462"/>
    </row>
    <row r="332" spans="1:5" ht="12.75" customHeight="1">
      <c r="A332" s="58"/>
      <c r="B332" s="58"/>
      <c r="C332" s="396"/>
      <c r="D332" s="396"/>
      <c r="E332" s="462"/>
    </row>
    <row r="333" spans="1:5" ht="12.75" customHeight="1">
      <c r="A333" s="58"/>
      <c r="B333" s="58"/>
      <c r="C333" s="396"/>
      <c r="D333" s="396"/>
      <c r="E333" s="462"/>
    </row>
    <row r="334" spans="1:5" ht="12.75" customHeight="1">
      <c r="A334" s="58"/>
      <c r="B334" s="58"/>
      <c r="C334" s="396"/>
      <c r="D334" s="396"/>
      <c r="E334" s="462"/>
    </row>
    <row r="335" spans="1:5" ht="12.75" customHeight="1">
      <c r="A335" s="58"/>
      <c r="B335" s="58"/>
      <c r="C335" s="396"/>
      <c r="D335" s="396"/>
      <c r="E335" s="462"/>
    </row>
    <row r="336" spans="1:5" ht="12.75" customHeight="1">
      <c r="A336" s="58"/>
      <c r="B336" s="58"/>
      <c r="C336" s="396"/>
      <c r="D336" s="396"/>
      <c r="E336" s="462"/>
    </row>
    <row r="337" spans="1:5" ht="12.75" customHeight="1">
      <c r="A337" s="58"/>
      <c r="B337" s="58"/>
      <c r="C337" s="396"/>
      <c r="D337" s="396"/>
      <c r="E337" s="462"/>
    </row>
    <row r="338" spans="1:5" ht="12.75" customHeight="1">
      <c r="A338" s="58"/>
      <c r="B338" s="58"/>
      <c r="C338" s="396"/>
      <c r="D338" s="396"/>
      <c r="E338" s="462"/>
    </row>
    <row r="339" spans="1:5" ht="12.75" customHeight="1">
      <c r="A339" s="58"/>
      <c r="B339" s="58"/>
      <c r="C339" s="396"/>
      <c r="D339" s="396"/>
      <c r="E339" s="462"/>
    </row>
    <row r="340" spans="1:5" ht="12.75" customHeight="1">
      <c r="A340" s="58"/>
      <c r="B340" s="58"/>
      <c r="C340" s="396"/>
      <c r="D340" s="396"/>
      <c r="E340" s="462"/>
    </row>
    <row r="341" spans="1:5" ht="12.75" customHeight="1">
      <c r="A341" s="58"/>
      <c r="B341" s="58"/>
      <c r="C341" s="396"/>
      <c r="D341" s="396"/>
      <c r="E341" s="462"/>
    </row>
    <row r="342" spans="1:5" ht="12.75" customHeight="1">
      <c r="A342" s="58"/>
      <c r="B342" s="58"/>
      <c r="C342" s="396"/>
      <c r="D342" s="396"/>
      <c r="E342" s="462"/>
    </row>
    <row r="343" spans="1:5" ht="12.75" customHeight="1">
      <c r="A343" s="58"/>
      <c r="B343" s="58"/>
      <c r="C343" s="396"/>
      <c r="D343" s="396"/>
      <c r="E343" s="462"/>
    </row>
    <row r="344" spans="1:5" ht="12.75" customHeight="1">
      <c r="A344" s="58"/>
      <c r="B344" s="58"/>
      <c r="C344" s="396"/>
      <c r="D344" s="396"/>
      <c r="E344" s="462"/>
    </row>
    <row r="345" spans="1:5" ht="12.75" customHeight="1">
      <c r="A345" s="58"/>
      <c r="B345" s="58"/>
      <c r="C345" s="396"/>
      <c r="D345" s="396"/>
      <c r="E345" s="462"/>
    </row>
    <row r="346" spans="1:5" ht="12.75" customHeight="1">
      <c r="A346" s="58"/>
      <c r="B346" s="58"/>
      <c r="C346" s="396"/>
      <c r="D346" s="396"/>
      <c r="E346" s="462"/>
    </row>
    <row r="347" spans="1:5" ht="12.75" customHeight="1">
      <c r="A347" s="58"/>
      <c r="B347" s="58"/>
      <c r="C347" s="396"/>
      <c r="D347" s="396"/>
      <c r="E347" s="462"/>
    </row>
    <row r="348" spans="1:5" ht="12.75" customHeight="1">
      <c r="A348" s="58"/>
      <c r="B348" s="58"/>
      <c r="C348" s="396"/>
      <c r="D348" s="396"/>
      <c r="E348" s="462"/>
    </row>
    <row r="349" spans="1:5" ht="12.75" customHeight="1">
      <c r="A349" s="58"/>
      <c r="B349" s="58"/>
      <c r="C349" s="396"/>
      <c r="D349" s="396"/>
      <c r="E349" s="462"/>
    </row>
    <row r="350" spans="1:5" ht="12.75" customHeight="1">
      <c r="A350" s="58"/>
      <c r="B350" s="58"/>
      <c r="C350" s="396"/>
      <c r="D350" s="396"/>
      <c r="E350" s="462"/>
    </row>
    <row r="351" spans="1:5" ht="12.75" customHeight="1">
      <c r="A351" s="58"/>
      <c r="B351" s="58"/>
      <c r="C351" s="396"/>
      <c r="D351" s="396"/>
      <c r="E351" s="462"/>
    </row>
    <row r="352" spans="1:5" ht="12.75" customHeight="1">
      <c r="A352" s="58"/>
      <c r="B352" s="58"/>
      <c r="C352" s="396"/>
      <c r="D352" s="396"/>
      <c r="E352" s="462"/>
    </row>
    <row r="353" spans="1:5" ht="12.75" customHeight="1">
      <c r="A353" s="58"/>
      <c r="B353" s="58"/>
      <c r="C353" s="396"/>
      <c r="D353" s="396"/>
      <c r="E353" s="462"/>
    </row>
    <row r="354" spans="1:5" ht="12.75" customHeight="1">
      <c r="A354" s="58"/>
      <c r="B354" s="58"/>
      <c r="C354" s="396"/>
      <c r="D354" s="396"/>
      <c r="E354" s="462"/>
    </row>
    <row r="355" spans="1:5" ht="12.75" customHeight="1">
      <c r="A355" s="58"/>
      <c r="B355" s="58"/>
      <c r="C355" s="396"/>
      <c r="D355" s="396"/>
      <c r="E355" s="462"/>
    </row>
    <row r="356" spans="1:5" ht="12.75" customHeight="1">
      <c r="A356" s="58"/>
      <c r="B356" s="58"/>
      <c r="C356" s="396"/>
      <c r="D356" s="396"/>
      <c r="E356" s="462"/>
    </row>
    <row r="357" spans="1:5" ht="12.75" customHeight="1">
      <c r="A357" s="58"/>
      <c r="B357" s="58"/>
      <c r="C357" s="396"/>
      <c r="D357" s="396"/>
      <c r="E357" s="462"/>
    </row>
    <row r="358" spans="1:5" ht="12.75" customHeight="1">
      <c r="A358" s="58"/>
      <c r="B358" s="58"/>
      <c r="C358" s="396"/>
      <c r="D358" s="396"/>
      <c r="E358" s="462"/>
    </row>
    <row r="359" spans="1:5" ht="12.75" customHeight="1">
      <c r="A359" s="58"/>
      <c r="B359" s="58"/>
      <c r="C359" s="396"/>
      <c r="D359" s="396"/>
      <c r="E359" s="462"/>
    </row>
    <row r="360" spans="1:5" ht="12.75" customHeight="1">
      <c r="A360" s="58"/>
      <c r="B360" s="58"/>
      <c r="C360" s="396"/>
      <c r="D360" s="396"/>
      <c r="E360" s="462"/>
    </row>
    <row r="361" spans="1:5" ht="12.75" customHeight="1">
      <c r="A361" s="58"/>
      <c r="B361" s="58"/>
      <c r="C361" s="396"/>
      <c r="D361" s="396"/>
      <c r="E361" s="462"/>
    </row>
    <row r="362" spans="1:5" ht="12.75" customHeight="1">
      <c r="A362" s="58"/>
      <c r="B362" s="58"/>
      <c r="C362" s="396"/>
      <c r="D362" s="396"/>
      <c r="E362" s="462"/>
    </row>
    <row r="363" spans="1:5" ht="12.75" customHeight="1">
      <c r="A363" s="58"/>
      <c r="B363" s="58"/>
      <c r="C363" s="396"/>
      <c r="D363" s="396"/>
      <c r="E363" s="462"/>
    </row>
    <row r="364" spans="1:5" ht="12.75" customHeight="1">
      <c r="A364" s="58"/>
      <c r="B364" s="58"/>
      <c r="C364" s="396"/>
      <c r="D364" s="396"/>
      <c r="E364" s="462"/>
    </row>
    <row r="365" spans="1:5" ht="12.75" customHeight="1">
      <c r="A365" s="58"/>
      <c r="B365" s="58"/>
      <c r="C365" s="396"/>
      <c r="D365" s="396"/>
      <c r="E365" s="462"/>
    </row>
    <row r="366" spans="1:5" ht="12.75" customHeight="1">
      <c r="A366" s="58"/>
      <c r="B366" s="58"/>
      <c r="C366" s="396"/>
      <c r="D366" s="396"/>
      <c r="E366" s="462"/>
    </row>
    <row r="367" spans="1:5" ht="12.75" customHeight="1">
      <c r="A367" s="58"/>
      <c r="B367" s="58"/>
      <c r="C367" s="396"/>
      <c r="D367" s="396"/>
      <c r="E367" s="462"/>
    </row>
    <row r="368" spans="1:5" ht="12.75" customHeight="1">
      <c r="A368" s="58"/>
      <c r="B368" s="58"/>
      <c r="C368" s="396"/>
      <c r="D368" s="396"/>
      <c r="E368" s="462"/>
    </row>
    <row r="369" spans="1:5" ht="12.75" customHeight="1">
      <c r="A369" s="58"/>
      <c r="B369" s="58"/>
      <c r="C369" s="396"/>
      <c r="D369" s="396"/>
      <c r="E369" s="462"/>
    </row>
    <row r="370" spans="1:5" ht="12.75" customHeight="1">
      <c r="A370" s="58"/>
      <c r="B370" s="58"/>
      <c r="C370" s="396"/>
      <c r="D370" s="396"/>
      <c r="E370" s="462"/>
    </row>
    <row r="371" spans="1:5" ht="12.75" customHeight="1">
      <c r="A371" s="58"/>
      <c r="B371" s="58"/>
      <c r="C371" s="396"/>
      <c r="D371" s="396"/>
      <c r="E371" s="462"/>
    </row>
    <row r="372" spans="1:5" ht="12.75" customHeight="1">
      <c r="A372" s="58"/>
      <c r="B372" s="58"/>
      <c r="C372" s="396"/>
      <c r="D372" s="396"/>
      <c r="E372" s="462"/>
    </row>
    <row r="373" spans="1:5" ht="12.75" customHeight="1">
      <c r="A373" s="58"/>
      <c r="B373" s="58"/>
      <c r="C373" s="396"/>
      <c r="D373" s="396"/>
      <c r="E373" s="462"/>
    </row>
    <row r="374" spans="1:5" ht="12.75" customHeight="1">
      <c r="A374" s="58"/>
      <c r="B374" s="58"/>
      <c r="C374" s="396"/>
      <c r="D374" s="396"/>
      <c r="E374" s="462"/>
    </row>
    <row r="375" spans="1:5" ht="12.75" customHeight="1">
      <c r="A375" s="58"/>
      <c r="B375" s="58"/>
      <c r="C375" s="396"/>
      <c r="D375" s="396"/>
      <c r="E375" s="462"/>
    </row>
    <row r="376" spans="1:5" ht="12.75" customHeight="1">
      <c r="A376" s="58"/>
      <c r="B376" s="58"/>
      <c r="C376" s="396"/>
      <c r="D376" s="396"/>
      <c r="E376" s="462"/>
    </row>
    <row r="377" spans="1:5" ht="12.75" customHeight="1">
      <c r="A377" s="58"/>
      <c r="B377" s="58"/>
      <c r="C377" s="396"/>
      <c r="D377" s="396"/>
      <c r="E377" s="462"/>
    </row>
    <row r="378" spans="1:5" ht="12.75" customHeight="1">
      <c r="A378" s="58"/>
      <c r="B378" s="58"/>
      <c r="C378" s="396"/>
      <c r="D378" s="396"/>
      <c r="E378" s="462"/>
    </row>
    <row r="379" spans="1:5" ht="12.75" customHeight="1">
      <c r="A379" s="58"/>
      <c r="B379" s="58"/>
      <c r="C379" s="396"/>
      <c r="D379" s="396"/>
      <c r="E379" s="462"/>
    </row>
    <row r="380" spans="1:5" ht="12.75" customHeight="1">
      <c r="A380" s="58"/>
      <c r="B380" s="58"/>
      <c r="C380" s="396"/>
      <c r="D380" s="396"/>
      <c r="E380" s="462"/>
    </row>
    <row r="381" spans="1:5" ht="12.75" customHeight="1">
      <c r="A381" s="58"/>
      <c r="B381" s="58"/>
      <c r="C381" s="396"/>
      <c r="D381" s="396"/>
      <c r="E381" s="462"/>
    </row>
    <row r="382" spans="1:5" ht="12.75" customHeight="1">
      <c r="A382" s="58"/>
      <c r="B382" s="58"/>
      <c r="C382" s="396"/>
      <c r="D382" s="396"/>
      <c r="E382" s="462"/>
    </row>
    <row r="383" spans="1:5" ht="12.75" customHeight="1">
      <c r="A383" s="58"/>
      <c r="B383" s="58"/>
      <c r="C383" s="396"/>
      <c r="D383" s="396"/>
      <c r="E383" s="462"/>
    </row>
    <row r="384" spans="1:5" ht="12.75" customHeight="1">
      <c r="A384" s="58"/>
      <c r="B384" s="58"/>
      <c r="C384" s="396"/>
      <c r="D384" s="396"/>
      <c r="E384" s="462"/>
    </row>
    <row r="385" spans="1:5" ht="12.75" customHeight="1">
      <c r="A385" s="58"/>
      <c r="B385" s="58"/>
      <c r="C385" s="396"/>
      <c r="D385" s="396"/>
      <c r="E385" s="462"/>
    </row>
    <row r="386" spans="1:5" ht="12.75" customHeight="1">
      <c r="A386" s="58"/>
      <c r="B386" s="58"/>
      <c r="C386" s="396"/>
      <c r="D386" s="396"/>
      <c r="E386" s="462"/>
    </row>
    <row r="387" spans="1:5" ht="12.75" customHeight="1">
      <c r="A387" s="58"/>
      <c r="B387" s="58"/>
      <c r="C387" s="396"/>
      <c r="D387" s="396"/>
      <c r="E387" s="462"/>
    </row>
    <row r="388" spans="1:5" ht="12.75" customHeight="1">
      <c r="A388" s="58"/>
      <c r="B388" s="58"/>
      <c r="C388" s="396"/>
      <c r="D388" s="396"/>
      <c r="E388" s="462"/>
    </row>
    <row r="389" spans="1:5" ht="12.75" customHeight="1">
      <c r="A389" s="58"/>
      <c r="B389" s="58"/>
      <c r="C389" s="396"/>
      <c r="D389" s="396"/>
      <c r="E389" s="462"/>
    </row>
    <row r="390" spans="1:5" ht="12.75" customHeight="1">
      <c r="A390" s="58"/>
      <c r="B390" s="58"/>
      <c r="C390" s="396"/>
      <c r="D390" s="396"/>
      <c r="E390" s="462"/>
    </row>
    <row r="391" spans="1:5" ht="12.75" customHeight="1">
      <c r="A391" s="58"/>
      <c r="B391" s="58"/>
      <c r="C391" s="396"/>
      <c r="D391" s="396"/>
      <c r="E391" s="462"/>
    </row>
    <row r="392" spans="1:5" ht="12.75" customHeight="1">
      <c r="A392" s="58"/>
      <c r="B392" s="58"/>
      <c r="C392" s="396"/>
      <c r="D392" s="396"/>
      <c r="E392" s="462"/>
    </row>
    <row r="393" spans="1:5" ht="12.75" customHeight="1">
      <c r="A393" s="58"/>
      <c r="B393" s="58"/>
      <c r="C393" s="396"/>
      <c r="D393" s="396"/>
      <c r="E393" s="462"/>
    </row>
    <row r="394" spans="1:5" ht="12.75" customHeight="1">
      <c r="A394" s="58"/>
      <c r="B394" s="58"/>
      <c r="C394" s="396"/>
      <c r="D394" s="396"/>
      <c r="E394" s="462"/>
    </row>
    <row r="395" spans="1:5" ht="12.75" customHeight="1">
      <c r="A395" s="58"/>
      <c r="B395" s="58"/>
      <c r="C395" s="396"/>
      <c r="D395" s="396"/>
      <c r="E395" s="462"/>
    </row>
    <row r="396" spans="1:5" ht="12.75" customHeight="1">
      <c r="A396" s="58"/>
      <c r="B396" s="58"/>
      <c r="C396" s="396"/>
      <c r="D396" s="396"/>
      <c r="E396" s="462"/>
    </row>
    <row r="397" spans="1:5" ht="12.75" customHeight="1">
      <c r="A397" s="58"/>
      <c r="B397" s="58"/>
      <c r="C397" s="396"/>
      <c r="D397" s="396"/>
      <c r="E397" s="462"/>
    </row>
    <row r="398" spans="1:5" ht="12.75" customHeight="1">
      <c r="A398" s="58"/>
      <c r="B398" s="58"/>
      <c r="C398" s="396"/>
      <c r="D398" s="396"/>
      <c r="E398" s="462"/>
    </row>
    <row r="399" spans="1:5" ht="12.75" customHeight="1">
      <c r="A399" s="58"/>
      <c r="B399" s="58"/>
      <c r="C399" s="396"/>
      <c r="D399" s="396"/>
      <c r="E399" s="462"/>
    </row>
    <row r="400" spans="1:5" ht="12.75" customHeight="1">
      <c r="A400" s="58"/>
      <c r="B400" s="58"/>
      <c r="C400" s="396"/>
      <c r="D400" s="396"/>
      <c r="E400" s="462"/>
    </row>
    <row r="401" spans="1:5" ht="12.75" customHeight="1">
      <c r="A401" s="58"/>
      <c r="B401" s="58"/>
      <c r="C401" s="396"/>
      <c r="D401" s="396"/>
      <c r="E401" s="462"/>
    </row>
    <row r="402" spans="1:5" ht="12.75" customHeight="1">
      <c r="A402" s="58"/>
      <c r="B402" s="58"/>
      <c r="C402" s="396"/>
      <c r="D402" s="396"/>
      <c r="E402" s="462"/>
    </row>
    <row r="403" spans="1:5" ht="12.75" customHeight="1">
      <c r="A403" s="58"/>
      <c r="B403" s="58"/>
      <c r="C403" s="396"/>
      <c r="D403" s="396"/>
      <c r="E403" s="462"/>
    </row>
    <row r="404" spans="1:5" ht="12.75" customHeight="1">
      <c r="A404" s="58"/>
      <c r="B404" s="58"/>
      <c r="C404" s="396"/>
      <c r="D404" s="396"/>
      <c r="E404" s="462"/>
    </row>
    <row r="405" spans="1:5" ht="12.75" customHeight="1">
      <c r="A405" s="58"/>
      <c r="B405" s="58"/>
      <c r="C405" s="396"/>
      <c r="D405" s="396"/>
      <c r="E405" s="462"/>
    </row>
    <row r="406" spans="1:5" ht="12.75" customHeight="1">
      <c r="A406" s="58"/>
      <c r="B406" s="58"/>
      <c r="C406" s="396"/>
      <c r="D406" s="396"/>
      <c r="E406" s="462"/>
    </row>
    <row r="407" spans="1:5" ht="12.75" customHeight="1">
      <c r="A407" s="58"/>
      <c r="B407" s="58"/>
      <c r="C407" s="396"/>
      <c r="D407" s="396"/>
      <c r="E407" s="462"/>
    </row>
    <row r="408" spans="1:5" ht="12.75" customHeight="1">
      <c r="A408" s="58"/>
      <c r="B408" s="58"/>
      <c r="C408" s="396"/>
      <c r="D408" s="396"/>
      <c r="E408" s="462"/>
    </row>
    <row r="409" spans="1:5" ht="12.75" customHeight="1">
      <c r="A409" s="58"/>
      <c r="B409" s="58"/>
      <c r="C409" s="396"/>
      <c r="D409" s="396"/>
      <c r="E409" s="462"/>
    </row>
    <row r="410" spans="1:5" ht="12.75" customHeight="1">
      <c r="A410" s="58"/>
      <c r="B410" s="58"/>
      <c r="C410" s="396"/>
      <c r="D410" s="396"/>
      <c r="E410" s="462"/>
    </row>
    <row r="411" spans="1:5" ht="12.75" customHeight="1">
      <c r="A411" s="58"/>
      <c r="B411" s="58"/>
      <c r="C411" s="396"/>
      <c r="D411" s="396"/>
      <c r="E411" s="462"/>
    </row>
    <row r="412" spans="1:5" ht="12.75" customHeight="1">
      <c r="A412" s="58"/>
      <c r="B412" s="58"/>
      <c r="C412" s="396"/>
      <c r="D412" s="396"/>
      <c r="E412" s="462"/>
    </row>
    <row r="413" spans="1:5" ht="12.75" customHeight="1">
      <c r="A413" s="58"/>
      <c r="B413" s="58"/>
      <c r="C413" s="396"/>
      <c r="D413" s="396"/>
      <c r="E413" s="462"/>
    </row>
    <row r="414" spans="1:5" ht="12.75" customHeight="1">
      <c r="A414" s="58"/>
      <c r="B414" s="58"/>
      <c r="C414" s="396"/>
      <c r="D414" s="396"/>
      <c r="E414" s="462"/>
    </row>
    <row r="415" spans="1:5" ht="12.75" customHeight="1">
      <c r="A415" s="58"/>
      <c r="B415" s="58"/>
      <c r="C415" s="396"/>
      <c r="D415" s="396"/>
      <c r="E415" s="462"/>
    </row>
    <row r="416" spans="1:5" ht="12.75" customHeight="1">
      <c r="A416" s="58"/>
      <c r="B416" s="58"/>
      <c r="C416" s="396"/>
      <c r="D416" s="396"/>
      <c r="E416" s="462"/>
    </row>
    <row r="417" spans="1:5" ht="12.75" customHeight="1">
      <c r="A417" s="58"/>
      <c r="B417" s="58"/>
      <c r="C417" s="396"/>
      <c r="D417" s="396"/>
      <c r="E417" s="462"/>
    </row>
    <row r="418" spans="1:5" ht="12.75" customHeight="1">
      <c r="A418" s="58"/>
      <c r="B418" s="58"/>
      <c r="C418" s="396"/>
      <c r="D418" s="396"/>
      <c r="E418" s="462"/>
    </row>
    <row r="419" spans="1:5" ht="12.75" customHeight="1">
      <c r="A419" s="58"/>
      <c r="B419" s="58"/>
      <c r="C419" s="396"/>
      <c r="D419" s="396"/>
      <c r="E419" s="462"/>
    </row>
    <row r="420" spans="1:5" ht="12.75" customHeight="1">
      <c r="A420" s="58"/>
      <c r="B420" s="58"/>
      <c r="C420" s="396"/>
      <c r="D420" s="396"/>
      <c r="E420" s="462"/>
    </row>
    <row r="421" spans="1:5" ht="12.75" customHeight="1">
      <c r="A421" s="58"/>
      <c r="B421" s="58"/>
      <c r="C421" s="396"/>
      <c r="D421" s="396"/>
      <c r="E421" s="462"/>
    </row>
    <row r="422" spans="1:5" ht="12.75" customHeight="1">
      <c r="A422" s="58"/>
      <c r="B422" s="58"/>
      <c r="C422" s="396"/>
      <c r="D422" s="396"/>
      <c r="E422" s="462"/>
    </row>
    <row r="423" spans="1:5" ht="12.75" customHeight="1">
      <c r="A423" s="58"/>
      <c r="B423" s="58"/>
      <c r="C423" s="396"/>
      <c r="D423" s="396"/>
      <c r="E423" s="462"/>
    </row>
    <row r="424" spans="1:5" ht="12.75" customHeight="1">
      <c r="A424" s="58"/>
      <c r="B424" s="58"/>
      <c r="C424" s="396"/>
      <c r="D424" s="396"/>
      <c r="E424" s="462"/>
    </row>
    <row r="425" spans="1:5" ht="12.75" customHeight="1">
      <c r="A425" s="58"/>
      <c r="B425" s="58"/>
      <c r="C425" s="396"/>
      <c r="D425" s="396"/>
      <c r="E425" s="462"/>
    </row>
    <row r="426" spans="1:5" ht="12.75" customHeight="1">
      <c r="A426" s="58"/>
      <c r="B426" s="58"/>
      <c r="C426" s="396"/>
      <c r="D426" s="396"/>
      <c r="E426" s="462"/>
    </row>
  </sheetData>
  <sheetProtection/>
  <mergeCells count="18">
    <mergeCell ref="A48:B48"/>
    <mergeCell ref="A18:B18"/>
    <mergeCell ref="A20:B20"/>
    <mergeCell ref="A22:B22"/>
    <mergeCell ref="A32:B32"/>
    <mergeCell ref="A34:B34"/>
    <mergeCell ref="A39:B39"/>
    <mergeCell ref="A45:B45"/>
    <mergeCell ref="A33:B33"/>
    <mergeCell ref="A36:B36"/>
    <mergeCell ref="A41:B41"/>
    <mergeCell ref="A43:B43"/>
    <mergeCell ref="A8:B8"/>
    <mergeCell ref="A10:B10"/>
    <mergeCell ref="A12:B12"/>
    <mergeCell ref="A14:B14"/>
    <mergeCell ref="A16:B16"/>
    <mergeCell ref="A9:B9"/>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J19"/>
  <sheetViews>
    <sheetView zoomScalePageLayoutView="0" workbookViewId="0" topLeftCell="A1">
      <selection activeCell="A8" sqref="A8"/>
    </sheetView>
  </sheetViews>
  <sheetFormatPr defaultColWidth="8.796875" defaultRowHeight="14.25"/>
  <cols>
    <col min="1" max="1" width="13.59765625" style="1" customWidth="1"/>
    <col min="2" max="3" width="14.59765625" style="1" customWidth="1"/>
    <col min="4" max="4" width="13.8984375" style="1" customWidth="1"/>
    <col min="5" max="5" width="13.59765625" style="1" customWidth="1"/>
    <col min="6" max="6" width="7.09765625" style="1" customWidth="1"/>
    <col min="7" max="7" width="10.59765625" style="1" customWidth="1"/>
    <col min="8" max="16384" width="9" style="1" customWidth="1"/>
  </cols>
  <sheetData>
    <row r="1" spans="1:10" s="517" customFormat="1" ht="13.5">
      <c r="A1" s="668"/>
      <c r="B1" s="689"/>
      <c r="D1" s="2"/>
      <c r="E1" s="2"/>
      <c r="F1" s="2"/>
      <c r="G1" s="2"/>
      <c r="H1" s="688"/>
      <c r="I1" s="659"/>
      <c r="J1" s="659"/>
    </row>
    <row r="2" spans="1:10" ht="13.5">
      <c r="A2" s="687"/>
      <c r="D2" s="2"/>
      <c r="E2" s="2"/>
      <c r="F2" s="2"/>
      <c r="G2" s="2"/>
      <c r="H2" s="688"/>
      <c r="I2" s="659"/>
      <c r="J2" s="659"/>
    </row>
    <row r="3" spans="1:10" ht="13.5">
      <c r="A3" s="687"/>
      <c r="D3" s="2"/>
      <c r="E3" s="2"/>
      <c r="F3" s="2"/>
      <c r="G3" s="2"/>
      <c r="H3" s="688"/>
      <c r="I3" s="659"/>
      <c r="J3" s="659"/>
    </row>
    <row r="4" spans="1:7" ht="15" customHeight="1">
      <c r="A4" s="40" t="s">
        <v>638</v>
      </c>
      <c r="B4" s="32"/>
      <c r="C4" s="32"/>
      <c r="D4" s="32"/>
      <c r="E4" s="32"/>
      <c r="F4" s="32"/>
      <c r="G4" s="33"/>
    </row>
    <row r="5" spans="1:7" ht="9.75" customHeight="1" thickBot="1">
      <c r="A5" s="36"/>
      <c r="B5" s="36"/>
      <c r="C5" s="36"/>
      <c r="D5" s="36"/>
      <c r="E5" s="36"/>
      <c r="F5" s="36"/>
      <c r="G5" s="36"/>
    </row>
    <row r="6" spans="1:7" ht="15" customHeight="1" thickTop="1">
      <c r="A6" s="207" t="s">
        <v>388</v>
      </c>
      <c r="B6" s="714" t="s">
        <v>618</v>
      </c>
      <c r="C6" s="714" t="s">
        <v>619</v>
      </c>
      <c r="D6" s="714" t="s">
        <v>389</v>
      </c>
      <c r="E6" s="714" t="s">
        <v>620</v>
      </c>
      <c r="F6" s="783" t="s">
        <v>621</v>
      </c>
      <c r="G6" s="716" t="s">
        <v>390</v>
      </c>
    </row>
    <row r="7" spans="1:7" ht="15" customHeight="1">
      <c r="A7" s="225" t="s">
        <v>391</v>
      </c>
      <c r="B7" s="715"/>
      <c r="C7" s="715"/>
      <c r="D7" s="715"/>
      <c r="E7" s="715"/>
      <c r="F7" s="715"/>
      <c r="G7" s="717"/>
    </row>
    <row r="8" spans="1:7" ht="18" customHeight="1">
      <c r="A8" s="365">
        <v>28</v>
      </c>
      <c r="B8" s="282">
        <v>50611672258</v>
      </c>
      <c r="C8" s="282">
        <v>47203111637</v>
      </c>
      <c r="D8" s="282">
        <v>1120011661</v>
      </c>
      <c r="E8" s="282">
        <v>2296930859</v>
      </c>
      <c r="F8" s="478">
        <v>93.26526773582111</v>
      </c>
      <c r="G8" s="282">
        <v>8381899</v>
      </c>
    </row>
    <row r="9" spans="1:7" ht="18" customHeight="1">
      <c r="A9" s="222">
        <v>29</v>
      </c>
      <c r="B9" s="282">
        <v>50404113424</v>
      </c>
      <c r="C9" s="282">
        <v>47924343433</v>
      </c>
      <c r="D9" s="282">
        <v>596628366</v>
      </c>
      <c r="E9" s="282">
        <v>1893022347</v>
      </c>
      <c r="F9" s="478">
        <v>95.08</v>
      </c>
      <c r="G9" s="282">
        <v>9880722</v>
      </c>
    </row>
    <row r="10" spans="1:7" ht="18" customHeight="1">
      <c r="A10" s="646">
        <v>30</v>
      </c>
      <c r="B10" s="480">
        <v>51223519721</v>
      </c>
      <c r="C10" s="480">
        <v>49217015193</v>
      </c>
      <c r="D10" s="480">
        <v>319864971</v>
      </c>
      <c r="E10" s="480">
        <v>1696838898</v>
      </c>
      <c r="F10" s="481">
        <v>96.08284526536079</v>
      </c>
      <c r="G10" s="480">
        <v>10199341</v>
      </c>
    </row>
    <row r="11" spans="1:7" ht="15" customHeight="1">
      <c r="A11" s="479"/>
      <c r="B11" s="480"/>
      <c r="C11" s="480"/>
      <c r="D11" s="480"/>
      <c r="E11" s="480"/>
      <c r="F11" s="481"/>
      <c r="G11" s="480"/>
    </row>
    <row r="12" spans="1:7" ht="18" customHeight="1">
      <c r="A12" s="482" t="s">
        <v>392</v>
      </c>
      <c r="B12" s="483">
        <v>45684330227</v>
      </c>
      <c r="C12" s="484">
        <v>43751082891</v>
      </c>
      <c r="D12" s="485">
        <v>311810039</v>
      </c>
      <c r="E12" s="483">
        <v>1631398138</v>
      </c>
      <c r="F12" s="486">
        <v>95.76824848609157</v>
      </c>
      <c r="G12" s="483">
        <v>9960841</v>
      </c>
    </row>
    <row r="13" spans="1:7" ht="18" customHeight="1">
      <c r="A13" s="222" t="s">
        <v>393</v>
      </c>
      <c r="B13" s="483">
        <v>551552188</v>
      </c>
      <c r="C13" s="483">
        <v>478294996</v>
      </c>
      <c r="D13" s="483">
        <v>8054932</v>
      </c>
      <c r="E13" s="483">
        <v>65440760</v>
      </c>
      <c r="F13" s="486">
        <v>86.7179944901243</v>
      </c>
      <c r="G13" s="483">
        <v>238500</v>
      </c>
    </row>
    <row r="14" spans="1:7" ht="18" customHeight="1">
      <c r="A14" s="487" t="s">
        <v>251</v>
      </c>
      <c r="B14" s="488">
        <v>4987637306</v>
      </c>
      <c r="C14" s="488">
        <v>4987637306</v>
      </c>
      <c r="D14" s="489">
        <v>0</v>
      </c>
      <c r="E14" s="490">
        <v>0</v>
      </c>
      <c r="F14" s="491">
        <v>100</v>
      </c>
      <c r="G14" s="489">
        <v>0</v>
      </c>
    </row>
    <row r="15" spans="1:7" ht="15" customHeight="1">
      <c r="A15" s="236" t="s">
        <v>394</v>
      </c>
      <c r="B15" s="26"/>
      <c r="C15" s="26"/>
      <c r="D15" s="26"/>
      <c r="E15" s="26"/>
      <c r="F15" s="26"/>
      <c r="G15" s="50" t="s">
        <v>622</v>
      </c>
    </row>
    <row r="16" spans="1:7" ht="13.5">
      <c r="A16" s="492"/>
      <c r="C16" s="5"/>
      <c r="D16" s="5"/>
      <c r="E16" s="5"/>
      <c r="F16" s="5"/>
      <c r="G16" s="50" t="s">
        <v>395</v>
      </c>
    </row>
    <row r="18" ht="13.5" customHeight="1"/>
    <row r="19" spans="2:5" s="37" customFormat="1" ht="13.5" customHeight="1">
      <c r="B19" s="1"/>
      <c r="C19" s="1"/>
      <c r="D19" s="1"/>
      <c r="E19" s="1"/>
    </row>
    <row r="20" ht="13.5" customHeight="1"/>
  </sheetData>
  <sheetProtection/>
  <mergeCells count="6">
    <mergeCell ref="B6:B7"/>
    <mergeCell ref="C6:C7"/>
    <mergeCell ref="D6:D7"/>
    <mergeCell ref="E6:E7"/>
    <mergeCell ref="F6:F7"/>
    <mergeCell ref="G6:G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W35"/>
  <sheetViews>
    <sheetView zoomScalePageLayoutView="0" workbookViewId="0" topLeftCell="A1">
      <selection activeCell="A10" sqref="A10"/>
    </sheetView>
  </sheetViews>
  <sheetFormatPr defaultColWidth="8.796875" defaultRowHeight="14.25"/>
  <cols>
    <col min="1" max="1" width="11.09765625" style="32" customWidth="1"/>
    <col min="2" max="2" width="11.59765625" style="58" customWidth="1"/>
    <col min="3" max="3" width="13.59765625" style="58" customWidth="1"/>
    <col min="4" max="4" width="11.59765625" style="58" customWidth="1"/>
    <col min="5" max="5" width="13.59765625" style="58" customWidth="1"/>
    <col min="6" max="6" width="11.59765625" style="58" customWidth="1"/>
    <col min="7" max="7" width="13.59765625" style="58" customWidth="1"/>
    <col min="8" max="9" width="8.3984375" style="58" customWidth="1"/>
    <col min="10" max="10" width="8.8984375" style="58" customWidth="1"/>
    <col min="11" max="11" width="9.09765625" style="58" customWidth="1"/>
    <col min="12" max="16384" width="9" style="58" customWidth="1"/>
  </cols>
  <sheetData>
    <row r="1" spans="1:10" s="517" customFormat="1" ht="13.5">
      <c r="A1" s="668"/>
      <c r="B1" s="689"/>
      <c r="D1" s="2"/>
      <c r="E1" s="2"/>
      <c r="F1" s="2"/>
      <c r="G1" s="2"/>
      <c r="H1" s="688"/>
      <c r="I1" s="659"/>
      <c r="J1" s="659"/>
    </row>
    <row r="2" spans="1:10" s="1" customFormat="1" ht="13.5">
      <c r="A2" s="687"/>
      <c r="D2" s="2"/>
      <c r="E2" s="2"/>
      <c r="F2" s="2"/>
      <c r="G2" s="2"/>
      <c r="H2" s="688"/>
      <c r="I2" s="659"/>
      <c r="J2" s="659"/>
    </row>
    <row r="3" spans="1:10" s="1" customFormat="1" ht="13.5">
      <c r="A3" s="687"/>
      <c r="D3" s="2"/>
      <c r="E3" s="2"/>
      <c r="F3" s="2"/>
      <c r="G3" s="2"/>
      <c r="H3" s="688"/>
      <c r="I3" s="659"/>
      <c r="J3" s="659"/>
    </row>
    <row r="4" ht="15" customHeight="1">
      <c r="A4" s="40" t="s">
        <v>637</v>
      </c>
    </row>
    <row r="5" spans="1:7" s="1" customFormat="1" ht="9.75" customHeight="1" thickBot="1">
      <c r="A5" s="36"/>
      <c r="B5" s="36"/>
      <c r="C5" s="36"/>
      <c r="D5" s="36"/>
      <c r="E5" s="36"/>
      <c r="F5" s="36"/>
      <c r="G5" s="36"/>
    </row>
    <row r="6" spans="1:7" s="194" customFormat="1" ht="16.5" customHeight="1" thickTop="1">
      <c r="A6" s="207" t="s">
        <v>59</v>
      </c>
      <c r="B6" s="493" t="s">
        <v>396</v>
      </c>
      <c r="C6" s="494"/>
      <c r="D6" s="493" t="s">
        <v>397</v>
      </c>
      <c r="E6" s="494"/>
      <c r="F6" s="495" t="s">
        <v>398</v>
      </c>
      <c r="G6" s="493"/>
    </row>
    <row r="7" spans="1:7" s="194" customFormat="1" ht="16.5" customHeight="1">
      <c r="A7" s="273" t="s">
        <v>46</v>
      </c>
      <c r="B7" s="496" t="s">
        <v>399</v>
      </c>
      <c r="C7" s="496" t="s">
        <v>400</v>
      </c>
      <c r="D7" s="496" t="s">
        <v>399</v>
      </c>
      <c r="E7" s="496" t="s">
        <v>400</v>
      </c>
      <c r="F7" s="496" t="s">
        <v>399</v>
      </c>
      <c r="G7" s="497" t="s">
        <v>400</v>
      </c>
    </row>
    <row r="8" spans="1:7" s="194" customFormat="1" ht="18" customHeight="1">
      <c r="A8" s="498" t="s">
        <v>528</v>
      </c>
      <c r="B8" s="499">
        <v>330798</v>
      </c>
      <c r="C8" s="499">
        <v>41473700</v>
      </c>
      <c r="D8" s="499">
        <v>113785</v>
      </c>
      <c r="E8" s="499">
        <v>12797294</v>
      </c>
      <c r="F8" s="499">
        <v>217013</v>
      </c>
      <c r="G8" s="500">
        <v>28676406</v>
      </c>
    </row>
    <row r="9" spans="1:7" s="502" customFormat="1" ht="18" customHeight="1">
      <c r="A9" s="501" t="s">
        <v>623</v>
      </c>
      <c r="B9" s="434">
        <v>339017</v>
      </c>
      <c r="C9" s="434">
        <v>42614758</v>
      </c>
      <c r="D9" s="434">
        <v>101135</v>
      </c>
      <c r="E9" s="434">
        <v>11952039</v>
      </c>
      <c r="F9" s="434">
        <v>237882</v>
      </c>
      <c r="G9" s="455">
        <v>30662719</v>
      </c>
    </row>
    <row r="10" spans="1:7" s="502" customFormat="1" ht="18" customHeight="1">
      <c r="A10" s="503" t="s">
        <v>624</v>
      </c>
      <c r="B10" s="504">
        <v>346704</v>
      </c>
      <c r="C10" s="504">
        <v>43624921</v>
      </c>
      <c r="D10" s="504">
        <v>100422</v>
      </c>
      <c r="E10" s="504">
        <v>11767606</v>
      </c>
      <c r="F10" s="504">
        <v>246282</v>
      </c>
      <c r="G10" s="505">
        <v>31857315</v>
      </c>
    </row>
    <row r="11" spans="1:7" s="26" customFormat="1" ht="13.5" customHeight="1">
      <c r="A11" s="506" t="s">
        <v>394</v>
      </c>
      <c r="D11" s="507"/>
      <c r="E11" s="508"/>
      <c r="F11" s="508"/>
      <c r="G11" s="509" t="s">
        <v>401</v>
      </c>
    </row>
    <row r="12" spans="1:7" s="54" customFormat="1" ht="13.5" customHeight="1">
      <c r="A12" s="510"/>
      <c r="B12" s="511"/>
      <c r="F12" s="512"/>
      <c r="G12" s="359"/>
    </row>
    <row r="13" s="54" customFormat="1" ht="13.5" customHeight="1">
      <c r="A13" s="380"/>
    </row>
    <row r="14" s="54" customFormat="1" ht="13.5" customHeight="1">
      <c r="A14" s="380"/>
    </row>
    <row r="15" s="54" customFormat="1" ht="13.5" customHeight="1">
      <c r="A15" s="380"/>
    </row>
    <row r="16" s="54" customFormat="1" ht="13.5" customHeight="1">
      <c r="A16" s="380"/>
    </row>
    <row r="17" s="54" customFormat="1" ht="13.5" customHeight="1">
      <c r="A17" s="380"/>
    </row>
    <row r="25" spans="13:15" ht="13.5">
      <c r="M25" s="513"/>
      <c r="O25" s="513"/>
    </row>
    <row r="26" spans="14:23" ht="13.5">
      <c r="N26" s="514"/>
      <c r="O26" s="514"/>
      <c r="R26" s="514"/>
      <c r="W26" s="514"/>
    </row>
    <row r="27" spans="13:23" ht="13.5">
      <c r="M27" s="515"/>
      <c r="N27" s="515"/>
      <c r="O27" s="515"/>
      <c r="Q27" s="515"/>
      <c r="R27" s="515"/>
      <c r="S27" s="515"/>
      <c r="T27" s="515"/>
      <c r="W27" s="515"/>
    </row>
    <row r="28" spans="15:23" ht="13.5">
      <c r="O28" s="514"/>
      <c r="R28" s="514"/>
      <c r="W28" s="514"/>
    </row>
    <row r="29" spans="13:23" ht="13.5">
      <c r="M29" s="515"/>
      <c r="N29" s="515"/>
      <c r="O29" s="515"/>
      <c r="P29" s="515"/>
      <c r="Q29" s="515"/>
      <c r="R29" s="515"/>
      <c r="W29" s="515"/>
    </row>
    <row r="30" spans="14:18" ht="13.5">
      <c r="N30" s="514"/>
      <c r="O30" s="514"/>
      <c r="R30" s="514"/>
    </row>
    <row r="31" spans="13:23" ht="13.5">
      <c r="M31" s="515"/>
      <c r="N31" s="515"/>
      <c r="O31" s="515"/>
      <c r="P31" s="515"/>
      <c r="R31" s="515"/>
      <c r="S31" s="515"/>
      <c r="T31" s="515"/>
      <c r="V31" s="515"/>
      <c r="W31" s="515"/>
    </row>
    <row r="32" spans="1:23" ht="13.5">
      <c r="A32" s="58"/>
      <c r="M32" s="514"/>
      <c r="N32" s="514"/>
      <c r="O32" s="514"/>
      <c r="R32" s="514"/>
      <c r="W32" s="514"/>
    </row>
    <row r="33" spans="1:23" ht="13.5">
      <c r="A33" s="58"/>
      <c r="M33" s="515"/>
      <c r="N33" s="515"/>
      <c r="O33" s="515"/>
      <c r="P33" s="515"/>
      <c r="R33" s="515"/>
      <c r="S33" s="515"/>
      <c r="T33" s="515"/>
      <c r="W33" s="515"/>
    </row>
    <row r="35" spans="1:23" ht="13.5">
      <c r="A35" s="58"/>
      <c r="M35" s="515"/>
      <c r="N35" s="515"/>
      <c r="O35" s="515"/>
      <c r="P35" s="515"/>
      <c r="Q35" s="515"/>
      <c r="R35" s="515"/>
      <c r="W35" s="515"/>
    </row>
  </sheetData>
  <sheetProtection/>
  <printOptions horizontalCentered="1"/>
  <pageMargins left="0" right="0" top="0.3937007874015748" bottom="0.3937007874015748" header="0.31496062992125984" footer="0.31496062992125984"/>
  <pageSetup horizontalDpi="600" verticalDpi="600" orientation="portrait" paperSize="9" r:id="rId2"/>
  <ignoredErrors>
    <ignoredError sqref="A8:A10" numberStoredAsText="1"/>
  </ignoredErrors>
  <drawing r:id="rId1"/>
</worksheet>
</file>

<file path=xl/worksheets/sheet25.xml><?xml version="1.0" encoding="utf-8"?>
<worksheet xmlns="http://schemas.openxmlformats.org/spreadsheetml/2006/main" xmlns:r="http://schemas.openxmlformats.org/officeDocument/2006/relationships">
  <dimension ref="A1:J36"/>
  <sheetViews>
    <sheetView zoomScaleSheetLayoutView="100" zoomScalePageLayoutView="0" workbookViewId="0" topLeftCell="A1">
      <selection activeCell="J25" sqref="J25"/>
    </sheetView>
  </sheetViews>
  <sheetFormatPr defaultColWidth="8.796875" defaultRowHeight="14.25"/>
  <cols>
    <col min="1" max="1" width="33" style="32" customWidth="1"/>
    <col min="2" max="3" width="15.59765625" style="58" customWidth="1"/>
    <col min="4" max="4" width="22.69921875" style="58" customWidth="1"/>
    <col min="5" max="16384" width="9" style="58" customWidth="1"/>
  </cols>
  <sheetData>
    <row r="1" spans="1:10" s="1" customFormat="1" ht="13.5">
      <c r="A1" s="668"/>
      <c r="D1" s="2"/>
      <c r="E1" s="2"/>
      <c r="F1" s="2"/>
      <c r="G1" s="2"/>
      <c r="H1" s="688"/>
      <c r="I1" s="659"/>
      <c r="J1" s="659"/>
    </row>
    <row r="2" spans="1:10" s="1" customFormat="1" ht="13.5">
      <c r="A2" s="687"/>
      <c r="D2" s="2"/>
      <c r="E2" s="2"/>
      <c r="F2" s="2"/>
      <c r="G2" s="2"/>
      <c r="H2" s="688"/>
      <c r="I2" s="659"/>
      <c r="J2" s="659"/>
    </row>
    <row r="3" spans="1:10" s="1" customFormat="1" ht="13.5">
      <c r="A3" s="687"/>
      <c r="D3" s="2"/>
      <c r="E3" s="2"/>
      <c r="F3" s="2"/>
      <c r="G3" s="2"/>
      <c r="H3" s="688"/>
      <c r="I3" s="659"/>
      <c r="J3" s="659"/>
    </row>
    <row r="4" spans="1:3" s="517" customFormat="1" ht="15" customHeight="1">
      <c r="A4" s="516" t="s">
        <v>636</v>
      </c>
      <c r="B4" s="383"/>
      <c r="C4" s="383"/>
    </row>
    <row r="5" spans="1:4" ht="12.75" customHeight="1" thickBot="1">
      <c r="A5" s="516"/>
      <c r="B5" s="396"/>
      <c r="C5" s="396"/>
      <c r="D5" s="518" t="s">
        <v>625</v>
      </c>
    </row>
    <row r="6" spans="1:4" s="342" customFormat="1" ht="30" customHeight="1" thickTop="1">
      <c r="A6" s="519" t="s">
        <v>402</v>
      </c>
      <c r="B6" s="520" t="s">
        <v>403</v>
      </c>
      <c r="C6" s="521" t="s">
        <v>404</v>
      </c>
      <c r="D6" s="522" t="s">
        <v>405</v>
      </c>
    </row>
    <row r="7" spans="1:4" s="53" customFormat="1" ht="18" customHeight="1">
      <c r="A7" s="523" t="s">
        <v>406</v>
      </c>
      <c r="B7" s="524">
        <v>330037</v>
      </c>
      <c r="C7" s="524">
        <v>43230655</v>
      </c>
      <c r="D7" s="525">
        <v>130987</v>
      </c>
    </row>
    <row r="8" spans="1:4" s="53" customFormat="1" ht="4.5" customHeight="1">
      <c r="A8" s="526"/>
      <c r="B8" s="524"/>
      <c r="C8" s="524"/>
      <c r="D8" s="525"/>
    </row>
    <row r="9" spans="1:4" s="194" customFormat="1" ht="18" customHeight="1">
      <c r="A9" s="211" t="s">
        <v>407</v>
      </c>
      <c r="B9" s="527">
        <v>11978</v>
      </c>
      <c r="C9" s="527">
        <v>32920</v>
      </c>
      <c r="D9" s="528">
        <v>2748</v>
      </c>
    </row>
    <row r="10" spans="1:4" s="194" customFormat="1" ht="18" customHeight="1">
      <c r="A10" s="529" t="s">
        <v>408</v>
      </c>
      <c r="B10" s="527">
        <v>96170</v>
      </c>
      <c r="C10" s="527">
        <v>3309276</v>
      </c>
      <c r="D10" s="528">
        <v>34411</v>
      </c>
    </row>
    <row r="11" spans="1:4" s="194" customFormat="1" ht="18" customHeight="1">
      <c r="A11" s="211" t="s">
        <v>409</v>
      </c>
      <c r="B11" s="527">
        <v>99201</v>
      </c>
      <c r="C11" s="527">
        <v>8692200</v>
      </c>
      <c r="D11" s="528">
        <v>87622</v>
      </c>
    </row>
    <row r="12" spans="1:4" s="194" customFormat="1" ht="18" customHeight="1">
      <c r="A12" s="211" t="s">
        <v>410</v>
      </c>
      <c r="B12" s="527">
        <v>56438</v>
      </c>
      <c r="C12" s="527">
        <v>8278361</v>
      </c>
      <c r="D12" s="528">
        <v>146681</v>
      </c>
    </row>
    <row r="13" spans="1:4" s="194" customFormat="1" ht="18" customHeight="1">
      <c r="A13" s="211" t="s">
        <v>411</v>
      </c>
      <c r="B13" s="527">
        <v>27837</v>
      </c>
      <c r="C13" s="527">
        <v>5741170</v>
      </c>
      <c r="D13" s="528">
        <v>206242</v>
      </c>
    </row>
    <row r="14" spans="1:4" s="194" customFormat="1" ht="18" customHeight="1">
      <c r="A14" s="211" t="s">
        <v>412</v>
      </c>
      <c r="B14" s="527">
        <v>19755</v>
      </c>
      <c r="C14" s="527">
        <v>5494466</v>
      </c>
      <c r="D14" s="528">
        <v>278130</v>
      </c>
    </row>
    <row r="15" spans="1:4" s="194" customFormat="1" ht="18" customHeight="1">
      <c r="A15" s="211" t="s">
        <v>413</v>
      </c>
      <c r="B15" s="527">
        <v>7654</v>
      </c>
      <c r="C15" s="527">
        <v>2823381</v>
      </c>
      <c r="D15" s="528">
        <v>368877</v>
      </c>
    </row>
    <row r="16" spans="1:4" s="194" customFormat="1" ht="18" customHeight="1">
      <c r="A16" s="211" t="s">
        <v>414</v>
      </c>
      <c r="B16" s="527">
        <v>5836</v>
      </c>
      <c r="C16" s="527">
        <v>2874799</v>
      </c>
      <c r="D16" s="528">
        <v>492597</v>
      </c>
    </row>
    <row r="17" spans="1:4" s="194" customFormat="1" ht="18" customHeight="1">
      <c r="A17" s="225" t="s">
        <v>415</v>
      </c>
      <c r="B17" s="530">
        <v>5168</v>
      </c>
      <c r="C17" s="530">
        <v>5984082</v>
      </c>
      <c r="D17" s="531">
        <v>1157911</v>
      </c>
    </row>
    <row r="18" spans="1:3" s="26" customFormat="1" ht="12" customHeight="1">
      <c r="A18" s="236" t="s">
        <v>654</v>
      </c>
      <c r="B18" s="235" t="s">
        <v>655</v>
      </c>
      <c r="C18" s="532"/>
    </row>
    <row r="19" spans="1:5" ht="12" customHeight="1">
      <c r="A19" s="510"/>
      <c r="B19" s="26" t="s">
        <v>656</v>
      </c>
      <c r="C19" s="533"/>
      <c r="D19" s="534"/>
      <c r="E19" s="513"/>
    </row>
    <row r="20" spans="2:3" ht="13.5">
      <c r="B20" s="535"/>
      <c r="C20" s="536"/>
    </row>
    <row r="21" spans="2:3" ht="13.5">
      <c r="B21" s="537"/>
      <c r="C21" s="536"/>
    </row>
    <row r="22" spans="2:3" ht="13.5">
      <c r="B22" s="537"/>
      <c r="C22" s="536"/>
    </row>
    <row r="23" spans="2:3" ht="13.5">
      <c r="B23" s="537"/>
      <c r="C23" s="536"/>
    </row>
    <row r="24" spans="2:3" ht="13.5">
      <c r="B24" s="537"/>
      <c r="C24" s="536"/>
    </row>
    <row r="25" spans="2:3" ht="13.5">
      <c r="B25" s="537"/>
      <c r="C25" s="536"/>
    </row>
    <row r="26" ht="13.5">
      <c r="B26" s="537"/>
    </row>
    <row r="27" spans="2:3" ht="13.5">
      <c r="B27" s="537"/>
      <c r="C27" s="536"/>
    </row>
    <row r="28" spans="2:3" ht="13.5">
      <c r="B28" s="537"/>
      <c r="C28" s="536"/>
    </row>
    <row r="29" spans="2:3" ht="13.5">
      <c r="B29" s="537"/>
      <c r="C29" s="536"/>
    </row>
    <row r="30" spans="2:3" ht="13.5">
      <c r="B30" s="537"/>
      <c r="C30" s="536"/>
    </row>
    <row r="31" ht="13.5">
      <c r="B31" s="537"/>
    </row>
    <row r="32" ht="13.5">
      <c r="B32" s="537"/>
    </row>
    <row r="33" spans="1:2" ht="13.5">
      <c r="A33" s="58"/>
      <c r="B33" s="537"/>
    </row>
    <row r="34" spans="1:2" ht="13.5">
      <c r="A34" s="58"/>
      <c r="B34" s="537"/>
    </row>
    <row r="35" spans="1:3" ht="13.5">
      <c r="A35" s="58"/>
      <c r="B35" s="537"/>
      <c r="C35" s="536"/>
    </row>
    <row r="36" spans="1:3" ht="13.5">
      <c r="A36" s="58"/>
      <c r="B36" s="537"/>
      <c r="C36" s="536"/>
    </row>
  </sheetData>
  <sheetProtection/>
  <printOptions horizontalCentered="1"/>
  <pageMargins left="0" right="0" top="0.3937007874015748" bottom="0.3937007874015748"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L251"/>
  <sheetViews>
    <sheetView zoomScalePageLayoutView="0" workbookViewId="0" topLeftCell="A1">
      <selection activeCell="A8" sqref="A8"/>
    </sheetView>
  </sheetViews>
  <sheetFormatPr defaultColWidth="8.796875" defaultRowHeight="14.25"/>
  <cols>
    <col min="1" max="1" width="18.8984375" style="462" customWidth="1"/>
    <col min="2" max="2" width="23.59765625" style="462" customWidth="1"/>
    <col min="3" max="3" width="1.59765625" style="462" customWidth="1"/>
    <col min="4" max="5" width="20.09765625" style="396" customWidth="1"/>
    <col min="6" max="6" width="24" style="396" customWidth="1"/>
    <col min="7" max="16384" width="9" style="396" customWidth="1"/>
  </cols>
  <sheetData>
    <row r="1" spans="1:12" s="1" customFormat="1" ht="13.5">
      <c r="A1" s="690"/>
      <c r="B1" s="690"/>
      <c r="C1" s="687"/>
      <c r="F1" s="2"/>
      <c r="G1" s="2"/>
      <c r="H1" s="2"/>
      <c r="I1" s="2"/>
      <c r="J1" s="688"/>
      <c r="K1" s="659"/>
      <c r="L1" s="659"/>
    </row>
    <row r="2" spans="1:12" s="1" customFormat="1" ht="13.5">
      <c r="A2" s="687"/>
      <c r="B2" s="687"/>
      <c r="C2" s="687"/>
      <c r="F2" s="2"/>
      <c r="G2" s="2"/>
      <c r="H2" s="2"/>
      <c r="I2" s="2"/>
      <c r="J2" s="688"/>
      <c r="K2" s="659"/>
      <c r="L2" s="659"/>
    </row>
    <row r="3" spans="1:12" s="1" customFormat="1" ht="13.5">
      <c r="A3" s="687"/>
      <c r="B3" s="687"/>
      <c r="C3" s="687"/>
      <c r="F3" s="2"/>
      <c r="G3" s="2"/>
      <c r="H3" s="2"/>
      <c r="I3" s="2"/>
      <c r="J3" s="688"/>
      <c r="K3" s="659"/>
      <c r="L3" s="659"/>
    </row>
    <row r="4" spans="1:6" s="383" customFormat="1" ht="15" customHeight="1">
      <c r="A4" s="538" t="s">
        <v>635</v>
      </c>
      <c r="B4" s="538"/>
      <c r="C4" s="538"/>
      <c r="D4" s="539"/>
      <c r="F4" s="540"/>
    </row>
    <row r="5" spans="1:6" ht="12.75" customHeight="1" thickBot="1">
      <c r="A5" s="538"/>
      <c r="B5" s="538"/>
      <c r="C5" s="538"/>
      <c r="D5" s="539"/>
      <c r="E5" s="518" t="s">
        <v>626</v>
      </c>
      <c r="F5" s="400"/>
    </row>
    <row r="6" spans="1:5" s="542" customFormat="1" ht="17.25" customHeight="1" thickTop="1">
      <c r="A6" s="541"/>
      <c r="B6" s="541" t="s">
        <v>44</v>
      </c>
      <c r="C6" s="541"/>
      <c r="D6" s="833" t="s">
        <v>416</v>
      </c>
      <c r="E6" s="836" t="s">
        <v>417</v>
      </c>
    </row>
    <row r="7" spans="1:5" s="542" customFormat="1" ht="12">
      <c r="A7" s="543" t="s">
        <v>418</v>
      </c>
      <c r="B7" s="543"/>
      <c r="C7" s="543"/>
      <c r="D7" s="834"/>
      <c r="E7" s="837"/>
    </row>
    <row r="8" spans="1:6" s="542" customFormat="1" ht="15.75" customHeight="1">
      <c r="A8" s="544" t="s">
        <v>419</v>
      </c>
      <c r="B8" s="544"/>
      <c r="C8" s="544"/>
      <c r="D8" s="545"/>
      <c r="E8" s="546" t="s">
        <v>420</v>
      </c>
      <c r="F8" s="547"/>
    </row>
    <row r="9" spans="1:6" s="542" customFormat="1" ht="18" customHeight="1">
      <c r="A9" s="831" t="s">
        <v>421</v>
      </c>
      <c r="B9" s="831"/>
      <c r="C9" s="620"/>
      <c r="D9" s="548">
        <v>404615</v>
      </c>
      <c r="E9" s="549">
        <v>1124420869</v>
      </c>
      <c r="F9" s="550"/>
    </row>
    <row r="10" spans="1:5" s="542" customFormat="1" ht="4.5" customHeight="1">
      <c r="A10" s="832"/>
      <c r="B10" s="832"/>
      <c r="C10" s="621"/>
      <c r="D10" s="551"/>
      <c r="E10" s="552"/>
    </row>
    <row r="11" spans="1:6" s="542" customFormat="1" ht="18" customHeight="1">
      <c r="A11" s="835" t="s">
        <v>422</v>
      </c>
      <c r="B11" s="835"/>
      <c r="C11" s="622"/>
      <c r="D11" s="553">
        <v>97317</v>
      </c>
      <c r="E11" s="554">
        <v>43985391</v>
      </c>
      <c r="F11" s="547"/>
    </row>
    <row r="12" spans="1:6" s="542" customFormat="1" ht="18" customHeight="1">
      <c r="A12" s="835" t="s">
        <v>423</v>
      </c>
      <c r="B12" s="835"/>
      <c r="C12" s="622"/>
      <c r="D12" s="553">
        <v>98003</v>
      </c>
      <c r="E12" s="554">
        <v>146570583</v>
      </c>
      <c r="F12" s="555"/>
    </row>
    <row r="13" spans="1:6" s="542" customFormat="1" ht="18" customHeight="1">
      <c r="A13" s="835" t="s">
        <v>424</v>
      </c>
      <c r="B13" s="835"/>
      <c r="C13" s="622"/>
      <c r="D13" s="553">
        <v>76961</v>
      </c>
      <c r="E13" s="554">
        <v>189826910</v>
      </c>
      <c r="F13" s="556"/>
    </row>
    <row r="14" spans="1:6" s="542" customFormat="1" ht="18" customHeight="1">
      <c r="A14" s="835" t="s">
        <v>425</v>
      </c>
      <c r="B14" s="835"/>
      <c r="C14" s="622"/>
      <c r="D14" s="553">
        <v>50700</v>
      </c>
      <c r="E14" s="554">
        <v>175422926</v>
      </c>
      <c r="F14" s="556"/>
    </row>
    <row r="15" spans="1:6" s="542" customFormat="1" ht="18" customHeight="1">
      <c r="A15" s="835" t="s">
        <v>426</v>
      </c>
      <c r="B15" s="835"/>
      <c r="C15" s="622"/>
      <c r="D15" s="553">
        <v>29891</v>
      </c>
      <c r="E15" s="554">
        <v>132988683</v>
      </c>
      <c r="F15" s="556"/>
    </row>
    <row r="16" spans="1:6" s="542" customFormat="1" ht="18" customHeight="1">
      <c r="A16" s="835" t="s">
        <v>427</v>
      </c>
      <c r="B16" s="835"/>
      <c r="C16" s="622"/>
      <c r="D16" s="553">
        <v>17574</v>
      </c>
      <c r="E16" s="554">
        <v>96033769</v>
      </c>
      <c r="F16" s="556"/>
    </row>
    <row r="17" spans="1:6" s="542" customFormat="1" ht="18" customHeight="1">
      <c r="A17" s="835" t="s">
        <v>428</v>
      </c>
      <c r="B17" s="835"/>
      <c r="C17" s="622"/>
      <c r="D17" s="553">
        <v>11633</v>
      </c>
      <c r="E17" s="554">
        <v>75228709</v>
      </c>
      <c r="F17" s="556"/>
    </row>
    <row r="18" spans="1:6" s="542" customFormat="1" ht="18" customHeight="1">
      <c r="A18" s="835" t="s">
        <v>429</v>
      </c>
      <c r="B18" s="835"/>
      <c r="C18" s="622"/>
      <c r="D18" s="553">
        <v>7020</v>
      </c>
      <c r="E18" s="554">
        <v>52370414</v>
      </c>
      <c r="F18" s="556"/>
    </row>
    <row r="19" spans="1:6" s="542" customFormat="1" ht="18" customHeight="1">
      <c r="A19" s="835" t="s">
        <v>430</v>
      </c>
      <c r="B19" s="835"/>
      <c r="C19" s="622"/>
      <c r="D19" s="553">
        <v>4095</v>
      </c>
      <c r="E19" s="554">
        <v>34708603</v>
      </c>
      <c r="F19" s="556"/>
    </row>
    <row r="20" spans="1:6" s="542" customFormat="1" ht="18" customHeight="1">
      <c r="A20" s="835" t="s">
        <v>431</v>
      </c>
      <c r="B20" s="835"/>
      <c r="C20" s="622"/>
      <c r="D20" s="553">
        <v>2881</v>
      </c>
      <c r="E20" s="554">
        <v>27341397</v>
      </c>
      <c r="F20" s="556"/>
    </row>
    <row r="21" spans="1:6" s="542" customFormat="1" ht="18" customHeight="1">
      <c r="A21" s="835" t="s">
        <v>432</v>
      </c>
      <c r="B21" s="835"/>
      <c r="C21" s="622"/>
      <c r="D21" s="553">
        <v>1821</v>
      </c>
      <c r="E21" s="554">
        <v>19105253</v>
      </c>
      <c r="F21" s="556"/>
    </row>
    <row r="22" spans="1:6" s="542" customFormat="1" ht="18" customHeight="1">
      <c r="A22" s="835" t="s">
        <v>433</v>
      </c>
      <c r="B22" s="835"/>
      <c r="C22" s="622"/>
      <c r="D22" s="553">
        <v>1260</v>
      </c>
      <c r="E22" s="554">
        <v>14469278</v>
      </c>
      <c r="F22" s="556"/>
    </row>
    <row r="23" spans="1:6" s="542" customFormat="1" ht="18" customHeight="1">
      <c r="A23" s="835" t="s">
        <v>434</v>
      </c>
      <c r="B23" s="835"/>
      <c r="C23" s="622"/>
      <c r="D23" s="553">
        <v>921</v>
      </c>
      <c r="E23" s="554">
        <v>11483639</v>
      </c>
      <c r="F23" s="556"/>
    </row>
    <row r="24" spans="1:6" s="542" customFormat="1" ht="18" customHeight="1">
      <c r="A24" s="835" t="s">
        <v>435</v>
      </c>
      <c r="B24" s="835"/>
      <c r="C24" s="622"/>
      <c r="D24" s="553">
        <v>660</v>
      </c>
      <c r="E24" s="554">
        <v>8901875</v>
      </c>
      <c r="F24" s="556"/>
    </row>
    <row r="25" spans="1:6" s="542" customFormat="1" ht="18" customHeight="1">
      <c r="A25" s="835" t="s">
        <v>436</v>
      </c>
      <c r="B25" s="835"/>
      <c r="C25" s="622"/>
      <c r="D25" s="553">
        <v>502</v>
      </c>
      <c r="E25" s="554">
        <v>7283624</v>
      </c>
      <c r="F25" s="556"/>
    </row>
    <row r="26" spans="1:6" s="542" customFormat="1" ht="18" customHeight="1">
      <c r="A26" s="835" t="s">
        <v>437</v>
      </c>
      <c r="B26" s="835"/>
      <c r="C26" s="622"/>
      <c r="D26" s="553">
        <v>503</v>
      </c>
      <c r="E26" s="554">
        <v>7818531</v>
      </c>
      <c r="F26" s="556"/>
    </row>
    <row r="27" spans="1:6" s="542" customFormat="1" ht="18" customHeight="1">
      <c r="A27" s="835" t="s">
        <v>438</v>
      </c>
      <c r="B27" s="835"/>
      <c r="C27" s="622"/>
      <c r="D27" s="553">
        <v>372</v>
      </c>
      <c r="E27" s="554">
        <v>6138883</v>
      </c>
      <c r="F27" s="556"/>
    </row>
    <row r="28" spans="1:6" s="542" customFormat="1" ht="18" customHeight="1">
      <c r="A28" s="835" t="s">
        <v>439</v>
      </c>
      <c r="B28" s="835"/>
      <c r="C28" s="622"/>
      <c r="D28" s="553">
        <v>277</v>
      </c>
      <c r="E28" s="554">
        <v>4847594</v>
      </c>
      <c r="F28" s="556"/>
    </row>
    <row r="29" spans="1:6" s="542" customFormat="1" ht="18" customHeight="1">
      <c r="A29" s="835" t="s">
        <v>440</v>
      </c>
      <c r="B29" s="835"/>
      <c r="C29" s="622"/>
      <c r="D29" s="553">
        <v>249</v>
      </c>
      <c r="E29" s="554">
        <v>4598441</v>
      </c>
      <c r="F29" s="556"/>
    </row>
    <row r="30" spans="1:6" s="542" customFormat="1" ht="18" customHeight="1">
      <c r="A30" s="835" t="s">
        <v>441</v>
      </c>
      <c r="B30" s="835"/>
      <c r="C30" s="622"/>
      <c r="D30" s="553">
        <v>232</v>
      </c>
      <c r="E30" s="554">
        <v>4519409</v>
      </c>
      <c r="F30" s="556"/>
    </row>
    <row r="31" spans="1:6" s="542" customFormat="1" ht="18" customHeight="1">
      <c r="A31" s="835" t="s">
        <v>442</v>
      </c>
      <c r="B31" s="835"/>
      <c r="C31" s="622"/>
      <c r="D31" s="553">
        <v>177</v>
      </c>
      <c r="E31" s="554">
        <v>3627420</v>
      </c>
      <c r="F31" s="556"/>
    </row>
    <row r="32" spans="1:6" s="542" customFormat="1" ht="18" customHeight="1">
      <c r="A32" s="835" t="s">
        <v>443</v>
      </c>
      <c r="B32" s="835"/>
      <c r="C32" s="622"/>
      <c r="D32" s="553">
        <v>149</v>
      </c>
      <c r="E32" s="554">
        <v>3209217</v>
      </c>
      <c r="F32" s="556"/>
    </row>
    <row r="33" spans="1:6" s="542" customFormat="1" ht="18" customHeight="1">
      <c r="A33" s="835" t="s">
        <v>444</v>
      </c>
      <c r="B33" s="835"/>
      <c r="C33" s="622"/>
      <c r="D33" s="553">
        <v>132</v>
      </c>
      <c r="E33" s="554">
        <v>2975943</v>
      </c>
      <c r="F33" s="556"/>
    </row>
    <row r="34" spans="1:6" s="542" customFormat="1" ht="18" customHeight="1">
      <c r="A34" s="835" t="s">
        <v>445</v>
      </c>
      <c r="B34" s="835"/>
      <c r="C34" s="622"/>
      <c r="D34" s="553">
        <v>113</v>
      </c>
      <c r="E34" s="554">
        <v>2658678</v>
      </c>
      <c r="F34" s="556"/>
    </row>
    <row r="35" spans="1:6" s="542" customFormat="1" ht="18" customHeight="1">
      <c r="A35" s="835" t="s">
        <v>446</v>
      </c>
      <c r="B35" s="835"/>
      <c r="C35" s="622"/>
      <c r="D35" s="553">
        <v>87</v>
      </c>
      <c r="E35" s="554">
        <v>2129958</v>
      </c>
      <c r="F35" s="556"/>
    </row>
    <row r="36" spans="1:6" s="542" customFormat="1" ht="18" customHeight="1">
      <c r="A36" s="835" t="s">
        <v>447</v>
      </c>
      <c r="B36" s="835"/>
      <c r="C36" s="622"/>
      <c r="D36" s="553">
        <v>94</v>
      </c>
      <c r="E36" s="554">
        <v>2399464</v>
      </c>
      <c r="F36" s="556"/>
    </row>
    <row r="37" spans="1:6" s="542" customFormat="1" ht="18" customHeight="1">
      <c r="A37" s="835" t="s">
        <v>448</v>
      </c>
      <c r="B37" s="835"/>
      <c r="C37" s="622"/>
      <c r="D37" s="553">
        <v>81</v>
      </c>
      <c r="E37" s="554">
        <v>2148132</v>
      </c>
      <c r="F37" s="556"/>
    </row>
    <row r="38" spans="1:6" s="542" customFormat="1" ht="18" customHeight="1">
      <c r="A38" s="835" t="s">
        <v>449</v>
      </c>
      <c r="B38" s="835"/>
      <c r="C38" s="622"/>
      <c r="D38" s="553">
        <v>74</v>
      </c>
      <c r="E38" s="554">
        <v>2036450</v>
      </c>
      <c r="F38" s="556"/>
    </row>
    <row r="39" spans="1:6" s="542" customFormat="1" ht="18" customHeight="1">
      <c r="A39" s="835" t="s">
        <v>450</v>
      </c>
      <c r="B39" s="835"/>
      <c r="C39" s="622"/>
      <c r="D39" s="553">
        <v>61</v>
      </c>
      <c r="E39" s="554">
        <v>1738065</v>
      </c>
      <c r="F39" s="556"/>
    </row>
    <row r="40" spans="1:5" s="542" customFormat="1" ht="18" customHeight="1">
      <c r="A40" s="835" t="s">
        <v>451</v>
      </c>
      <c r="B40" s="835"/>
      <c r="C40" s="622"/>
      <c r="D40" s="553">
        <v>52</v>
      </c>
      <c r="E40" s="554">
        <v>1535269</v>
      </c>
    </row>
    <row r="41" spans="1:5" s="542" customFormat="1" ht="18" customHeight="1">
      <c r="A41" s="838" t="s">
        <v>519</v>
      </c>
      <c r="B41" s="838"/>
      <c r="C41" s="623"/>
      <c r="D41" s="557">
        <v>723</v>
      </c>
      <c r="E41" s="558">
        <v>36318361</v>
      </c>
    </row>
    <row r="42" spans="1:5" s="420" customFormat="1" ht="12" customHeight="1">
      <c r="A42" s="559" t="s">
        <v>452</v>
      </c>
      <c r="B42" s="559"/>
      <c r="C42" s="559"/>
      <c r="D42" s="559"/>
      <c r="E42" s="560" t="s">
        <v>520</v>
      </c>
    </row>
    <row r="43" spans="1:5" s="420" customFormat="1" ht="12" customHeight="1">
      <c r="A43" s="561"/>
      <c r="B43" s="561"/>
      <c r="C43" s="561"/>
      <c r="D43" s="539"/>
      <c r="E43" s="560" t="s">
        <v>453</v>
      </c>
    </row>
    <row r="44" spans="1:5" s="420" customFormat="1" ht="13.5" customHeight="1">
      <c r="A44" s="839"/>
      <c r="B44" s="839"/>
      <c r="C44" s="839"/>
      <c r="D44" s="840"/>
      <c r="E44" s="840"/>
    </row>
    <row r="45" spans="1:6" s="420" customFormat="1" ht="11.25">
      <c r="A45" s="562"/>
      <c r="B45" s="562"/>
      <c r="C45" s="562"/>
      <c r="F45" s="400"/>
    </row>
    <row r="46" spans="1:6" s="420" customFormat="1" ht="11.25">
      <c r="A46" s="562"/>
      <c r="B46" s="562"/>
      <c r="C46" s="562"/>
      <c r="F46" s="400"/>
    </row>
    <row r="47" spans="1:3" s="400" customFormat="1" ht="11.25">
      <c r="A47" s="563"/>
      <c r="B47" s="563"/>
      <c r="C47" s="563"/>
    </row>
    <row r="48" spans="1:3" s="400" customFormat="1" ht="11.25">
      <c r="A48" s="563"/>
      <c r="B48" s="563"/>
      <c r="C48" s="563"/>
    </row>
    <row r="49" spans="1:3" s="400" customFormat="1" ht="11.25">
      <c r="A49" s="563"/>
      <c r="B49" s="563"/>
      <c r="C49" s="563"/>
    </row>
    <row r="50" spans="1:4" s="400" customFormat="1" ht="11.25">
      <c r="A50" s="563"/>
      <c r="B50" s="563"/>
      <c r="C50" s="563"/>
      <c r="D50" s="564"/>
    </row>
    <row r="51" spans="1:3" s="400" customFormat="1" ht="11.25">
      <c r="A51" s="563"/>
      <c r="B51" s="563"/>
      <c r="C51" s="563"/>
    </row>
    <row r="52" spans="1:3" s="400" customFormat="1" ht="11.25">
      <c r="A52" s="563"/>
      <c r="B52" s="563"/>
      <c r="C52" s="563"/>
    </row>
    <row r="53" spans="1:3" s="400" customFormat="1" ht="11.25">
      <c r="A53" s="563"/>
      <c r="B53" s="563"/>
      <c r="C53" s="563"/>
    </row>
    <row r="54" spans="1:3" s="400" customFormat="1" ht="11.25">
      <c r="A54" s="563"/>
      <c r="B54" s="563"/>
      <c r="C54" s="563"/>
    </row>
    <row r="55" spans="1:3" s="400" customFormat="1" ht="11.25">
      <c r="A55" s="563"/>
      <c r="B55" s="563"/>
      <c r="C55" s="563"/>
    </row>
    <row r="56" spans="1:3" s="400" customFormat="1" ht="11.25">
      <c r="A56" s="563"/>
      <c r="B56" s="563"/>
      <c r="C56" s="563"/>
    </row>
    <row r="57" spans="1:3" s="400" customFormat="1" ht="11.25">
      <c r="A57" s="563"/>
      <c r="B57" s="563"/>
      <c r="C57" s="563"/>
    </row>
    <row r="58" spans="1:3" s="400" customFormat="1" ht="11.25">
      <c r="A58" s="563"/>
      <c r="B58" s="563"/>
      <c r="C58" s="563"/>
    </row>
    <row r="59" spans="1:3" s="400" customFormat="1" ht="11.25">
      <c r="A59" s="563"/>
      <c r="B59" s="563"/>
      <c r="C59" s="563"/>
    </row>
    <row r="60" spans="1:3" s="400" customFormat="1" ht="11.25">
      <c r="A60" s="563"/>
      <c r="B60" s="563"/>
      <c r="C60" s="563"/>
    </row>
    <row r="61" spans="1:3" s="400" customFormat="1" ht="11.25">
      <c r="A61" s="563"/>
      <c r="B61" s="563"/>
      <c r="C61" s="563"/>
    </row>
    <row r="62" spans="1:3" s="400" customFormat="1" ht="11.25">
      <c r="A62" s="563"/>
      <c r="B62" s="563"/>
      <c r="C62" s="563"/>
    </row>
    <row r="63" spans="1:3" s="400" customFormat="1" ht="11.25">
      <c r="A63" s="563"/>
      <c r="B63" s="563"/>
      <c r="C63" s="563"/>
    </row>
    <row r="64" spans="1:3" s="400" customFormat="1" ht="11.25">
      <c r="A64" s="563"/>
      <c r="B64" s="563"/>
      <c r="C64" s="563"/>
    </row>
    <row r="65" spans="1:3" s="400" customFormat="1" ht="11.25">
      <c r="A65" s="563"/>
      <c r="B65" s="563"/>
      <c r="C65" s="563"/>
    </row>
    <row r="66" spans="1:3" s="400" customFormat="1" ht="11.25">
      <c r="A66" s="563"/>
      <c r="B66" s="563"/>
      <c r="C66" s="563"/>
    </row>
    <row r="67" spans="1:3" s="400" customFormat="1" ht="11.25">
      <c r="A67" s="563"/>
      <c r="B67" s="563"/>
      <c r="C67" s="563"/>
    </row>
    <row r="68" spans="1:3" s="400" customFormat="1" ht="11.25">
      <c r="A68" s="563"/>
      <c r="B68" s="563"/>
      <c r="C68" s="563"/>
    </row>
    <row r="69" spans="1:3" s="400" customFormat="1" ht="11.25">
      <c r="A69" s="563"/>
      <c r="B69" s="563"/>
      <c r="C69" s="563"/>
    </row>
    <row r="70" spans="1:3" s="400" customFormat="1" ht="11.25">
      <c r="A70" s="563"/>
      <c r="B70" s="563"/>
      <c r="C70" s="563"/>
    </row>
    <row r="71" spans="1:3" s="400" customFormat="1" ht="11.25">
      <c r="A71" s="563"/>
      <c r="B71" s="563"/>
      <c r="C71" s="563"/>
    </row>
    <row r="72" spans="1:3" s="400" customFormat="1" ht="11.25">
      <c r="A72" s="563"/>
      <c r="B72" s="563"/>
      <c r="C72" s="563"/>
    </row>
    <row r="73" spans="1:3" s="400" customFormat="1" ht="11.25">
      <c r="A73" s="563"/>
      <c r="B73" s="563"/>
      <c r="C73" s="563"/>
    </row>
    <row r="74" spans="1:3" s="400" customFormat="1" ht="11.25">
      <c r="A74" s="563"/>
      <c r="B74" s="563"/>
      <c r="C74" s="563"/>
    </row>
    <row r="75" spans="1:3" s="400" customFormat="1" ht="11.25">
      <c r="A75" s="563"/>
      <c r="B75" s="563"/>
      <c r="C75" s="563"/>
    </row>
    <row r="76" spans="1:3" s="400" customFormat="1" ht="11.25">
      <c r="A76" s="563"/>
      <c r="B76" s="563"/>
      <c r="C76" s="563"/>
    </row>
    <row r="77" spans="1:3" s="400" customFormat="1" ht="11.25">
      <c r="A77" s="563"/>
      <c r="B77" s="563"/>
      <c r="C77" s="563"/>
    </row>
    <row r="78" spans="1:3" s="400" customFormat="1" ht="11.25">
      <c r="A78" s="563"/>
      <c r="B78" s="563"/>
      <c r="C78" s="563"/>
    </row>
    <row r="79" spans="1:3" s="400" customFormat="1" ht="11.25">
      <c r="A79" s="563"/>
      <c r="B79" s="563"/>
      <c r="C79" s="563"/>
    </row>
    <row r="80" spans="1:3" s="400" customFormat="1" ht="11.25">
      <c r="A80" s="563"/>
      <c r="B80" s="563"/>
      <c r="C80" s="563"/>
    </row>
    <row r="81" spans="1:3" s="400" customFormat="1" ht="11.25">
      <c r="A81" s="563"/>
      <c r="B81" s="563"/>
      <c r="C81" s="563"/>
    </row>
    <row r="82" spans="1:3" s="400" customFormat="1" ht="11.25">
      <c r="A82" s="563"/>
      <c r="B82" s="563"/>
      <c r="C82" s="563"/>
    </row>
    <row r="83" spans="1:3" s="400" customFormat="1" ht="11.25">
      <c r="A83" s="563"/>
      <c r="B83" s="563"/>
      <c r="C83" s="563"/>
    </row>
    <row r="84" spans="1:3" s="400" customFormat="1" ht="11.25">
      <c r="A84" s="563"/>
      <c r="B84" s="563"/>
      <c r="C84" s="563"/>
    </row>
    <row r="85" spans="1:3" s="400" customFormat="1" ht="11.25">
      <c r="A85" s="563"/>
      <c r="B85" s="563"/>
      <c r="C85" s="563"/>
    </row>
    <row r="86" spans="1:3" s="400" customFormat="1" ht="11.25">
      <c r="A86" s="563"/>
      <c r="B86" s="563"/>
      <c r="C86" s="563"/>
    </row>
    <row r="87" spans="1:3" s="400" customFormat="1" ht="11.25">
      <c r="A87" s="563"/>
      <c r="B87" s="563"/>
      <c r="C87" s="563"/>
    </row>
    <row r="88" spans="1:3" s="400" customFormat="1" ht="11.25">
      <c r="A88" s="563"/>
      <c r="B88" s="563"/>
      <c r="C88" s="563"/>
    </row>
    <row r="89" spans="1:3" s="400" customFormat="1" ht="11.25">
      <c r="A89" s="563"/>
      <c r="B89" s="563"/>
      <c r="C89" s="563"/>
    </row>
    <row r="90" spans="1:3" s="400" customFormat="1" ht="11.25">
      <c r="A90" s="563"/>
      <c r="B90" s="563"/>
      <c r="C90" s="563"/>
    </row>
    <row r="91" spans="1:3" s="400" customFormat="1" ht="11.25">
      <c r="A91" s="563"/>
      <c r="B91" s="563"/>
      <c r="C91" s="563"/>
    </row>
    <row r="92" spans="1:3" s="400" customFormat="1" ht="11.25">
      <c r="A92" s="563"/>
      <c r="B92" s="563"/>
      <c r="C92" s="563"/>
    </row>
    <row r="93" spans="1:3" s="400" customFormat="1" ht="11.25">
      <c r="A93" s="563"/>
      <c r="B93" s="563"/>
      <c r="C93" s="563"/>
    </row>
    <row r="94" spans="1:3" s="400" customFormat="1" ht="11.25">
      <c r="A94" s="563"/>
      <c r="B94" s="563"/>
      <c r="C94" s="563"/>
    </row>
    <row r="95" spans="1:3" s="400" customFormat="1" ht="11.25">
      <c r="A95" s="563"/>
      <c r="B95" s="563"/>
      <c r="C95" s="563"/>
    </row>
    <row r="96" spans="1:3" s="400" customFormat="1" ht="11.25">
      <c r="A96" s="563"/>
      <c r="B96" s="563"/>
      <c r="C96" s="563"/>
    </row>
    <row r="97" spans="1:3" s="400" customFormat="1" ht="11.25">
      <c r="A97" s="563"/>
      <c r="B97" s="563"/>
      <c r="C97" s="563"/>
    </row>
    <row r="98" spans="1:3" s="400" customFormat="1" ht="11.25">
      <c r="A98" s="563"/>
      <c r="B98" s="563"/>
      <c r="C98" s="563"/>
    </row>
    <row r="99" spans="1:3" s="400" customFormat="1" ht="11.25">
      <c r="A99" s="563"/>
      <c r="B99" s="563"/>
      <c r="C99" s="563"/>
    </row>
    <row r="100" spans="1:3" s="400" customFormat="1" ht="11.25">
      <c r="A100" s="563"/>
      <c r="B100" s="563"/>
      <c r="C100" s="563"/>
    </row>
    <row r="101" spans="1:3" s="400" customFormat="1" ht="11.25">
      <c r="A101" s="563"/>
      <c r="B101" s="563"/>
      <c r="C101" s="563"/>
    </row>
    <row r="102" spans="1:3" s="400" customFormat="1" ht="11.25">
      <c r="A102" s="563"/>
      <c r="B102" s="563"/>
      <c r="C102" s="563"/>
    </row>
    <row r="103" spans="1:3" s="400" customFormat="1" ht="11.25">
      <c r="A103" s="563"/>
      <c r="B103" s="563"/>
      <c r="C103" s="563"/>
    </row>
    <row r="104" spans="1:3" s="400" customFormat="1" ht="11.25">
      <c r="A104" s="563"/>
      <c r="B104" s="563"/>
      <c r="C104" s="563"/>
    </row>
    <row r="105" spans="1:3" s="400" customFormat="1" ht="11.25">
      <c r="A105" s="563"/>
      <c r="B105" s="563"/>
      <c r="C105" s="563"/>
    </row>
    <row r="106" spans="1:3" s="400" customFormat="1" ht="11.25">
      <c r="A106" s="563"/>
      <c r="B106" s="563"/>
      <c r="C106" s="563"/>
    </row>
    <row r="107" spans="1:3" s="400" customFormat="1" ht="11.25">
      <c r="A107" s="563"/>
      <c r="B107" s="563"/>
      <c r="C107" s="563"/>
    </row>
    <row r="108" spans="1:3" s="400" customFormat="1" ht="11.25">
      <c r="A108" s="563"/>
      <c r="B108" s="563"/>
      <c r="C108" s="563"/>
    </row>
    <row r="109" spans="1:3" s="400" customFormat="1" ht="11.25">
      <c r="A109" s="563"/>
      <c r="B109" s="563"/>
      <c r="C109" s="563"/>
    </row>
    <row r="110" spans="1:3" s="400" customFormat="1" ht="11.25">
      <c r="A110" s="563"/>
      <c r="B110" s="563"/>
      <c r="C110" s="563"/>
    </row>
    <row r="111" spans="1:3" s="400" customFormat="1" ht="11.25">
      <c r="A111" s="563"/>
      <c r="B111" s="563"/>
      <c r="C111" s="563"/>
    </row>
    <row r="112" spans="1:3" s="400" customFormat="1" ht="11.25">
      <c r="A112" s="563"/>
      <c r="B112" s="563"/>
      <c r="C112" s="563"/>
    </row>
    <row r="113" spans="1:3" s="400" customFormat="1" ht="11.25">
      <c r="A113" s="563"/>
      <c r="B113" s="563"/>
      <c r="C113" s="563"/>
    </row>
    <row r="114" spans="1:3" s="400" customFormat="1" ht="11.25">
      <c r="A114" s="563"/>
      <c r="B114" s="563"/>
      <c r="C114" s="563"/>
    </row>
    <row r="115" spans="1:3" s="400" customFormat="1" ht="11.25">
      <c r="A115" s="563"/>
      <c r="B115" s="563"/>
      <c r="C115" s="563"/>
    </row>
    <row r="116" spans="1:3" s="400" customFormat="1" ht="11.25">
      <c r="A116" s="563"/>
      <c r="B116" s="563"/>
      <c r="C116" s="563"/>
    </row>
    <row r="117" spans="1:3" s="400" customFormat="1" ht="11.25">
      <c r="A117" s="563"/>
      <c r="B117" s="563"/>
      <c r="C117" s="563"/>
    </row>
    <row r="118" spans="1:3" s="400" customFormat="1" ht="11.25">
      <c r="A118" s="563"/>
      <c r="B118" s="563"/>
      <c r="C118" s="563"/>
    </row>
    <row r="119" spans="1:3" s="400" customFormat="1" ht="11.25">
      <c r="A119" s="563"/>
      <c r="B119" s="563"/>
      <c r="C119" s="563"/>
    </row>
    <row r="120" spans="1:3" s="400" customFormat="1" ht="11.25">
      <c r="A120" s="563"/>
      <c r="B120" s="563"/>
      <c r="C120" s="563"/>
    </row>
    <row r="121" spans="1:3" s="400" customFormat="1" ht="11.25">
      <c r="A121" s="563"/>
      <c r="B121" s="563"/>
      <c r="C121" s="563"/>
    </row>
    <row r="122" spans="1:3" s="400" customFormat="1" ht="11.25">
      <c r="A122" s="563"/>
      <c r="B122" s="563"/>
      <c r="C122" s="563"/>
    </row>
    <row r="123" spans="1:3" s="400" customFormat="1" ht="11.25">
      <c r="A123" s="563"/>
      <c r="B123" s="563"/>
      <c r="C123" s="563"/>
    </row>
    <row r="124" spans="1:3" s="400" customFormat="1" ht="11.25">
      <c r="A124" s="563"/>
      <c r="B124" s="563"/>
      <c r="C124" s="563"/>
    </row>
    <row r="125" spans="1:3" s="400" customFormat="1" ht="11.25">
      <c r="A125" s="563"/>
      <c r="B125" s="563"/>
      <c r="C125" s="563"/>
    </row>
    <row r="126" spans="1:3" s="400" customFormat="1" ht="11.25">
      <c r="A126" s="563"/>
      <c r="B126" s="563"/>
      <c r="C126" s="563"/>
    </row>
    <row r="127" spans="1:3" s="400" customFormat="1" ht="11.25">
      <c r="A127" s="563"/>
      <c r="B127" s="563"/>
      <c r="C127" s="563"/>
    </row>
    <row r="128" spans="1:3" s="400" customFormat="1" ht="11.25">
      <c r="A128" s="563"/>
      <c r="B128" s="563"/>
      <c r="C128" s="563"/>
    </row>
    <row r="129" spans="1:3" s="400" customFormat="1" ht="11.25">
      <c r="A129" s="563"/>
      <c r="B129" s="563"/>
      <c r="C129" s="563"/>
    </row>
    <row r="130" spans="1:3" s="400" customFormat="1" ht="11.25">
      <c r="A130" s="563"/>
      <c r="B130" s="563"/>
      <c r="C130" s="563"/>
    </row>
    <row r="131" spans="1:3" s="400" customFormat="1" ht="11.25">
      <c r="A131" s="563"/>
      <c r="B131" s="563"/>
      <c r="C131" s="563"/>
    </row>
    <row r="132" spans="1:3" s="400" customFormat="1" ht="11.25">
      <c r="A132" s="563"/>
      <c r="B132" s="563"/>
      <c r="C132" s="563"/>
    </row>
    <row r="133" spans="1:3" s="400" customFormat="1" ht="11.25">
      <c r="A133" s="563"/>
      <c r="B133" s="563"/>
      <c r="C133" s="563"/>
    </row>
    <row r="134" spans="1:3" s="400" customFormat="1" ht="11.25">
      <c r="A134" s="563"/>
      <c r="B134" s="563"/>
      <c r="C134" s="563"/>
    </row>
    <row r="135" spans="1:3" s="400" customFormat="1" ht="11.25">
      <c r="A135" s="563"/>
      <c r="B135" s="563"/>
      <c r="C135" s="563"/>
    </row>
    <row r="136" spans="1:3" s="400" customFormat="1" ht="11.25">
      <c r="A136" s="563"/>
      <c r="B136" s="563"/>
      <c r="C136" s="563"/>
    </row>
    <row r="137" spans="1:3" s="400" customFormat="1" ht="11.25">
      <c r="A137" s="563"/>
      <c r="B137" s="563"/>
      <c r="C137" s="563"/>
    </row>
    <row r="138" spans="1:3" s="400" customFormat="1" ht="11.25">
      <c r="A138" s="563"/>
      <c r="B138" s="563"/>
      <c r="C138" s="563"/>
    </row>
    <row r="139" spans="1:3" s="400" customFormat="1" ht="11.25">
      <c r="A139" s="563"/>
      <c r="B139" s="563"/>
      <c r="C139" s="563"/>
    </row>
    <row r="140" spans="1:3" s="400" customFormat="1" ht="11.25">
      <c r="A140" s="563"/>
      <c r="B140" s="563"/>
      <c r="C140" s="563"/>
    </row>
    <row r="141" spans="1:3" s="400" customFormat="1" ht="11.25">
      <c r="A141" s="563"/>
      <c r="B141" s="563"/>
      <c r="C141" s="563"/>
    </row>
    <row r="142" spans="1:3" s="400" customFormat="1" ht="11.25">
      <c r="A142" s="563"/>
      <c r="B142" s="563"/>
      <c r="C142" s="563"/>
    </row>
    <row r="143" spans="1:3" s="400" customFormat="1" ht="11.25">
      <c r="A143" s="563"/>
      <c r="B143" s="563"/>
      <c r="C143" s="563"/>
    </row>
    <row r="144" spans="1:3" s="400" customFormat="1" ht="11.25">
      <c r="A144" s="563"/>
      <c r="B144" s="563"/>
      <c r="C144" s="563"/>
    </row>
    <row r="145" spans="1:3" s="400" customFormat="1" ht="11.25">
      <c r="A145" s="563"/>
      <c r="B145" s="563"/>
      <c r="C145" s="563"/>
    </row>
    <row r="146" spans="1:3" s="400" customFormat="1" ht="11.25">
      <c r="A146" s="563"/>
      <c r="B146" s="563"/>
      <c r="C146" s="563"/>
    </row>
    <row r="147" spans="1:3" s="400" customFormat="1" ht="11.25">
      <c r="A147" s="563"/>
      <c r="B147" s="563"/>
      <c r="C147" s="563"/>
    </row>
    <row r="148" spans="1:3" s="400" customFormat="1" ht="11.25">
      <c r="A148" s="563"/>
      <c r="B148" s="563"/>
      <c r="C148" s="563"/>
    </row>
    <row r="149" spans="1:3" s="400" customFormat="1" ht="11.25">
      <c r="A149" s="563"/>
      <c r="B149" s="563"/>
      <c r="C149" s="563"/>
    </row>
    <row r="150" spans="1:3" s="400" customFormat="1" ht="11.25">
      <c r="A150" s="563"/>
      <c r="B150" s="563"/>
      <c r="C150" s="563"/>
    </row>
    <row r="151" spans="1:3" s="400" customFormat="1" ht="11.25">
      <c r="A151" s="563"/>
      <c r="B151" s="563"/>
      <c r="C151" s="563"/>
    </row>
    <row r="152" spans="1:3" s="400" customFormat="1" ht="11.25">
      <c r="A152" s="563"/>
      <c r="B152" s="563"/>
      <c r="C152" s="563"/>
    </row>
    <row r="153" spans="1:3" s="400" customFormat="1" ht="11.25">
      <c r="A153" s="563"/>
      <c r="B153" s="563"/>
      <c r="C153" s="563"/>
    </row>
    <row r="154" spans="1:3" s="400" customFormat="1" ht="11.25">
      <c r="A154" s="563"/>
      <c r="B154" s="563"/>
      <c r="C154" s="563"/>
    </row>
    <row r="155" spans="1:3" s="400" customFormat="1" ht="11.25">
      <c r="A155" s="563"/>
      <c r="B155" s="563"/>
      <c r="C155" s="563"/>
    </row>
    <row r="156" spans="1:3" s="400" customFormat="1" ht="11.25">
      <c r="A156" s="563"/>
      <c r="B156" s="563"/>
      <c r="C156" s="563"/>
    </row>
    <row r="157" spans="1:3" s="400" customFormat="1" ht="11.25">
      <c r="A157" s="563"/>
      <c r="B157" s="563"/>
      <c r="C157" s="563"/>
    </row>
    <row r="158" spans="1:3" s="400" customFormat="1" ht="11.25">
      <c r="A158" s="563"/>
      <c r="B158" s="563"/>
      <c r="C158" s="563"/>
    </row>
    <row r="159" spans="1:3" s="400" customFormat="1" ht="11.25">
      <c r="A159" s="563"/>
      <c r="B159" s="563"/>
      <c r="C159" s="563"/>
    </row>
    <row r="160" spans="1:3" s="400" customFormat="1" ht="11.25">
      <c r="A160" s="563"/>
      <c r="B160" s="563"/>
      <c r="C160" s="563"/>
    </row>
    <row r="161" spans="1:3" s="400" customFormat="1" ht="11.25">
      <c r="A161" s="563"/>
      <c r="B161" s="563"/>
      <c r="C161" s="563"/>
    </row>
    <row r="162" spans="1:3" s="400" customFormat="1" ht="11.25">
      <c r="A162" s="563"/>
      <c r="B162" s="563"/>
      <c r="C162" s="563"/>
    </row>
    <row r="163" spans="1:3" s="400" customFormat="1" ht="11.25">
      <c r="A163" s="563"/>
      <c r="B163" s="563"/>
      <c r="C163" s="563"/>
    </row>
    <row r="164" spans="1:3" s="400" customFormat="1" ht="11.25">
      <c r="A164" s="563"/>
      <c r="B164" s="563"/>
      <c r="C164" s="563"/>
    </row>
    <row r="165" spans="1:3" s="400" customFormat="1" ht="11.25">
      <c r="A165" s="563"/>
      <c r="B165" s="563"/>
      <c r="C165" s="563"/>
    </row>
    <row r="166" spans="1:3" s="400" customFormat="1" ht="11.25">
      <c r="A166" s="563"/>
      <c r="B166" s="563"/>
      <c r="C166" s="563"/>
    </row>
    <row r="167" spans="1:3" s="400" customFormat="1" ht="11.25">
      <c r="A167" s="563"/>
      <c r="B167" s="563"/>
      <c r="C167" s="563"/>
    </row>
    <row r="168" spans="1:3" s="400" customFormat="1" ht="11.25">
      <c r="A168" s="563"/>
      <c r="B168" s="563"/>
      <c r="C168" s="563"/>
    </row>
    <row r="169" spans="1:3" s="400" customFormat="1" ht="11.25">
      <c r="A169" s="563"/>
      <c r="B169" s="563"/>
      <c r="C169" s="563"/>
    </row>
    <row r="170" spans="1:3" s="400" customFormat="1" ht="11.25">
      <c r="A170" s="563"/>
      <c r="B170" s="563"/>
      <c r="C170" s="563"/>
    </row>
    <row r="171" spans="1:3" s="400" customFormat="1" ht="11.25">
      <c r="A171" s="563"/>
      <c r="B171" s="563"/>
      <c r="C171" s="563"/>
    </row>
    <row r="172" spans="1:3" s="400" customFormat="1" ht="11.25">
      <c r="A172" s="563"/>
      <c r="B172" s="563"/>
      <c r="C172" s="563"/>
    </row>
    <row r="173" spans="1:3" s="400" customFormat="1" ht="11.25">
      <c r="A173" s="563"/>
      <c r="B173" s="563"/>
      <c r="C173" s="563"/>
    </row>
    <row r="174" spans="1:3" s="400" customFormat="1" ht="11.25">
      <c r="A174" s="563"/>
      <c r="B174" s="563"/>
      <c r="C174" s="563"/>
    </row>
    <row r="175" spans="1:3" s="400" customFormat="1" ht="11.25">
      <c r="A175" s="563"/>
      <c r="B175" s="563"/>
      <c r="C175" s="563"/>
    </row>
    <row r="176" spans="1:3" s="400" customFormat="1" ht="11.25">
      <c r="A176" s="563"/>
      <c r="B176" s="563"/>
      <c r="C176" s="563"/>
    </row>
    <row r="177" spans="1:3" s="400" customFormat="1" ht="11.25">
      <c r="A177" s="563"/>
      <c r="B177" s="563"/>
      <c r="C177" s="563"/>
    </row>
    <row r="178" spans="1:3" s="400" customFormat="1" ht="11.25">
      <c r="A178" s="563"/>
      <c r="B178" s="563"/>
      <c r="C178" s="563"/>
    </row>
    <row r="179" spans="1:3" s="400" customFormat="1" ht="11.25">
      <c r="A179" s="563"/>
      <c r="B179" s="563"/>
      <c r="C179" s="563"/>
    </row>
    <row r="180" spans="1:3" s="400" customFormat="1" ht="11.25">
      <c r="A180" s="563"/>
      <c r="B180" s="563"/>
      <c r="C180" s="563"/>
    </row>
    <row r="181" spans="1:3" s="400" customFormat="1" ht="11.25">
      <c r="A181" s="563"/>
      <c r="B181" s="563"/>
      <c r="C181" s="563"/>
    </row>
    <row r="182" spans="1:3" s="400" customFormat="1" ht="11.25">
      <c r="A182" s="563"/>
      <c r="B182" s="563"/>
      <c r="C182" s="563"/>
    </row>
    <row r="183" spans="1:3" s="400" customFormat="1" ht="11.25">
      <c r="A183" s="563"/>
      <c r="B183" s="563"/>
      <c r="C183" s="563"/>
    </row>
    <row r="184" spans="1:3" s="400" customFormat="1" ht="11.25">
      <c r="A184" s="563"/>
      <c r="B184" s="563"/>
      <c r="C184" s="563"/>
    </row>
    <row r="185" spans="1:3" s="400" customFormat="1" ht="11.25">
      <c r="A185" s="563"/>
      <c r="B185" s="563"/>
      <c r="C185" s="563"/>
    </row>
    <row r="186" spans="1:3" s="400" customFormat="1" ht="11.25">
      <c r="A186" s="563"/>
      <c r="B186" s="563"/>
      <c r="C186" s="563"/>
    </row>
    <row r="187" spans="1:3" s="400" customFormat="1" ht="11.25">
      <c r="A187" s="563"/>
      <c r="B187" s="563"/>
      <c r="C187" s="563"/>
    </row>
    <row r="188" spans="1:3" s="400" customFormat="1" ht="11.25">
      <c r="A188" s="563"/>
      <c r="B188" s="563"/>
      <c r="C188" s="563"/>
    </row>
    <row r="189" spans="1:3" s="400" customFormat="1" ht="11.25">
      <c r="A189" s="563"/>
      <c r="B189" s="563"/>
      <c r="C189" s="563"/>
    </row>
    <row r="190" spans="1:3" s="400" customFormat="1" ht="11.25">
      <c r="A190" s="563"/>
      <c r="B190" s="563"/>
      <c r="C190" s="563"/>
    </row>
    <row r="191" spans="1:3" s="400" customFormat="1" ht="11.25">
      <c r="A191" s="563"/>
      <c r="B191" s="563"/>
      <c r="C191" s="563"/>
    </row>
    <row r="192" spans="1:3" s="400" customFormat="1" ht="11.25">
      <c r="A192" s="563"/>
      <c r="B192" s="563"/>
      <c r="C192" s="563"/>
    </row>
    <row r="193" spans="1:3" s="400" customFormat="1" ht="11.25">
      <c r="A193" s="563"/>
      <c r="B193" s="563"/>
      <c r="C193" s="563"/>
    </row>
    <row r="194" spans="1:3" s="400" customFormat="1" ht="11.25">
      <c r="A194" s="563"/>
      <c r="B194" s="563"/>
      <c r="C194" s="563"/>
    </row>
    <row r="195" spans="1:3" s="400" customFormat="1" ht="11.25">
      <c r="A195" s="563"/>
      <c r="B195" s="563"/>
      <c r="C195" s="563"/>
    </row>
    <row r="196" spans="1:3" s="400" customFormat="1" ht="11.25">
      <c r="A196" s="563"/>
      <c r="B196" s="563"/>
      <c r="C196" s="563"/>
    </row>
    <row r="197" spans="1:3" s="400" customFormat="1" ht="11.25">
      <c r="A197" s="563"/>
      <c r="B197" s="563"/>
      <c r="C197" s="563"/>
    </row>
    <row r="198" spans="1:3" s="400" customFormat="1" ht="11.25">
      <c r="A198" s="563"/>
      <c r="B198" s="563"/>
      <c r="C198" s="563"/>
    </row>
    <row r="199" spans="1:3" s="400" customFormat="1" ht="11.25">
      <c r="A199" s="563"/>
      <c r="B199" s="563"/>
      <c r="C199" s="563"/>
    </row>
    <row r="200" spans="1:3" s="400" customFormat="1" ht="11.25">
      <c r="A200" s="563"/>
      <c r="B200" s="563"/>
      <c r="C200" s="563"/>
    </row>
    <row r="201" spans="1:3" s="400" customFormat="1" ht="11.25">
      <c r="A201" s="563"/>
      <c r="B201" s="563"/>
      <c r="C201" s="563"/>
    </row>
    <row r="202" spans="1:3" s="400" customFormat="1" ht="11.25">
      <c r="A202" s="563"/>
      <c r="B202" s="563"/>
      <c r="C202" s="563"/>
    </row>
    <row r="203" spans="1:3" s="400" customFormat="1" ht="11.25">
      <c r="A203" s="563"/>
      <c r="B203" s="563"/>
      <c r="C203" s="563"/>
    </row>
    <row r="204" spans="1:3" s="400" customFormat="1" ht="11.25">
      <c r="A204" s="563"/>
      <c r="B204" s="563"/>
      <c r="C204" s="563"/>
    </row>
    <row r="205" spans="1:3" s="400" customFormat="1" ht="11.25">
      <c r="A205" s="563"/>
      <c r="B205" s="563"/>
      <c r="C205" s="563"/>
    </row>
    <row r="206" spans="1:3" s="400" customFormat="1" ht="11.25">
      <c r="A206" s="563"/>
      <c r="B206" s="563"/>
      <c r="C206" s="563"/>
    </row>
    <row r="207" spans="1:3" s="400" customFormat="1" ht="11.25">
      <c r="A207" s="563"/>
      <c r="B207" s="563"/>
      <c r="C207" s="563"/>
    </row>
    <row r="208" spans="1:3" s="400" customFormat="1" ht="11.25">
      <c r="A208" s="563"/>
      <c r="B208" s="563"/>
      <c r="C208" s="563"/>
    </row>
    <row r="209" spans="1:3" s="400" customFormat="1" ht="11.25">
      <c r="A209" s="563"/>
      <c r="B209" s="563"/>
      <c r="C209" s="563"/>
    </row>
    <row r="210" spans="1:3" s="400" customFormat="1" ht="11.25">
      <c r="A210" s="563"/>
      <c r="B210" s="563"/>
      <c r="C210" s="563"/>
    </row>
    <row r="211" spans="1:3" s="400" customFormat="1" ht="11.25">
      <c r="A211" s="563"/>
      <c r="B211" s="563"/>
      <c r="C211" s="563"/>
    </row>
    <row r="212" spans="1:3" s="400" customFormat="1" ht="11.25">
      <c r="A212" s="563"/>
      <c r="B212" s="563"/>
      <c r="C212" s="563"/>
    </row>
    <row r="213" spans="1:3" s="400" customFormat="1" ht="11.25">
      <c r="A213" s="563"/>
      <c r="B213" s="563"/>
      <c r="C213" s="563"/>
    </row>
    <row r="214" spans="1:3" s="400" customFormat="1" ht="11.25">
      <c r="A214" s="563"/>
      <c r="B214" s="563"/>
      <c r="C214" s="563"/>
    </row>
    <row r="215" spans="1:3" s="400" customFormat="1" ht="11.25">
      <c r="A215" s="563"/>
      <c r="B215" s="563"/>
      <c r="C215" s="563"/>
    </row>
    <row r="216" spans="1:3" s="400" customFormat="1" ht="11.25">
      <c r="A216" s="563"/>
      <c r="B216" s="563"/>
      <c r="C216" s="563"/>
    </row>
    <row r="217" spans="1:3" s="400" customFormat="1" ht="11.25">
      <c r="A217" s="563"/>
      <c r="B217" s="563"/>
      <c r="C217" s="563"/>
    </row>
    <row r="218" spans="1:3" s="400" customFormat="1" ht="11.25">
      <c r="A218" s="563"/>
      <c r="B218" s="563"/>
      <c r="C218" s="563"/>
    </row>
    <row r="219" spans="1:3" s="400" customFormat="1" ht="11.25">
      <c r="A219" s="563"/>
      <c r="B219" s="563"/>
      <c r="C219" s="563"/>
    </row>
    <row r="220" spans="1:3" s="400" customFormat="1" ht="11.25">
      <c r="A220" s="563"/>
      <c r="B220" s="563"/>
      <c r="C220" s="563"/>
    </row>
    <row r="221" spans="1:3" s="400" customFormat="1" ht="11.25">
      <c r="A221" s="563"/>
      <c r="B221" s="563"/>
      <c r="C221" s="563"/>
    </row>
    <row r="222" spans="1:3" s="400" customFormat="1" ht="11.25">
      <c r="A222" s="563"/>
      <c r="B222" s="563"/>
      <c r="C222" s="563"/>
    </row>
    <row r="223" spans="1:3" s="400" customFormat="1" ht="11.25">
      <c r="A223" s="563"/>
      <c r="B223" s="563"/>
      <c r="C223" s="563"/>
    </row>
    <row r="224" spans="1:3" s="400" customFormat="1" ht="11.25">
      <c r="A224" s="563"/>
      <c r="B224" s="563"/>
      <c r="C224" s="563"/>
    </row>
    <row r="225" spans="1:3" s="400" customFormat="1" ht="11.25">
      <c r="A225" s="563"/>
      <c r="B225" s="563"/>
      <c r="C225" s="563"/>
    </row>
    <row r="226" spans="1:3" s="400" customFormat="1" ht="11.25">
      <c r="A226" s="563"/>
      <c r="B226" s="563"/>
      <c r="C226" s="563"/>
    </row>
    <row r="227" spans="1:3" s="400" customFormat="1" ht="11.25">
      <c r="A227" s="563"/>
      <c r="B227" s="563"/>
      <c r="C227" s="563"/>
    </row>
    <row r="228" spans="1:3" s="400" customFormat="1" ht="11.25">
      <c r="A228" s="563"/>
      <c r="B228" s="563"/>
      <c r="C228" s="563"/>
    </row>
    <row r="229" spans="1:3" s="400" customFormat="1" ht="11.25">
      <c r="A229" s="563"/>
      <c r="B229" s="563"/>
      <c r="C229" s="563"/>
    </row>
    <row r="230" spans="1:3" s="400" customFormat="1" ht="11.25">
      <c r="A230" s="563"/>
      <c r="B230" s="563"/>
      <c r="C230" s="563"/>
    </row>
    <row r="231" spans="1:3" s="400" customFormat="1" ht="11.25">
      <c r="A231" s="563"/>
      <c r="B231" s="563"/>
      <c r="C231" s="563"/>
    </row>
    <row r="232" spans="1:3" s="400" customFormat="1" ht="11.25">
      <c r="A232" s="563"/>
      <c r="B232" s="563"/>
      <c r="C232" s="563"/>
    </row>
    <row r="233" spans="1:3" s="400" customFormat="1" ht="11.25">
      <c r="A233" s="563"/>
      <c r="B233" s="563"/>
      <c r="C233" s="563"/>
    </row>
    <row r="234" spans="1:3" s="400" customFormat="1" ht="11.25">
      <c r="A234" s="563"/>
      <c r="B234" s="563"/>
      <c r="C234" s="563"/>
    </row>
    <row r="235" spans="1:3" s="400" customFormat="1" ht="11.25">
      <c r="A235" s="563"/>
      <c r="B235" s="563"/>
      <c r="C235" s="563"/>
    </row>
    <row r="236" spans="1:3" s="400" customFormat="1" ht="11.25">
      <c r="A236" s="563"/>
      <c r="B236" s="563"/>
      <c r="C236" s="563"/>
    </row>
    <row r="237" spans="1:3" s="400" customFormat="1" ht="11.25">
      <c r="A237" s="563"/>
      <c r="B237" s="563"/>
      <c r="C237" s="563"/>
    </row>
    <row r="238" spans="1:3" s="400" customFormat="1" ht="11.25">
      <c r="A238" s="563"/>
      <c r="B238" s="563"/>
      <c r="C238" s="563"/>
    </row>
    <row r="239" spans="1:3" s="400" customFormat="1" ht="11.25">
      <c r="A239" s="563"/>
      <c r="B239" s="563"/>
      <c r="C239" s="563"/>
    </row>
    <row r="240" spans="1:3" s="400" customFormat="1" ht="11.25">
      <c r="A240" s="563"/>
      <c r="B240" s="563"/>
      <c r="C240" s="563"/>
    </row>
    <row r="241" spans="1:3" s="400" customFormat="1" ht="11.25">
      <c r="A241" s="563"/>
      <c r="B241" s="563"/>
      <c r="C241" s="563"/>
    </row>
    <row r="242" spans="1:3" s="400" customFormat="1" ht="11.25">
      <c r="A242" s="563"/>
      <c r="B242" s="563"/>
      <c r="C242" s="563"/>
    </row>
    <row r="243" spans="1:3" s="400" customFormat="1" ht="11.25">
      <c r="A243" s="563"/>
      <c r="B243" s="563"/>
      <c r="C243" s="563"/>
    </row>
    <row r="244" spans="1:3" s="400" customFormat="1" ht="11.25">
      <c r="A244" s="563"/>
      <c r="B244" s="563"/>
      <c r="C244" s="563"/>
    </row>
    <row r="245" spans="1:3" s="400" customFormat="1" ht="11.25">
      <c r="A245" s="563"/>
      <c r="B245" s="563"/>
      <c r="C245" s="563"/>
    </row>
    <row r="246" spans="1:3" s="400" customFormat="1" ht="11.25">
      <c r="A246" s="563"/>
      <c r="B246" s="563"/>
      <c r="C246" s="563"/>
    </row>
    <row r="247" spans="1:3" s="400" customFormat="1" ht="11.25">
      <c r="A247" s="563"/>
      <c r="B247" s="563"/>
      <c r="C247" s="563"/>
    </row>
    <row r="248" spans="1:3" s="400" customFormat="1" ht="11.25">
      <c r="A248" s="563"/>
      <c r="B248" s="563"/>
      <c r="C248" s="563"/>
    </row>
    <row r="249" spans="1:3" s="400" customFormat="1" ht="11.25">
      <c r="A249" s="563"/>
      <c r="B249" s="563"/>
      <c r="C249" s="563"/>
    </row>
    <row r="250" spans="1:6" s="400" customFormat="1" ht="13.5">
      <c r="A250" s="563"/>
      <c r="B250" s="563"/>
      <c r="C250" s="563"/>
      <c r="F250" s="396"/>
    </row>
    <row r="251" spans="1:6" s="400" customFormat="1" ht="13.5">
      <c r="A251" s="563"/>
      <c r="B251" s="563"/>
      <c r="C251" s="563"/>
      <c r="F251" s="396"/>
    </row>
  </sheetData>
  <sheetProtection/>
  <mergeCells count="36">
    <mergeCell ref="E6:E7"/>
    <mergeCell ref="A39:B39"/>
    <mergeCell ref="A40:B40"/>
    <mergeCell ref="A41:B41"/>
    <mergeCell ref="A44:E44"/>
    <mergeCell ref="A34:B34"/>
    <mergeCell ref="A35:B35"/>
    <mergeCell ref="A36:B36"/>
    <mergeCell ref="A37:B37"/>
    <mergeCell ref="A38:B38"/>
    <mergeCell ref="A28:B28"/>
    <mergeCell ref="A29:B29"/>
    <mergeCell ref="A30:B30"/>
    <mergeCell ref="A32:B32"/>
    <mergeCell ref="A33:B33"/>
    <mergeCell ref="A22:B22"/>
    <mergeCell ref="A23:B23"/>
    <mergeCell ref="A24:B24"/>
    <mergeCell ref="A25:B25"/>
    <mergeCell ref="A26:B26"/>
    <mergeCell ref="A27:B27"/>
    <mergeCell ref="A17:B17"/>
    <mergeCell ref="A18:B18"/>
    <mergeCell ref="A19:B19"/>
    <mergeCell ref="A20:B20"/>
    <mergeCell ref="A21:B21"/>
    <mergeCell ref="A9:B9"/>
    <mergeCell ref="A10:B10"/>
    <mergeCell ref="D6:D7"/>
    <mergeCell ref="A31:B31"/>
    <mergeCell ref="A11:B11"/>
    <mergeCell ref="A12:B12"/>
    <mergeCell ref="A13:B13"/>
    <mergeCell ref="A14:B14"/>
    <mergeCell ref="A15:B15"/>
    <mergeCell ref="A16:B1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13"/>
  <sheetViews>
    <sheetView zoomScalePageLayoutView="0" workbookViewId="0" topLeftCell="A1">
      <selection activeCell="A8" sqref="A8"/>
    </sheetView>
  </sheetViews>
  <sheetFormatPr defaultColWidth="8.796875" defaultRowHeight="14.25"/>
  <cols>
    <col min="1" max="1" width="8.09765625" style="32" customWidth="1"/>
    <col min="2" max="3" width="15.19921875" style="58" customWidth="1"/>
    <col min="4" max="7" width="12" style="58" customWidth="1"/>
    <col min="8" max="16384" width="9" style="58" customWidth="1"/>
  </cols>
  <sheetData>
    <row r="1" spans="1:10" s="517" customFormat="1" ht="13.5">
      <c r="A1" s="668"/>
      <c r="B1" s="689"/>
      <c r="D1" s="2"/>
      <c r="E1" s="2"/>
      <c r="F1" s="2"/>
      <c r="G1" s="2"/>
      <c r="H1" s="688"/>
      <c r="I1" s="659"/>
      <c r="J1" s="659"/>
    </row>
    <row r="2" spans="1:10" s="1" customFormat="1" ht="13.5">
      <c r="A2" s="687"/>
      <c r="D2" s="2"/>
      <c r="E2" s="2"/>
      <c r="F2" s="2"/>
      <c r="G2" s="2"/>
      <c r="H2" s="688"/>
      <c r="I2" s="659"/>
      <c r="J2" s="659"/>
    </row>
    <row r="3" spans="1:10" s="1" customFormat="1" ht="13.5">
      <c r="A3" s="687"/>
      <c r="D3" s="2"/>
      <c r="E3" s="2"/>
      <c r="F3" s="2"/>
      <c r="G3" s="2"/>
      <c r="H3" s="688"/>
      <c r="I3" s="659"/>
      <c r="J3" s="659"/>
    </row>
    <row r="4" spans="1:7" ht="15" customHeight="1">
      <c r="A4" s="516" t="s">
        <v>634</v>
      </c>
      <c r="B4" s="462"/>
      <c r="C4" s="462"/>
      <c r="D4" s="462"/>
      <c r="E4" s="462"/>
      <c r="F4" s="462"/>
      <c r="G4" s="565"/>
    </row>
    <row r="5" spans="1:7" s="1" customFormat="1" ht="9.75" customHeight="1" thickBot="1">
      <c r="A5" s="36"/>
      <c r="B5" s="36"/>
      <c r="C5" s="36"/>
      <c r="D5" s="36"/>
      <c r="E5" s="36"/>
      <c r="F5" s="36"/>
      <c r="G5" s="36"/>
    </row>
    <row r="6" spans="1:7" s="194" customFormat="1" ht="16.5" customHeight="1" thickTop="1">
      <c r="A6" s="566" t="s">
        <v>454</v>
      </c>
      <c r="B6" s="567" t="s">
        <v>455</v>
      </c>
      <c r="C6" s="567"/>
      <c r="D6" s="841" t="s">
        <v>456</v>
      </c>
      <c r="E6" s="842"/>
      <c r="F6" s="567" t="s">
        <v>457</v>
      </c>
      <c r="G6" s="567"/>
    </row>
    <row r="7" spans="1:7" s="194" customFormat="1" ht="16.5" customHeight="1">
      <c r="A7" s="568" t="s">
        <v>46</v>
      </c>
      <c r="B7" s="569" t="s">
        <v>458</v>
      </c>
      <c r="C7" s="569" t="s">
        <v>459</v>
      </c>
      <c r="D7" s="569" t="s">
        <v>458</v>
      </c>
      <c r="E7" s="569" t="s">
        <v>459</v>
      </c>
      <c r="F7" s="569" t="s">
        <v>458</v>
      </c>
      <c r="G7" s="569" t="s">
        <v>459</v>
      </c>
    </row>
    <row r="8" spans="1:7" s="53" customFormat="1" ht="18" customHeight="1">
      <c r="A8" s="570">
        <v>28</v>
      </c>
      <c r="B8" s="571">
        <v>68870936</v>
      </c>
      <c r="C8" s="571">
        <v>69229765</v>
      </c>
      <c r="D8" s="571">
        <v>172071</v>
      </c>
      <c r="E8" s="571">
        <v>102015</v>
      </c>
      <c r="F8" s="571">
        <v>322264</v>
      </c>
      <c r="G8" s="572">
        <v>210102</v>
      </c>
    </row>
    <row r="9" spans="1:7" s="53" customFormat="1" ht="18" customHeight="1">
      <c r="A9" s="573">
        <v>29</v>
      </c>
      <c r="B9" s="527">
        <v>70277256</v>
      </c>
      <c r="C9" s="527">
        <v>71273329</v>
      </c>
      <c r="D9" s="527">
        <v>173749</v>
      </c>
      <c r="E9" s="527">
        <v>104617</v>
      </c>
      <c r="F9" s="527">
        <v>323465</v>
      </c>
      <c r="G9" s="574">
        <v>213042</v>
      </c>
    </row>
    <row r="10" spans="1:7" s="53" customFormat="1" ht="18" customHeight="1">
      <c r="A10" s="575">
        <v>30</v>
      </c>
      <c r="B10" s="576">
        <v>71906029</v>
      </c>
      <c r="C10" s="576">
        <v>72722697</v>
      </c>
      <c r="D10" s="576">
        <v>176004</v>
      </c>
      <c r="E10" s="576">
        <v>106095</v>
      </c>
      <c r="F10" s="576">
        <v>325743</v>
      </c>
      <c r="G10" s="576">
        <v>213364</v>
      </c>
    </row>
    <row r="11" spans="1:7" s="26" customFormat="1" ht="13.5" customHeight="1">
      <c r="A11" s="562" t="s">
        <v>394</v>
      </c>
      <c r="B11" s="420"/>
      <c r="C11" s="420"/>
      <c r="D11" s="533"/>
      <c r="E11" s="420"/>
      <c r="F11" s="420"/>
      <c r="G11" s="534" t="s">
        <v>460</v>
      </c>
    </row>
    <row r="12" spans="1:7" s="26" customFormat="1" ht="13.5" customHeight="1">
      <c r="A12" s="562"/>
      <c r="B12" s="420"/>
      <c r="D12" s="533"/>
      <c r="E12" s="420"/>
      <c r="F12" s="420"/>
      <c r="G12" s="534" t="s">
        <v>461</v>
      </c>
    </row>
    <row r="13" spans="1:10" s="26" customFormat="1" ht="13.5" customHeight="1">
      <c r="A13" s="562"/>
      <c r="B13" s="420"/>
      <c r="G13" s="534" t="s">
        <v>462</v>
      </c>
      <c r="H13" s="58"/>
      <c r="I13" s="58"/>
      <c r="J13" s="58"/>
    </row>
    <row r="14" ht="13.5" customHeight="1"/>
    <row r="15" ht="13.5" customHeight="1"/>
    <row r="16" ht="13.5" customHeight="1"/>
    <row r="17" ht="13.5" customHeight="1"/>
  </sheetData>
  <sheetProtection/>
  <mergeCells count="1">
    <mergeCell ref="D6:E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13"/>
  <sheetViews>
    <sheetView zoomScalePageLayoutView="0" workbookViewId="0" topLeftCell="A1">
      <selection activeCell="A8" sqref="A8"/>
    </sheetView>
  </sheetViews>
  <sheetFormatPr defaultColWidth="8.796875" defaultRowHeight="14.25"/>
  <cols>
    <col min="1" max="1" width="16.5" style="1" customWidth="1"/>
    <col min="2" max="2" width="16" style="1" customWidth="1"/>
    <col min="3" max="3" width="1" style="1" customWidth="1"/>
    <col min="4" max="4" width="17.59765625" style="1" customWidth="1"/>
    <col min="5" max="5" width="1" style="1" customWidth="1"/>
    <col min="6" max="6" width="18.5" style="1" customWidth="1"/>
    <col min="7" max="7" width="16.69921875" style="1" customWidth="1"/>
    <col min="8" max="16384" width="9" style="1" customWidth="1"/>
  </cols>
  <sheetData>
    <row r="1" spans="1:10" s="517" customFormat="1" ht="13.5">
      <c r="A1" s="687"/>
      <c r="D1" s="2"/>
      <c r="E1" s="2"/>
      <c r="F1" s="2"/>
      <c r="G1" s="2"/>
      <c r="H1" s="688"/>
      <c r="I1" s="659"/>
      <c r="J1" s="659"/>
    </row>
    <row r="2" spans="1:10" ht="13.5">
      <c r="A2" s="154"/>
      <c r="D2" s="2"/>
      <c r="E2" s="2"/>
      <c r="F2" s="2"/>
      <c r="G2" s="2"/>
      <c r="H2" s="658"/>
      <c r="I2" s="659"/>
      <c r="J2" s="659"/>
    </row>
    <row r="3" spans="1:10" ht="13.5">
      <c r="A3" s="154"/>
      <c r="D3" s="2"/>
      <c r="E3" s="2"/>
      <c r="F3" s="2"/>
      <c r="G3" s="2"/>
      <c r="H3" s="658"/>
      <c r="I3" s="659"/>
      <c r="J3" s="659"/>
    </row>
    <row r="4" spans="1:7" ht="15" customHeight="1">
      <c r="A4" s="40" t="s">
        <v>633</v>
      </c>
      <c r="G4" s="534"/>
    </row>
    <row r="5" ht="12.75" customHeight="1" thickBot="1">
      <c r="G5" s="534" t="s">
        <v>463</v>
      </c>
    </row>
    <row r="6" spans="1:7" s="210" customFormat="1" ht="15" customHeight="1" thickTop="1">
      <c r="A6" s="206" t="s">
        <v>464</v>
      </c>
      <c r="B6" s="714" t="s">
        <v>465</v>
      </c>
      <c r="C6" s="209"/>
      <c r="D6" s="852" t="s">
        <v>466</v>
      </c>
      <c r="E6" s="577"/>
      <c r="F6" s="714" t="s">
        <v>467</v>
      </c>
      <c r="G6" s="778" t="s">
        <v>468</v>
      </c>
    </row>
    <row r="7" spans="1:7" s="210" customFormat="1" ht="15" customHeight="1">
      <c r="A7" s="225" t="s">
        <v>469</v>
      </c>
      <c r="B7" s="724"/>
      <c r="C7" s="578"/>
      <c r="D7" s="853"/>
      <c r="E7" s="579"/>
      <c r="F7" s="724"/>
      <c r="G7" s="780"/>
    </row>
    <row r="8" spans="1:7" s="210" customFormat="1" ht="19.5" customHeight="1">
      <c r="A8" s="193">
        <v>29</v>
      </c>
      <c r="B8" s="580">
        <v>48812</v>
      </c>
      <c r="C8" s="843">
        <v>38.6</v>
      </c>
      <c r="D8" s="844"/>
      <c r="E8" s="845"/>
      <c r="F8" s="580">
        <v>3850193</v>
      </c>
      <c r="G8" s="581">
        <v>32.5</v>
      </c>
    </row>
    <row r="9" spans="1:7" s="210" customFormat="1" ht="19.5" customHeight="1">
      <c r="A9" s="193">
        <v>30</v>
      </c>
      <c r="B9" s="580">
        <v>49204</v>
      </c>
      <c r="C9" s="846">
        <v>42.7</v>
      </c>
      <c r="D9" s="847"/>
      <c r="E9" s="848"/>
      <c r="F9" s="580">
        <v>3604763</v>
      </c>
      <c r="G9" s="581">
        <v>32.4</v>
      </c>
    </row>
    <row r="10" spans="1:7" s="210" customFormat="1" ht="19.5" customHeight="1">
      <c r="A10" s="199" t="s">
        <v>616</v>
      </c>
      <c r="B10" s="582">
        <v>49526</v>
      </c>
      <c r="C10" s="849">
        <v>42.2</v>
      </c>
      <c r="D10" s="850"/>
      <c r="E10" s="851"/>
      <c r="F10" s="582">
        <v>3598715</v>
      </c>
      <c r="G10" s="583">
        <v>32.6</v>
      </c>
    </row>
    <row r="11" spans="1:7" ht="12" customHeight="1">
      <c r="A11" s="236" t="s">
        <v>470</v>
      </c>
      <c r="G11" s="50" t="s">
        <v>471</v>
      </c>
    </row>
    <row r="12" ht="13.5">
      <c r="G12" s="50"/>
    </row>
    <row r="13" ht="13.5">
      <c r="G13" s="50"/>
    </row>
  </sheetData>
  <sheetProtection/>
  <mergeCells count="7">
    <mergeCell ref="G6:G7"/>
    <mergeCell ref="C8:E8"/>
    <mergeCell ref="C9:E9"/>
    <mergeCell ref="C10:E10"/>
    <mergeCell ref="B6:B7"/>
    <mergeCell ref="D6:D7"/>
    <mergeCell ref="F6:F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17"/>
  <sheetViews>
    <sheetView zoomScalePageLayoutView="0" workbookViewId="0" topLeftCell="A1">
      <selection activeCell="B18" sqref="B18"/>
    </sheetView>
  </sheetViews>
  <sheetFormatPr defaultColWidth="8.796875" defaultRowHeight="14.25"/>
  <cols>
    <col min="1" max="1" width="14.59765625" style="1" customWidth="1"/>
    <col min="2" max="3" width="15.09765625" style="1" customWidth="1"/>
    <col min="4" max="4" width="11.59765625" style="1" customWidth="1"/>
    <col min="5" max="5" width="3.8984375" style="1" customWidth="1"/>
    <col min="6" max="6" width="11.59765625" style="1" customWidth="1"/>
    <col min="7" max="7" width="4.3984375" style="1" customWidth="1"/>
    <col min="8" max="8" width="11.59765625" style="1" customWidth="1"/>
    <col min="9" max="9" width="3.69921875" style="1" customWidth="1"/>
    <col min="10" max="16384" width="9" style="1" customWidth="1"/>
  </cols>
  <sheetData>
    <row r="1" spans="1:10" s="517" customFormat="1" ht="13.5">
      <c r="A1" s="668"/>
      <c r="B1" s="689"/>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spans="1:9" s="517" customFormat="1" ht="15" customHeight="1">
      <c r="A4" s="154" t="s">
        <v>472</v>
      </c>
      <c r="B4" s="584"/>
      <c r="C4" s="584"/>
      <c r="D4" s="585"/>
      <c r="E4" s="585"/>
      <c r="F4" s="585"/>
      <c r="G4" s="585"/>
      <c r="H4" s="585"/>
      <c r="I4" s="586"/>
    </row>
    <row r="5" spans="1:9" ht="9.75" customHeight="1" thickBot="1">
      <c r="A5" s="154"/>
      <c r="B5" s="512"/>
      <c r="C5" s="512"/>
      <c r="D5" s="359"/>
      <c r="E5" s="359"/>
      <c r="F5" s="359"/>
      <c r="G5" s="359"/>
      <c r="H5" s="359"/>
      <c r="I5" s="587"/>
    </row>
    <row r="6" spans="1:10" s="210" customFormat="1" ht="18.75" customHeight="1" thickTop="1">
      <c r="A6" s="206" t="s">
        <v>477</v>
      </c>
      <c r="B6" s="857" t="s">
        <v>473</v>
      </c>
      <c r="C6" s="858"/>
      <c r="D6" s="588" t="s">
        <v>529</v>
      </c>
      <c r="E6" s="589"/>
      <c r="F6" s="589"/>
      <c r="G6" s="589"/>
      <c r="H6" s="590"/>
      <c r="I6" s="589"/>
      <c r="J6" s="221"/>
    </row>
    <row r="7" spans="1:10" s="210" customFormat="1" ht="19.5" customHeight="1">
      <c r="A7" s="211"/>
      <c r="B7" s="859"/>
      <c r="C7" s="860"/>
      <c r="D7" s="870" t="s">
        <v>530</v>
      </c>
      <c r="E7" s="871"/>
      <c r="F7" s="861" t="s">
        <v>531</v>
      </c>
      <c r="G7" s="863"/>
      <c r="H7" s="863"/>
      <c r="I7" s="863"/>
      <c r="J7" s="221"/>
    </row>
    <row r="8" spans="1:10" s="210" customFormat="1" ht="18" customHeight="1">
      <c r="A8" s="273" t="s">
        <v>474</v>
      </c>
      <c r="B8" s="591" t="s">
        <v>532</v>
      </c>
      <c r="C8" s="592" t="s">
        <v>475</v>
      </c>
      <c r="D8" s="872"/>
      <c r="E8" s="873"/>
      <c r="F8" s="861" t="s">
        <v>533</v>
      </c>
      <c r="G8" s="862"/>
      <c r="H8" s="861" t="s">
        <v>534</v>
      </c>
      <c r="I8" s="863"/>
      <c r="J8" s="221"/>
    </row>
    <row r="9" spans="1:10" s="210" customFormat="1" ht="19.5" customHeight="1">
      <c r="A9" s="427">
        <v>28</v>
      </c>
      <c r="B9" s="452">
        <v>711082</v>
      </c>
      <c r="C9" s="593">
        <v>1483</v>
      </c>
      <c r="D9" s="874">
        <v>251451</v>
      </c>
      <c r="E9" s="875"/>
      <c r="F9" s="876">
        <v>235937</v>
      </c>
      <c r="G9" s="875"/>
      <c r="H9" s="876">
        <v>15514</v>
      </c>
      <c r="I9" s="877"/>
      <c r="J9" s="221"/>
    </row>
    <row r="10" spans="1:10" s="210" customFormat="1" ht="19.5" customHeight="1">
      <c r="A10" s="428">
        <v>29</v>
      </c>
      <c r="B10" s="425">
        <v>664921.427</v>
      </c>
      <c r="C10" s="593">
        <v>1571</v>
      </c>
      <c r="D10" s="878">
        <v>218973.675</v>
      </c>
      <c r="E10" s="879"/>
      <c r="F10" s="880">
        <v>211791.615</v>
      </c>
      <c r="G10" s="879"/>
      <c r="H10" s="880">
        <v>7182.06</v>
      </c>
      <c r="I10" s="881"/>
      <c r="J10" s="221"/>
    </row>
    <row r="11" spans="1:10" s="210" customFormat="1" ht="19.5" customHeight="1">
      <c r="A11" s="647">
        <v>30</v>
      </c>
      <c r="B11" s="648">
        <v>771520</v>
      </c>
      <c r="C11" s="649">
        <v>2385</v>
      </c>
      <c r="D11" s="864">
        <v>325639</v>
      </c>
      <c r="E11" s="865"/>
      <c r="F11" s="866">
        <v>309924</v>
      </c>
      <c r="G11" s="865"/>
      <c r="H11" s="866">
        <v>15715</v>
      </c>
      <c r="I11" s="867"/>
      <c r="J11" s="221"/>
    </row>
    <row r="12" spans="1:9" ht="12" customHeight="1">
      <c r="A12" s="236" t="s">
        <v>470</v>
      </c>
      <c r="B12" s="512"/>
      <c r="C12" s="512"/>
      <c r="D12" s="359"/>
      <c r="E12" s="359"/>
      <c r="F12" s="595"/>
      <c r="G12" s="359"/>
      <c r="H12" s="595"/>
      <c r="I12" s="50" t="s">
        <v>476</v>
      </c>
    </row>
    <row r="13" spans="1:9" ht="12" customHeight="1">
      <c r="A13" s="236"/>
      <c r="B13" s="512"/>
      <c r="C13" s="854" t="s">
        <v>617</v>
      </c>
      <c r="D13" s="856"/>
      <c r="E13" s="856"/>
      <c r="F13" s="856"/>
      <c r="G13" s="856"/>
      <c r="H13" s="856"/>
      <c r="I13" s="856"/>
    </row>
    <row r="14" spans="1:9" ht="12" customHeight="1">
      <c r="A14" s="380"/>
      <c r="B14" s="380"/>
      <c r="C14" s="854"/>
      <c r="D14" s="855"/>
      <c r="E14" s="855"/>
      <c r="F14" s="855"/>
      <c r="G14" s="855"/>
      <c r="H14" s="855"/>
      <c r="I14" s="855"/>
    </row>
    <row r="15" spans="1:9" ht="12" customHeight="1">
      <c r="A15" s="380"/>
      <c r="B15" s="380"/>
      <c r="C15" s="868"/>
      <c r="D15" s="855"/>
      <c r="E15" s="855"/>
      <c r="F15" s="855"/>
      <c r="G15" s="855"/>
      <c r="H15" s="855"/>
      <c r="I15" s="855"/>
    </row>
    <row r="16" spans="4:9" ht="12" customHeight="1">
      <c r="D16" s="854"/>
      <c r="E16" s="869"/>
      <c r="F16" s="869"/>
      <c r="G16" s="869"/>
      <c r="H16" s="869"/>
      <c r="I16" s="869"/>
    </row>
    <row r="17" ht="13.5">
      <c r="I17" s="50"/>
    </row>
  </sheetData>
  <sheetProtection/>
  <mergeCells count="18">
    <mergeCell ref="C15:I15"/>
    <mergeCell ref="D16:I16"/>
    <mergeCell ref="D7:E8"/>
    <mergeCell ref="F7:I7"/>
    <mergeCell ref="D9:E9"/>
    <mergeCell ref="F9:G9"/>
    <mergeCell ref="H9:I9"/>
    <mergeCell ref="D10:E10"/>
    <mergeCell ref="F10:G10"/>
    <mergeCell ref="H10:I10"/>
    <mergeCell ref="C14:I14"/>
    <mergeCell ref="C13:I13"/>
    <mergeCell ref="B6:C7"/>
    <mergeCell ref="F8:G8"/>
    <mergeCell ref="H8:I8"/>
    <mergeCell ref="D11:E11"/>
    <mergeCell ref="F11:G11"/>
    <mergeCell ref="H11:I11"/>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15"/>
  <sheetViews>
    <sheetView zoomScalePageLayoutView="0" workbookViewId="0" topLeftCell="A1">
      <selection activeCell="A8" sqref="A8"/>
    </sheetView>
  </sheetViews>
  <sheetFormatPr defaultColWidth="8.796875" defaultRowHeight="14.25"/>
  <cols>
    <col min="1" max="1" width="7.19921875" style="1" customWidth="1"/>
    <col min="2" max="2" width="14.09765625" style="1" customWidth="1"/>
    <col min="3" max="3" width="7.09765625" style="1" customWidth="1"/>
    <col min="4" max="4" width="12.59765625" style="1" customWidth="1"/>
    <col min="5" max="5" width="7.09765625" style="1" customWidth="1"/>
    <col min="6" max="6" width="12.59765625" style="1" customWidth="1"/>
    <col min="7" max="7" width="7.09765625" style="1" customWidth="1"/>
    <col min="8" max="8" width="12.59765625" style="1" customWidth="1"/>
    <col min="9" max="9" width="7.09765625" style="1" customWidth="1"/>
    <col min="10" max="10" width="11.19921875" style="1" customWidth="1"/>
    <col min="11" max="11" width="6.19921875" style="1" customWidth="1"/>
    <col min="12" max="16384" width="9" style="1" customWidth="1"/>
  </cols>
  <sheetData>
    <row r="1" spans="1:10" ht="13.5">
      <c r="A1" s="668"/>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spans="1:2" ht="15" customHeight="1">
      <c r="A4" s="154" t="s">
        <v>652</v>
      </c>
      <c r="B4" s="43"/>
    </row>
    <row r="5" spans="1:2" ht="9.75" customHeight="1" thickBot="1">
      <c r="A5" s="43"/>
      <c r="B5" s="43"/>
    </row>
    <row r="6" spans="1:9" s="54" customFormat="1" ht="16.5" customHeight="1" thickTop="1">
      <c r="A6" s="187" t="s">
        <v>107</v>
      </c>
      <c r="B6" s="709" t="s">
        <v>108</v>
      </c>
      <c r="C6" s="710"/>
      <c r="D6" s="709" t="s">
        <v>109</v>
      </c>
      <c r="E6" s="710"/>
      <c r="F6" s="709" t="s">
        <v>110</v>
      </c>
      <c r="G6" s="710"/>
      <c r="H6" s="709" t="s">
        <v>111</v>
      </c>
      <c r="I6" s="711"/>
    </row>
    <row r="7" spans="1:9" s="54" customFormat="1" ht="16.5" customHeight="1">
      <c r="A7" s="188" t="s">
        <v>46</v>
      </c>
      <c r="B7" s="189"/>
      <c r="C7" s="190" t="s">
        <v>112</v>
      </c>
      <c r="D7" s="55"/>
      <c r="E7" s="190" t="s">
        <v>112</v>
      </c>
      <c r="F7" s="55"/>
      <c r="G7" s="190" t="s">
        <v>112</v>
      </c>
      <c r="H7" s="191"/>
      <c r="I7" s="192" t="s">
        <v>113</v>
      </c>
    </row>
    <row r="8" spans="1:9" s="194" customFormat="1" ht="18" customHeight="1">
      <c r="A8" s="193">
        <v>29</v>
      </c>
      <c r="B8" s="195">
        <v>279785610</v>
      </c>
      <c r="C8" s="198">
        <v>100</v>
      </c>
      <c r="D8" s="197">
        <v>89808949</v>
      </c>
      <c r="E8" s="198">
        <v>100</v>
      </c>
      <c r="F8" s="197">
        <v>56565848</v>
      </c>
      <c r="G8" s="198">
        <v>100</v>
      </c>
      <c r="H8" s="195">
        <v>14227582</v>
      </c>
      <c r="I8" s="198">
        <v>100</v>
      </c>
    </row>
    <row r="9" spans="1:9" s="194" customFormat="1" ht="18" customHeight="1">
      <c r="A9" s="193">
        <v>30</v>
      </c>
      <c r="B9" s="195">
        <v>296181555</v>
      </c>
      <c r="C9" s="196">
        <v>105.9</v>
      </c>
      <c r="D9" s="197">
        <v>75289425</v>
      </c>
      <c r="E9" s="196">
        <v>83.8</v>
      </c>
      <c r="F9" s="197">
        <v>58623379</v>
      </c>
      <c r="G9" s="196">
        <v>103.6</v>
      </c>
      <c r="H9" s="195">
        <v>15214208</v>
      </c>
      <c r="I9" s="198">
        <v>106.9</v>
      </c>
    </row>
    <row r="10" spans="1:11" s="53" customFormat="1" ht="18" customHeight="1">
      <c r="A10" s="199" t="s">
        <v>545</v>
      </c>
      <c r="B10" s="200">
        <v>287650984</v>
      </c>
      <c r="C10" s="201">
        <v>102.8</v>
      </c>
      <c r="D10" s="202">
        <v>74103170</v>
      </c>
      <c r="E10" s="201">
        <v>82.5</v>
      </c>
      <c r="F10" s="202">
        <v>61605023</v>
      </c>
      <c r="G10" s="201">
        <v>108.9</v>
      </c>
      <c r="H10" s="200">
        <v>15422357</v>
      </c>
      <c r="I10" s="203">
        <v>108.4</v>
      </c>
      <c r="K10" s="204"/>
    </row>
    <row r="11" spans="1:11" s="26" customFormat="1" ht="12" customHeight="1">
      <c r="A11" s="26" t="s">
        <v>114</v>
      </c>
      <c r="B11" s="50"/>
      <c r="D11" s="33"/>
      <c r="F11" s="33"/>
      <c r="I11" s="33" t="s">
        <v>523</v>
      </c>
      <c r="K11" s="33"/>
    </row>
    <row r="12" spans="1:11" s="26" customFormat="1" ht="12" customHeight="1">
      <c r="A12" s="52"/>
      <c r="B12" s="50"/>
      <c r="E12" s="51"/>
      <c r="F12" s="707" t="s">
        <v>546</v>
      </c>
      <c r="G12" s="708"/>
      <c r="H12" s="708"/>
      <c r="I12" s="708"/>
      <c r="K12" s="50"/>
    </row>
    <row r="13" spans="5:11" s="26" customFormat="1" ht="12" customHeight="1">
      <c r="E13" s="51"/>
      <c r="F13" s="707" t="s">
        <v>547</v>
      </c>
      <c r="G13" s="708"/>
      <c r="H13" s="708"/>
      <c r="I13" s="708"/>
      <c r="K13" s="50"/>
    </row>
    <row r="14" spans="5:11" s="26" customFormat="1" ht="12" customHeight="1">
      <c r="E14" s="51"/>
      <c r="F14" s="707"/>
      <c r="G14" s="707"/>
      <c r="H14" s="707"/>
      <c r="I14" s="707"/>
      <c r="J14" s="51"/>
      <c r="K14" s="50"/>
    </row>
    <row r="15" ht="13.5">
      <c r="H15" s="26"/>
    </row>
  </sheetData>
  <sheetProtection/>
  <mergeCells count="7">
    <mergeCell ref="F12:I12"/>
    <mergeCell ref="F13:I13"/>
    <mergeCell ref="F14:I14"/>
    <mergeCell ref="B6:C6"/>
    <mergeCell ref="D6:E6"/>
    <mergeCell ref="F6:G6"/>
    <mergeCell ref="H6:I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J30"/>
  <sheetViews>
    <sheetView zoomScalePageLayoutView="0" workbookViewId="0" topLeftCell="A1">
      <selection activeCell="A8" sqref="A8:B8"/>
    </sheetView>
  </sheetViews>
  <sheetFormatPr defaultColWidth="8.796875" defaultRowHeight="24.75" customHeight="1"/>
  <cols>
    <col min="1" max="1" width="2.5" style="58" customWidth="1"/>
    <col min="2" max="3" width="20.59765625" style="58" customWidth="1"/>
    <col min="4" max="5" width="20.59765625" style="154" customWidth="1"/>
    <col min="6" max="6" width="9" style="58" customWidth="1"/>
    <col min="7" max="7" width="18.19921875" style="58" customWidth="1"/>
    <col min="8" max="16384" width="9" style="58" customWidth="1"/>
  </cols>
  <sheetData>
    <row r="1" spans="1:10" s="1" customFormat="1" ht="13.5">
      <c r="A1" s="668"/>
      <c r="B1" s="669"/>
      <c r="D1" s="2"/>
      <c r="E1" s="2"/>
      <c r="F1" s="2"/>
      <c r="G1" s="2"/>
      <c r="H1" s="688"/>
      <c r="I1" s="659"/>
      <c r="J1" s="659"/>
    </row>
    <row r="2" spans="1:10" s="1" customFormat="1" ht="13.5">
      <c r="A2" s="687"/>
      <c r="D2" s="2"/>
      <c r="E2" s="2"/>
      <c r="F2" s="2"/>
      <c r="G2" s="2"/>
      <c r="H2" s="688"/>
      <c r="I2" s="659"/>
      <c r="J2" s="659"/>
    </row>
    <row r="3" spans="1:10" s="1" customFormat="1" ht="13.5">
      <c r="A3" s="687"/>
      <c r="D3" s="2"/>
      <c r="E3" s="2"/>
      <c r="F3" s="2"/>
      <c r="G3" s="2"/>
      <c r="H3" s="688"/>
      <c r="I3" s="659"/>
      <c r="J3" s="659"/>
    </row>
    <row r="4" spans="1:5" ht="15" customHeight="1">
      <c r="A4" s="882" t="s">
        <v>478</v>
      </c>
      <c r="B4" s="883"/>
      <c r="C4" s="32"/>
      <c r="D4" s="596"/>
      <c r="E4" s="596"/>
    </row>
    <row r="5" spans="2:5" ht="9.75" customHeight="1" thickBot="1">
      <c r="B5" s="40"/>
      <c r="C5" s="421"/>
      <c r="D5" s="597"/>
      <c r="E5" s="597"/>
    </row>
    <row r="6" spans="1:5" ht="15" customHeight="1" thickTop="1">
      <c r="A6" s="884" t="s">
        <v>479</v>
      </c>
      <c r="B6" s="885"/>
      <c r="C6" s="714">
        <v>28</v>
      </c>
      <c r="D6" s="714">
        <v>29</v>
      </c>
      <c r="E6" s="887">
        <v>30</v>
      </c>
    </row>
    <row r="7" spans="1:5" ht="15" customHeight="1">
      <c r="A7" s="889" t="s">
        <v>480</v>
      </c>
      <c r="B7" s="890"/>
      <c r="C7" s="724"/>
      <c r="D7" s="724"/>
      <c r="E7" s="888"/>
    </row>
    <row r="8" spans="1:7" ht="16.5" customHeight="1">
      <c r="A8" s="891" t="s">
        <v>118</v>
      </c>
      <c r="B8" s="892"/>
      <c r="C8" s="598">
        <v>78080638</v>
      </c>
      <c r="D8" s="598">
        <v>79057690</v>
      </c>
      <c r="E8" s="599">
        <v>80547673</v>
      </c>
      <c r="G8" s="655"/>
    </row>
    <row r="9" spans="2:5" ht="16.5" customHeight="1">
      <c r="B9" s="482"/>
      <c r="C9" s="600"/>
      <c r="D9" s="600"/>
      <c r="E9" s="601"/>
    </row>
    <row r="10" spans="2:5" ht="16.5" customHeight="1">
      <c r="B10" s="482" t="s">
        <v>481</v>
      </c>
      <c r="C10" s="600">
        <v>84754</v>
      </c>
      <c r="D10" s="600">
        <v>78741</v>
      </c>
      <c r="E10" s="601">
        <v>75894</v>
      </c>
    </row>
    <row r="11" spans="2:5" ht="16.5" customHeight="1">
      <c r="B11" s="222" t="s">
        <v>482</v>
      </c>
      <c r="C11" s="600">
        <v>27511929</v>
      </c>
      <c r="D11" s="600">
        <v>28264104</v>
      </c>
      <c r="E11" s="601">
        <v>28962432</v>
      </c>
    </row>
    <row r="12" spans="2:5" ht="16.5" customHeight="1">
      <c r="B12" s="222" t="s">
        <v>483</v>
      </c>
      <c r="C12" s="600">
        <v>31643</v>
      </c>
      <c r="D12" s="600">
        <v>21783</v>
      </c>
      <c r="E12" s="601">
        <v>32462</v>
      </c>
    </row>
    <row r="13" spans="2:5" ht="16.5" customHeight="1">
      <c r="B13" s="222" t="s">
        <v>484</v>
      </c>
      <c r="C13" s="574">
        <v>89719</v>
      </c>
      <c r="D13" s="574">
        <v>77876</v>
      </c>
      <c r="E13" s="602">
        <v>95175</v>
      </c>
    </row>
    <row r="14" spans="2:5" ht="16.5" customHeight="1">
      <c r="B14" s="222" t="s">
        <v>485</v>
      </c>
      <c r="C14" s="600">
        <v>2140621</v>
      </c>
      <c r="D14" s="600">
        <v>2436300</v>
      </c>
      <c r="E14" s="601">
        <v>2779493</v>
      </c>
    </row>
    <row r="15" spans="2:5" ht="16.5" customHeight="1">
      <c r="B15" s="222" t="s">
        <v>486</v>
      </c>
      <c r="C15" s="603" t="s">
        <v>81</v>
      </c>
      <c r="D15" s="603" t="s">
        <v>81</v>
      </c>
      <c r="E15" s="604">
        <v>0</v>
      </c>
    </row>
    <row r="16" spans="2:5" ht="16.5" customHeight="1">
      <c r="B16" s="222" t="s">
        <v>487</v>
      </c>
      <c r="C16" s="600">
        <v>385444</v>
      </c>
      <c r="D16" s="600">
        <v>368823</v>
      </c>
      <c r="E16" s="601">
        <v>359307</v>
      </c>
    </row>
    <row r="17" spans="2:5" ht="16.5" customHeight="1">
      <c r="B17" s="222" t="s">
        <v>488</v>
      </c>
      <c r="C17" s="600">
        <v>36896542</v>
      </c>
      <c r="D17" s="600">
        <v>37522193</v>
      </c>
      <c r="E17" s="601">
        <v>38145034</v>
      </c>
    </row>
    <row r="18" spans="2:5" ht="16.5" customHeight="1">
      <c r="B18" s="222" t="s">
        <v>489</v>
      </c>
      <c r="C18" s="603" t="s">
        <v>81</v>
      </c>
      <c r="D18" s="603" t="s">
        <v>81</v>
      </c>
      <c r="E18" s="604">
        <v>0</v>
      </c>
    </row>
    <row r="19" spans="2:5" ht="16.5" customHeight="1">
      <c r="B19" s="222" t="s">
        <v>490</v>
      </c>
      <c r="C19" s="600">
        <v>7872210</v>
      </c>
      <c r="D19" s="600">
        <v>7982638</v>
      </c>
      <c r="E19" s="601">
        <v>8103299</v>
      </c>
    </row>
    <row r="20" spans="2:5" ht="16.5" customHeight="1">
      <c r="B20" s="222" t="s">
        <v>491</v>
      </c>
      <c r="C20" s="600">
        <v>4795</v>
      </c>
      <c r="D20" s="600">
        <v>3322</v>
      </c>
      <c r="E20" s="601">
        <v>681</v>
      </c>
    </row>
    <row r="21" spans="1:5" ht="16.5" customHeight="1">
      <c r="A21" s="605"/>
      <c r="B21" s="606" t="s">
        <v>492</v>
      </c>
      <c r="C21" s="607">
        <v>3062981</v>
      </c>
      <c r="D21" s="607">
        <v>2301910</v>
      </c>
      <c r="E21" s="608">
        <v>1993896</v>
      </c>
    </row>
    <row r="22" spans="1:9" ht="12" customHeight="1">
      <c r="A22" s="893" t="s">
        <v>493</v>
      </c>
      <c r="B22" s="894"/>
      <c r="C22" s="98"/>
      <c r="D22" s="50"/>
      <c r="E22" s="50" t="s">
        <v>494</v>
      </c>
      <c r="G22" s="609"/>
      <c r="H22" s="609"/>
      <c r="I22" s="609"/>
    </row>
    <row r="23" spans="2:9" ht="12" customHeight="1">
      <c r="B23" s="26"/>
      <c r="C23" s="26"/>
      <c r="D23" s="50"/>
      <c r="E23" s="50" t="s">
        <v>495</v>
      </c>
      <c r="G23" s="610"/>
      <c r="H23" s="610"/>
      <c r="I23" s="610"/>
    </row>
    <row r="24" spans="2:9" ht="12" customHeight="1">
      <c r="B24" s="26"/>
      <c r="C24" s="26"/>
      <c r="D24" s="50"/>
      <c r="E24" s="50" t="s">
        <v>496</v>
      </c>
      <c r="G24" s="610"/>
      <c r="H24" s="610"/>
      <c r="I24" s="610"/>
    </row>
    <row r="25" spans="2:9" ht="12" customHeight="1">
      <c r="B25" s="26"/>
      <c r="C25" s="26"/>
      <c r="D25" s="50"/>
      <c r="E25" s="50" t="s">
        <v>497</v>
      </c>
      <c r="G25" s="610"/>
      <c r="H25" s="610"/>
      <c r="I25" s="610"/>
    </row>
    <row r="26" spans="2:9" ht="12" customHeight="1">
      <c r="B26" s="26"/>
      <c r="C26" s="26"/>
      <c r="D26" s="50"/>
      <c r="E26" s="50" t="s">
        <v>498</v>
      </c>
      <c r="G26" s="610"/>
      <c r="H26" s="610"/>
      <c r="I26" s="610"/>
    </row>
    <row r="27" spans="2:9" ht="12" customHeight="1">
      <c r="B27" s="26"/>
      <c r="C27" s="534"/>
      <c r="D27" s="534"/>
      <c r="E27" s="534" t="s">
        <v>499</v>
      </c>
      <c r="G27" s="610"/>
      <c r="H27" s="610"/>
      <c r="I27" s="610"/>
    </row>
    <row r="28" spans="2:9" ht="12.75" customHeight="1">
      <c r="B28" s="26"/>
      <c r="C28" s="886"/>
      <c r="D28" s="886"/>
      <c r="E28" s="886"/>
      <c r="G28" s="610"/>
      <c r="H28" s="610"/>
      <c r="I28" s="610"/>
    </row>
    <row r="29" spans="4:9" ht="12" customHeight="1">
      <c r="D29" s="611"/>
      <c r="E29" s="611"/>
      <c r="G29" s="610"/>
      <c r="H29" s="610"/>
      <c r="I29" s="610"/>
    </row>
    <row r="30" spans="7:9" ht="12" customHeight="1">
      <c r="G30" s="610"/>
      <c r="H30" s="610"/>
      <c r="I30" s="610"/>
    </row>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sheetData>
  <sheetProtection/>
  <mergeCells count="9">
    <mergeCell ref="A4:B4"/>
    <mergeCell ref="A6:B6"/>
    <mergeCell ref="C28:E28"/>
    <mergeCell ref="C6:C7"/>
    <mergeCell ref="D6:D7"/>
    <mergeCell ref="E6:E7"/>
    <mergeCell ref="A7:B7"/>
    <mergeCell ref="A8:B8"/>
    <mergeCell ref="A22:B22"/>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30"/>
  <sheetViews>
    <sheetView zoomScalePageLayoutView="0" workbookViewId="0" topLeftCell="A1">
      <selection activeCell="A8" sqref="A8:B8"/>
    </sheetView>
  </sheetViews>
  <sheetFormatPr defaultColWidth="8.796875" defaultRowHeight="14.25"/>
  <cols>
    <col min="1" max="1" width="2" style="1" customWidth="1"/>
    <col min="2" max="2" width="29.69921875" style="1" customWidth="1"/>
    <col min="3" max="5" width="18.3984375" style="1" customWidth="1"/>
    <col min="6" max="6" width="9" style="1" customWidth="1"/>
    <col min="7" max="7" width="10.5" style="1" bestFit="1" customWidth="1"/>
    <col min="8" max="16384" width="9" style="1" customWidth="1"/>
  </cols>
  <sheetData>
    <row r="1" spans="1:10" ht="13.5">
      <c r="A1" s="668"/>
      <c r="B1" s="669"/>
      <c r="D1" s="2"/>
      <c r="E1" s="2"/>
      <c r="F1" s="2"/>
      <c r="G1" s="2"/>
      <c r="H1" s="688"/>
      <c r="I1" s="659"/>
      <c r="J1" s="659"/>
    </row>
    <row r="2" spans="1:10" ht="13.5">
      <c r="A2" s="687"/>
      <c r="D2" s="2"/>
      <c r="E2" s="2"/>
      <c r="F2" s="2"/>
      <c r="G2" s="2"/>
      <c r="H2" s="688"/>
      <c r="I2" s="659"/>
      <c r="J2" s="659"/>
    </row>
    <row r="3" spans="1:10" ht="13.5">
      <c r="A3" s="687"/>
      <c r="D3" s="2"/>
      <c r="E3" s="2"/>
      <c r="F3" s="2"/>
      <c r="G3" s="2"/>
      <c r="H3" s="688"/>
      <c r="I3" s="659"/>
      <c r="J3" s="659"/>
    </row>
    <row r="4" spans="1:6" ht="15" customHeight="1">
      <c r="A4" s="882" t="s">
        <v>500</v>
      </c>
      <c r="B4" s="897"/>
      <c r="C4" s="897"/>
      <c r="D4" s="897"/>
      <c r="E4" s="897"/>
      <c r="F4" s="58"/>
    </row>
    <row r="5" spans="2:6" ht="9.75" customHeight="1" thickBot="1">
      <c r="B5" s="40"/>
      <c r="C5" s="407"/>
      <c r="D5" s="597"/>
      <c r="E5" s="597"/>
      <c r="F5" s="58"/>
    </row>
    <row r="6" spans="1:6" ht="15" customHeight="1" thickTop="1">
      <c r="A6" s="884" t="s">
        <v>501</v>
      </c>
      <c r="B6" s="898"/>
      <c r="C6" s="714">
        <v>27</v>
      </c>
      <c r="D6" s="714">
        <v>28</v>
      </c>
      <c r="E6" s="887">
        <v>29</v>
      </c>
      <c r="F6" s="58"/>
    </row>
    <row r="7" spans="1:6" ht="15" customHeight="1">
      <c r="A7" s="889" t="s">
        <v>502</v>
      </c>
      <c r="B7" s="899"/>
      <c r="C7" s="724"/>
      <c r="D7" s="724"/>
      <c r="E7" s="717"/>
      <c r="F7" s="58"/>
    </row>
    <row r="8" spans="1:7" ht="16.5" customHeight="1">
      <c r="A8" s="891" t="s">
        <v>118</v>
      </c>
      <c r="B8" s="895"/>
      <c r="C8" s="598">
        <v>176988</v>
      </c>
      <c r="D8" s="598">
        <v>176146</v>
      </c>
      <c r="E8" s="599">
        <v>183996</v>
      </c>
      <c r="F8" s="58"/>
      <c r="G8" s="612"/>
    </row>
    <row r="9" spans="2:6" ht="16.5" customHeight="1">
      <c r="B9" s="482"/>
      <c r="C9" s="600"/>
      <c r="D9" s="600"/>
      <c r="E9" s="601"/>
      <c r="F9" s="58"/>
    </row>
    <row r="10" spans="2:6" ht="16.5" customHeight="1">
      <c r="B10" s="482" t="s">
        <v>503</v>
      </c>
      <c r="C10" s="600">
        <v>1221</v>
      </c>
      <c r="D10" s="600">
        <v>1025</v>
      </c>
      <c r="E10" s="601">
        <v>877</v>
      </c>
      <c r="F10" s="58"/>
    </row>
    <row r="11" spans="2:6" ht="16.5" customHeight="1">
      <c r="B11" s="482" t="s">
        <v>504</v>
      </c>
      <c r="C11" s="603">
        <v>42464</v>
      </c>
      <c r="D11" s="600">
        <v>41517</v>
      </c>
      <c r="E11" s="601">
        <v>44232</v>
      </c>
      <c r="F11" s="58"/>
    </row>
    <row r="12" spans="2:6" ht="16.5" customHeight="1">
      <c r="B12" s="222" t="s">
        <v>505</v>
      </c>
      <c r="C12" s="600">
        <v>2074</v>
      </c>
      <c r="D12" s="600">
        <v>1803</v>
      </c>
      <c r="E12" s="601">
        <v>1516</v>
      </c>
      <c r="F12" s="58"/>
    </row>
    <row r="13" spans="2:6" ht="16.5" customHeight="1">
      <c r="B13" s="482" t="s">
        <v>506</v>
      </c>
      <c r="C13" s="613">
        <v>21230</v>
      </c>
      <c r="D13" s="656">
        <v>21322</v>
      </c>
      <c r="E13" s="614">
        <v>22343</v>
      </c>
      <c r="F13" s="58"/>
    </row>
    <row r="14" spans="2:6" ht="16.5" customHeight="1">
      <c r="B14" s="222" t="s">
        <v>507</v>
      </c>
      <c r="C14" s="600">
        <v>21344</v>
      </c>
      <c r="D14" s="600">
        <v>23329</v>
      </c>
      <c r="E14" s="601">
        <v>24727</v>
      </c>
      <c r="F14" s="58"/>
    </row>
    <row r="15" spans="2:6" ht="16.5" customHeight="1">
      <c r="B15" s="222" t="s">
        <v>508</v>
      </c>
      <c r="C15" s="600">
        <v>593</v>
      </c>
      <c r="D15" s="600">
        <v>1130</v>
      </c>
      <c r="E15" s="601">
        <v>1093</v>
      </c>
      <c r="F15" s="58"/>
    </row>
    <row r="16" spans="2:6" ht="16.5" customHeight="1">
      <c r="B16" s="482" t="s">
        <v>509</v>
      </c>
      <c r="C16" s="603">
        <v>46</v>
      </c>
      <c r="D16" s="603" t="s">
        <v>47</v>
      </c>
      <c r="E16" s="601">
        <v>0</v>
      </c>
      <c r="F16" s="58"/>
    </row>
    <row r="17" spans="2:6" ht="16.5" customHeight="1">
      <c r="B17" s="222" t="s">
        <v>510</v>
      </c>
      <c r="C17" s="600">
        <v>16188</v>
      </c>
      <c r="D17" s="600">
        <v>17084</v>
      </c>
      <c r="E17" s="601">
        <v>19292</v>
      </c>
      <c r="F17" s="58"/>
    </row>
    <row r="18" spans="2:6" ht="16.5" customHeight="1">
      <c r="B18" s="222" t="s">
        <v>511</v>
      </c>
      <c r="C18" s="600">
        <v>49</v>
      </c>
      <c r="D18" s="600">
        <v>39</v>
      </c>
      <c r="E18" s="601">
        <v>36</v>
      </c>
      <c r="F18" s="58"/>
    </row>
    <row r="19" spans="2:6" ht="16.5" customHeight="1">
      <c r="B19" s="222" t="s">
        <v>512</v>
      </c>
      <c r="C19" s="600">
        <v>71095</v>
      </c>
      <c r="D19" s="600">
        <v>68140</v>
      </c>
      <c r="E19" s="601">
        <v>69264</v>
      </c>
      <c r="F19" s="58"/>
    </row>
    <row r="20" spans="2:6" ht="16.5" customHeight="1">
      <c r="B20" s="222" t="s">
        <v>513</v>
      </c>
      <c r="C20" s="603" t="s">
        <v>631</v>
      </c>
      <c r="D20" s="603" t="s">
        <v>631</v>
      </c>
      <c r="E20" s="604" t="s">
        <v>631</v>
      </c>
      <c r="F20" s="58"/>
    </row>
    <row r="21" spans="2:6" ht="16.5" customHeight="1">
      <c r="B21" s="222" t="s">
        <v>514</v>
      </c>
      <c r="C21" s="603">
        <v>0</v>
      </c>
      <c r="D21" s="603">
        <v>1</v>
      </c>
      <c r="E21" s="604">
        <v>1</v>
      </c>
      <c r="F21" s="58"/>
    </row>
    <row r="22" spans="2:6" ht="16.5" customHeight="1">
      <c r="B22" s="222" t="s">
        <v>515</v>
      </c>
      <c r="C22" s="603">
        <v>0</v>
      </c>
      <c r="D22" s="603" t="s">
        <v>47</v>
      </c>
      <c r="E22" s="604">
        <v>0</v>
      </c>
      <c r="F22" s="58"/>
    </row>
    <row r="23" spans="1:6" ht="16.5" customHeight="1">
      <c r="A23" s="615"/>
      <c r="B23" s="606" t="s">
        <v>516</v>
      </c>
      <c r="C23" s="616" t="s">
        <v>631</v>
      </c>
      <c r="D23" s="616" t="s">
        <v>631</v>
      </c>
      <c r="E23" s="617" t="s">
        <v>631</v>
      </c>
      <c r="F23" s="58"/>
    </row>
    <row r="24" spans="1:6" ht="12" customHeight="1">
      <c r="A24" s="893" t="s">
        <v>517</v>
      </c>
      <c r="B24" s="896"/>
      <c r="C24" s="618"/>
      <c r="D24" s="50"/>
      <c r="E24" s="50" t="s">
        <v>518</v>
      </c>
      <c r="F24" s="58"/>
    </row>
    <row r="25" spans="2:6" s="5" customFormat="1" ht="12" customHeight="1">
      <c r="B25" s="33"/>
      <c r="C25" s="420"/>
      <c r="D25" s="50"/>
      <c r="E25" s="50" t="s">
        <v>632</v>
      </c>
      <c r="F25" s="26"/>
    </row>
    <row r="26" spans="2:6" s="5" customFormat="1" ht="12" customHeight="1">
      <c r="B26" s="33"/>
      <c r="C26" s="420"/>
      <c r="D26" s="619"/>
      <c r="E26" s="619"/>
      <c r="F26" s="26"/>
    </row>
    <row r="27" spans="2:6" s="5" customFormat="1" ht="12" customHeight="1">
      <c r="B27" s="26"/>
      <c r="C27" s="420"/>
      <c r="D27" s="619"/>
      <c r="E27" s="619"/>
      <c r="F27" s="26"/>
    </row>
    <row r="28" spans="2:5" s="5" customFormat="1" ht="12" customHeight="1">
      <c r="B28" s="33"/>
      <c r="D28" s="50"/>
      <c r="E28" s="50"/>
    </row>
    <row r="29" spans="2:5" s="5" customFormat="1" ht="12" customHeight="1">
      <c r="B29" s="33"/>
      <c r="D29" s="50"/>
      <c r="E29" s="50"/>
    </row>
    <row r="30" spans="2:5" ht="13.5">
      <c r="B30" s="5"/>
      <c r="C30" s="5"/>
      <c r="D30" s="5"/>
      <c r="E30" s="5"/>
    </row>
    <row r="39" ht="15" customHeight="1"/>
  </sheetData>
  <sheetProtection/>
  <mergeCells count="8">
    <mergeCell ref="A8:B8"/>
    <mergeCell ref="A24:B24"/>
    <mergeCell ref="A4:E4"/>
    <mergeCell ref="A6:B6"/>
    <mergeCell ref="C6:C7"/>
    <mergeCell ref="D6:D7"/>
    <mergeCell ref="E6:E7"/>
    <mergeCell ref="A7:B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49"/>
  <sheetViews>
    <sheetView zoomScalePageLayoutView="0" workbookViewId="0" topLeftCell="A1">
      <selection activeCell="A8" sqref="A8:B8"/>
    </sheetView>
  </sheetViews>
  <sheetFormatPr defaultColWidth="8.796875" defaultRowHeight="14.25"/>
  <cols>
    <col min="1" max="1" width="1.8984375" style="1" customWidth="1"/>
    <col min="2" max="2" width="23.69921875" style="1" customWidth="1"/>
    <col min="3" max="3" width="0.8984375" style="1" customWidth="1"/>
    <col min="4" max="6" width="20.09765625" style="1" customWidth="1"/>
    <col min="7" max="16384" width="9" style="1" customWidth="1"/>
  </cols>
  <sheetData>
    <row r="1" spans="1:10" ht="13.5">
      <c r="A1" s="668"/>
      <c r="B1" s="669"/>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spans="1:3" ht="15" customHeight="1">
      <c r="A4" s="154" t="s">
        <v>651</v>
      </c>
      <c r="C4" s="154"/>
    </row>
    <row r="5" spans="1:3" ht="4.5" customHeight="1">
      <c r="A5" s="154"/>
      <c r="C5" s="154"/>
    </row>
    <row r="6" spans="1:6" s="58" customFormat="1" ht="15" customHeight="1" thickBot="1">
      <c r="A6" s="53" t="s">
        <v>57</v>
      </c>
      <c r="C6" s="53"/>
      <c r="F6" s="50" t="s">
        <v>548</v>
      </c>
    </row>
    <row r="7" spans="1:6" s="210" customFormat="1" ht="15" customHeight="1" thickTop="1">
      <c r="A7" s="206"/>
      <c r="B7" s="712" t="s">
        <v>44</v>
      </c>
      <c r="C7" s="713"/>
      <c r="D7" s="714" t="s">
        <v>31</v>
      </c>
      <c r="E7" s="716" t="s">
        <v>115</v>
      </c>
      <c r="F7" s="716" t="s">
        <v>116</v>
      </c>
    </row>
    <row r="8" spans="1:6" s="210" customFormat="1" ht="15" customHeight="1">
      <c r="A8" s="718" t="s">
        <v>117</v>
      </c>
      <c r="B8" s="718"/>
      <c r="C8" s="212"/>
      <c r="D8" s="715"/>
      <c r="E8" s="717"/>
      <c r="F8" s="717"/>
    </row>
    <row r="9" spans="1:6" s="53" customFormat="1" ht="12.75" customHeight="1">
      <c r="A9" s="719" t="s">
        <v>118</v>
      </c>
      <c r="B9" s="720"/>
      <c r="C9" s="214"/>
      <c r="D9" s="625">
        <f>SUM(D11:D31)</f>
        <v>276899462</v>
      </c>
      <c r="E9" s="215">
        <f>F9-D9</f>
        <v>19282093</v>
      </c>
      <c r="F9" s="626">
        <f>SUM(F11:F31)</f>
        <v>296181555</v>
      </c>
    </row>
    <row r="10" spans="2:6" s="194" customFormat="1" ht="12.75" customHeight="1">
      <c r="B10" s="217"/>
      <c r="C10" s="218"/>
      <c r="D10" s="627"/>
      <c r="E10" s="232"/>
      <c r="F10" s="628"/>
    </row>
    <row r="11" spans="2:6" s="194" customFormat="1" ht="12.75" customHeight="1">
      <c r="B11" s="217" t="s">
        <v>42</v>
      </c>
      <c r="C11" s="218"/>
      <c r="D11" s="219">
        <v>47835128</v>
      </c>
      <c r="E11" s="224">
        <f>F11-D11</f>
        <v>1062157</v>
      </c>
      <c r="F11" s="220">
        <v>48897285</v>
      </c>
    </row>
    <row r="12" spans="2:6" s="194" customFormat="1" ht="12.75" customHeight="1">
      <c r="B12" s="217" t="s">
        <v>119</v>
      </c>
      <c r="C12" s="218"/>
      <c r="D12" s="219">
        <v>900001</v>
      </c>
      <c r="E12" s="224">
        <f aca="true" t="shared" si="0" ref="E12:E31">F12-D12</f>
        <v>58000</v>
      </c>
      <c r="F12" s="220">
        <v>958001</v>
      </c>
    </row>
    <row r="13" spans="2:6" s="194" customFormat="1" ht="12.75" customHeight="1">
      <c r="B13" s="217" t="s">
        <v>120</v>
      </c>
      <c r="C13" s="218"/>
      <c r="D13" s="219">
        <v>138000</v>
      </c>
      <c r="E13" s="224">
        <f t="shared" si="0"/>
        <v>39000</v>
      </c>
      <c r="F13" s="629">
        <v>177000</v>
      </c>
    </row>
    <row r="14" spans="2:6" s="194" customFormat="1" ht="12.75" customHeight="1">
      <c r="B14" s="217" t="s">
        <v>121</v>
      </c>
      <c r="C14" s="218"/>
      <c r="D14" s="219">
        <v>480000</v>
      </c>
      <c r="E14" s="224">
        <f t="shared" si="0"/>
        <v>197000</v>
      </c>
      <c r="F14" s="220">
        <v>677000</v>
      </c>
    </row>
    <row r="15" spans="2:6" s="194" customFormat="1" ht="12.75" customHeight="1">
      <c r="B15" s="217" t="s">
        <v>122</v>
      </c>
      <c r="C15" s="218"/>
      <c r="D15" s="219">
        <v>320000</v>
      </c>
      <c r="E15" s="224">
        <f t="shared" si="0"/>
        <v>477000</v>
      </c>
      <c r="F15" s="220">
        <v>797000</v>
      </c>
    </row>
    <row r="16" spans="2:6" s="211" customFormat="1" ht="12.75" customHeight="1">
      <c r="B16" s="217" t="s">
        <v>123</v>
      </c>
      <c r="C16" s="218"/>
      <c r="D16" s="219">
        <v>9600000</v>
      </c>
      <c r="E16" s="224">
        <f t="shared" si="0"/>
        <v>1770000</v>
      </c>
      <c r="F16" s="220">
        <v>11370000</v>
      </c>
    </row>
    <row r="17" spans="2:6" s="194" customFormat="1" ht="12.75" customHeight="1">
      <c r="B17" s="217" t="s">
        <v>124</v>
      </c>
      <c r="C17" s="218"/>
      <c r="D17" s="224">
        <v>2128</v>
      </c>
      <c r="E17" s="224">
        <f t="shared" si="0"/>
        <v>0</v>
      </c>
      <c r="F17" s="629">
        <v>2128</v>
      </c>
    </row>
    <row r="18" spans="2:6" s="194" customFormat="1" ht="12.75" customHeight="1">
      <c r="B18" s="217" t="s">
        <v>125</v>
      </c>
      <c r="C18" s="218"/>
      <c r="D18" s="219">
        <v>456001</v>
      </c>
      <c r="E18" s="224">
        <f t="shared" si="0"/>
        <v>121000</v>
      </c>
      <c r="F18" s="220">
        <v>577001</v>
      </c>
    </row>
    <row r="19" spans="2:6" s="194" customFormat="1" ht="12.75" customHeight="1">
      <c r="B19" s="217" t="s">
        <v>126</v>
      </c>
      <c r="C19" s="218"/>
      <c r="D19" s="224">
        <v>495000</v>
      </c>
      <c r="E19" s="224">
        <f t="shared" si="0"/>
        <v>138872</v>
      </c>
      <c r="F19" s="220">
        <v>633872</v>
      </c>
    </row>
    <row r="20" spans="2:6" s="194" customFormat="1" ht="12.75" customHeight="1">
      <c r="B20" s="217" t="s">
        <v>127</v>
      </c>
      <c r="C20" s="218"/>
      <c r="D20" s="219">
        <v>68000</v>
      </c>
      <c r="E20" s="224">
        <f t="shared" si="0"/>
        <v>0</v>
      </c>
      <c r="F20" s="220">
        <v>68000</v>
      </c>
    </row>
    <row r="21" spans="2:6" s="194" customFormat="1" ht="12.75" customHeight="1">
      <c r="B21" s="217" t="s">
        <v>128</v>
      </c>
      <c r="C21" s="218"/>
      <c r="D21" s="219">
        <v>95900000</v>
      </c>
      <c r="E21" s="224">
        <f t="shared" si="0"/>
        <v>11284886</v>
      </c>
      <c r="F21" s="220">
        <v>107184886</v>
      </c>
    </row>
    <row r="22" spans="2:6" s="194" customFormat="1" ht="12.75" customHeight="1">
      <c r="B22" s="217" t="s">
        <v>129</v>
      </c>
      <c r="C22" s="218"/>
      <c r="D22" s="219">
        <v>3880927</v>
      </c>
      <c r="E22" s="224">
        <f t="shared" si="0"/>
        <v>-24893</v>
      </c>
      <c r="F22" s="220">
        <v>3856034</v>
      </c>
    </row>
    <row r="23" spans="2:6" s="194" customFormat="1" ht="12.75" customHeight="1">
      <c r="B23" s="217" t="s">
        <v>130</v>
      </c>
      <c r="C23" s="218"/>
      <c r="D23" s="219">
        <v>4188156</v>
      </c>
      <c r="E23" s="224">
        <f t="shared" si="0"/>
        <v>1784</v>
      </c>
      <c r="F23" s="220">
        <v>4189940</v>
      </c>
    </row>
    <row r="24" spans="2:6" s="194" customFormat="1" ht="12.75" customHeight="1">
      <c r="B24" s="217" t="s">
        <v>131</v>
      </c>
      <c r="C24" s="218"/>
      <c r="D24" s="219">
        <v>65278646</v>
      </c>
      <c r="E24" s="224">
        <f t="shared" si="0"/>
        <v>983747</v>
      </c>
      <c r="F24" s="220">
        <v>66262393</v>
      </c>
    </row>
    <row r="25" spans="2:6" s="194" customFormat="1" ht="12.75" customHeight="1">
      <c r="B25" s="217" t="s">
        <v>132</v>
      </c>
      <c r="C25" s="218"/>
      <c r="D25" s="219">
        <v>20552070</v>
      </c>
      <c r="E25" s="224">
        <f t="shared" si="0"/>
        <v>549369</v>
      </c>
      <c r="F25" s="220">
        <v>21101439</v>
      </c>
    </row>
    <row r="26" spans="2:6" s="194" customFormat="1" ht="12.75" customHeight="1">
      <c r="B26" s="217" t="s">
        <v>133</v>
      </c>
      <c r="C26" s="218"/>
      <c r="D26" s="219">
        <v>409145</v>
      </c>
      <c r="E26" s="224">
        <f t="shared" si="0"/>
        <v>212707</v>
      </c>
      <c r="F26" s="220">
        <v>621852</v>
      </c>
    </row>
    <row r="27" spans="2:6" s="194" customFormat="1" ht="12.75" customHeight="1">
      <c r="B27" s="217" t="s">
        <v>134</v>
      </c>
      <c r="C27" s="218"/>
      <c r="D27" s="219">
        <v>14921</v>
      </c>
      <c r="E27" s="224">
        <f t="shared" si="0"/>
        <v>17622</v>
      </c>
      <c r="F27" s="220">
        <v>32543</v>
      </c>
    </row>
    <row r="28" spans="2:6" s="194" customFormat="1" ht="12.75" customHeight="1">
      <c r="B28" s="594" t="s">
        <v>56</v>
      </c>
      <c r="C28" s="630"/>
      <c r="D28" s="631">
        <v>20139263</v>
      </c>
      <c r="E28" s="224">
        <f t="shared" si="0"/>
        <v>487759</v>
      </c>
      <c r="F28" s="220">
        <v>20627022</v>
      </c>
    </row>
    <row r="29" spans="2:6" s="194" customFormat="1" ht="12.75" customHeight="1">
      <c r="B29" s="217" t="s">
        <v>55</v>
      </c>
      <c r="C29" s="218"/>
      <c r="D29" s="219">
        <v>1000000</v>
      </c>
      <c r="E29" s="224">
        <f t="shared" si="0"/>
        <v>2390942</v>
      </c>
      <c r="F29" s="629">
        <v>3390942</v>
      </c>
    </row>
    <row r="30" spans="2:6" s="194" customFormat="1" ht="12.75" customHeight="1">
      <c r="B30" s="217" t="s">
        <v>135</v>
      </c>
      <c r="C30" s="218"/>
      <c r="D30" s="219">
        <v>2918076</v>
      </c>
      <c r="E30" s="224">
        <f t="shared" si="0"/>
        <v>-18861</v>
      </c>
      <c r="F30" s="220">
        <v>2899215</v>
      </c>
    </row>
    <row r="31" spans="1:6" s="194" customFormat="1" ht="12.75" customHeight="1">
      <c r="A31" s="225"/>
      <c r="B31" s="226" t="s">
        <v>136</v>
      </c>
      <c r="C31" s="227"/>
      <c r="D31" s="228">
        <v>2324000</v>
      </c>
      <c r="E31" s="632">
        <f t="shared" si="0"/>
        <v>-465998</v>
      </c>
      <c r="F31" s="229">
        <v>1858002</v>
      </c>
    </row>
    <row r="32" ht="12.75" customHeight="1">
      <c r="C32" s="37"/>
    </row>
    <row r="33" spans="1:6" ht="15" customHeight="1" thickBot="1">
      <c r="A33" s="53" t="s">
        <v>137</v>
      </c>
      <c r="B33" s="53"/>
      <c r="C33" s="204"/>
      <c r="D33" s="58"/>
      <c r="E33" s="58"/>
      <c r="F33" s="50"/>
    </row>
    <row r="34" spans="1:6" s="210" customFormat="1" ht="15" customHeight="1" thickTop="1">
      <c r="A34" s="206"/>
      <c r="B34" s="712" t="s">
        <v>44</v>
      </c>
      <c r="C34" s="713"/>
      <c r="D34" s="714" t="s">
        <v>31</v>
      </c>
      <c r="E34" s="716" t="s">
        <v>115</v>
      </c>
      <c r="F34" s="716" t="s">
        <v>116</v>
      </c>
    </row>
    <row r="35" spans="1:6" s="210" customFormat="1" ht="15" customHeight="1">
      <c r="A35" s="718" t="s">
        <v>138</v>
      </c>
      <c r="B35" s="718"/>
      <c r="C35" s="212"/>
      <c r="D35" s="715"/>
      <c r="E35" s="721"/>
      <c r="F35" s="717"/>
    </row>
    <row r="36" spans="1:6" s="210" customFormat="1" ht="12.75" customHeight="1">
      <c r="A36" s="719" t="s">
        <v>118</v>
      </c>
      <c r="B36" s="722"/>
      <c r="C36" s="214"/>
      <c r="D36" s="633">
        <f>SUM(D38:D47)</f>
        <v>276899462</v>
      </c>
      <c r="E36" s="215">
        <f>F36-D36</f>
        <v>19282093</v>
      </c>
      <c r="F36" s="670">
        <f>SUM(F38:F47)</f>
        <v>296181555</v>
      </c>
    </row>
    <row r="37" spans="2:6" s="210" customFormat="1" ht="12.75" customHeight="1">
      <c r="B37" s="634"/>
      <c r="C37" s="635"/>
      <c r="D37" s="628"/>
      <c r="E37" s="224"/>
      <c r="F37" s="671"/>
    </row>
    <row r="38" spans="2:6" s="210" customFormat="1" ht="12.75" customHeight="1">
      <c r="B38" s="217" t="s">
        <v>54</v>
      </c>
      <c r="C38" s="218"/>
      <c r="D38" s="220">
        <v>906160</v>
      </c>
      <c r="E38" s="224">
        <f aca="true" t="shared" si="1" ref="E38:E47">F38-D38</f>
        <v>-27321</v>
      </c>
      <c r="F38" s="644">
        <v>878839</v>
      </c>
    </row>
    <row r="39" spans="2:6" s="210" customFormat="1" ht="12.75" customHeight="1">
      <c r="B39" s="217" t="s">
        <v>53</v>
      </c>
      <c r="C39" s="218"/>
      <c r="D39" s="220">
        <v>26534734</v>
      </c>
      <c r="E39" s="224">
        <f t="shared" si="1"/>
        <v>5632775</v>
      </c>
      <c r="F39" s="644">
        <v>32167509</v>
      </c>
    </row>
    <row r="40" spans="2:6" s="210" customFormat="1" ht="12.75" customHeight="1">
      <c r="B40" s="217" t="s">
        <v>52</v>
      </c>
      <c r="C40" s="218"/>
      <c r="D40" s="220">
        <v>140651989</v>
      </c>
      <c r="E40" s="224">
        <f t="shared" si="1"/>
        <v>-4012663</v>
      </c>
      <c r="F40" s="644">
        <v>136639326</v>
      </c>
    </row>
    <row r="41" spans="2:6" s="210" customFormat="1" ht="12.75" customHeight="1">
      <c r="B41" s="217" t="s">
        <v>139</v>
      </c>
      <c r="C41" s="218"/>
      <c r="D41" s="220">
        <v>2287211</v>
      </c>
      <c r="E41" s="224">
        <f t="shared" si="1"/>
        <v>-203162</v>
      </c>
      <c r="F41" s="644">
        <v>2084049</v>
      </c>
    </row>
    <row r="42" spans="2:6" s="210" customFormat="1" ht="12.75" customHeight="1">
      <c r="B42" s="217" t="s">
        <v>140</v>
      </c>
      <c r="C42" s="218"/>
      <c r="D42" s="220">
        <v>23544905</v>
      </c>
      <c r="E42" s="224">
        <f t="shared" si="1"/>
        <v>-2051159</v>
      </c>
      <c r="F42" s="672">
        <v>21493746</v>
      </c>
    </row>
    <row r="43" spans="2:6" s="210" customFormat="1" ht="12.75" customHeight="1">
      <c r="B43" s="217" t="s">
        <v>51</v>
      </c>
      <c r="C43" s="218"/>
      <c r="D43" s="220">
        <v>21856345</v>
      </c>
      <c r="E43" s="224">
        <f t="shared" si="1"/>
        <v>6458508</v>
      </c>
      <c r="F43" s="644">
        <v>28314853</v>
      </c>
    </row>
    <row r="44" spans="2:6" s="210" customFormat="1" ht="12.75" customHeight="1">
      <c r="B44" s="217" t="s">
        <v>50</v>
      </c>
      <c r="C44" s="218"/>
      <c r="D44" s="220">
        <v>33926531</v>
      </c>
      <c r="E44" s="224">
        <f t="shared" si="1"/>
        <v>12914846</v>
      </c>
      <c r="F44" s="644">
        <v>46841377</v>
      </c>
    </row>
    <row r="45" spans="2:6" s="210" customFormat="1" ht="12.75" customHeight="1">
      <c r="B45" s="217" t="s">
        <v>49</v>
      </c>
      <c r="C45" s="218"/>
      <c r="D45" s="220">
        <v>5685735</v>
      </c>
      <c r="E45" s="224">
        <f t="shared" si="1"/>
        <v>-21314</v>
      </c>
      <c r="F45" s="644">
        <v>5664421</v>
      </c>
    </row>
    <row r="46" spans="2:6" s="210" customFormat="1" ht="12.75" customHeight="1">
      <c r="B46" s="217" t="s">
        <v>48</v>
      </c>
      <c r="C46" s="218"/>
      <c r="D46" s="220">
        <v>21205852</v>
      </c>
      <c r="E46" s="224">
        <f t="shared" si="1"/>
        <v>591583</v>
      </c>
      <c r="F46" s="644">
        <v>21797435</v>
      </c>
    </row>
    <row r="47" spans="1:6" ht="12.75" customHeight="1">
      <c r="A47" s="615"/>
      <c r="B47" s="403" t="s">
        <v>141</v>
      </c>
      <c r="C47" s="636"/>
      <c r="D47" s="229">
        <v>300000</v>
      </c>
      <c r="E47" s="632">
        <f t="shared" si="1"/>
        <v>0</v>
      </c>
      <c r="F47" s="639">
        <v>300000</v>
      </c>
    </row>
    <row r="48" spans="1:6" ht="15" customHeight="1">
      <c r="A48" s="5" t="s">
        <v>114</v>
      </c>
      <c r="B48" s="5"/>
      <c r="C48" s="5"/>
      <c r="D48" s="5"/>
      <c r="E48" s="5"/>
      <c r="F48" s="7" t="s">
        <v>142</v>
      </c>
    </row>
    <row r="49" spans="4:6" ht="15" customHeight="1">
      <c r="D49" s="51"/>
      <c r="F49" s="637"/>
    </row>
  </sheetData>
  <sheetProtection/>
  <mergeCells count="12">
    <mergeCell ref="B34:C34"/>
    <mergeCell ref="D34:D35"/>
    <mergeCell ref="E34:E35"/>
    <mergeCell ref="F34:F35"/>
    <mergeCell ref="A35:B35"/>
    <mergeCell ref="A36:B36"/>
    <mergeCell ref="B7:C7"/>
    <mergeCell ref="D7:D8"/>
    <mergeCell ref="E7:E8"/>
    <mergeCell ref="F7:F8"/>
    <mergeCell ref="A8:B8"/>
    <mergeCell ref="A9:B9"/>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35"/>
  <sheetViews>
    <sheetView zoomScalePageLayoutView="0" workbookViewId="0" topLeftCell="A1">
      <selection activeCell="A8" sqref="A8"/>
    </sheetView>
  </sheetViews>
  <sheetFormatPr defaultColWidth="8.796875" defaultRowHeight="14.25"/>
  <cols>
    <col min="1" max="1" width="1.69921875" style="1" customWidth="1"/>
    <col min="2" max="2" width="24.09765625" style="1" customWidth="1"/>
    <col min="3" max="3" width="0.8984375" style="1" customWidth="1"/>
    <col min="4" max="6" width="20.59765625" style="1" customWidth="1"/>
    <col min="7" max="16384" width="9" style="1" customWidth="1"/>
  </cols>
  <sheetData>
    <row r="1" spans="1:10" ht="13.5">
      <c r="A1" s="668"/>
      <c r="B1" s="669"/>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spans="1:4" ht="15" customHeight="1">
      <c r="A4" s="154" t="s">
        <v>650</v>
      </c>
      <c r="B4" s="154"/>
      <c r="C4" s="154"/>
      <c r="D4" s="43"/>
    </row>
    <row r="5" spans="1:4" ht="4.5" customHeight="1">
      <c r="A5" s="154"/>
      <c r="B5" s="154"/>
      <c r="C5" s="154"/>
      <c r="D5" s="43"/>
    </row>
    <row r="6" spans="1:6" s="58" customFormat="1" ht="15" customHeight="1" thickBot="1">
      <c r="A6" s="53" t="s">
        <v>57</v>
      </c>
      <c r="B6" s="53"/>
      <c r="C6" s="53"/>
      <c r="F6" s="50" t="s">
        <v>548</v>
      </c>
    </row>
    <row r="7" spans="1:6" s="210" customFormat="1" ht="15" customHeight="1" thickTop="1">
      <c r="A7" s="206"/>
      <c r="B7" s="206"/>
      <c r="C7" s="207" t="s">
        <v>44</v>
      </c>
      <c r="D7" s="714" t="s">
        <v>31</v>
      </c>
      <c r="E7" s="716" t="s">
        <v>115</v>
      </c>
      <c r="F7" s="716" t="s">
        <v>116</v>
      </c>
    </row>
    <row r="8" spans="1:6" s="210" customFormat="1" ht="15" customHeight="1">
      <c r="A8" s="225" t="s">
        <v>138</v>
      </c>
      <c r="B8" s="225"/>
      <c r="C8" s="212"/>
      <c r="D8" s="715"/>
      <c r="E8" s="717"/>
      <c r="F8" s="717"/>
    </row>
    <row r="9" spans="1:6" s="638" customFormat="1" ht="18" customHeight="1">
      <c r="A9" s="719" t="s">
        <v>118</v>
      </c>
      <c r="B9" s="723"/>
      <c r="C9" s="214"/>
      <c r="D9" s="215">
        <f>SUM(D11:D19)</f>
        <v>77820156</v>
      </c>
      <c r="E9" s="215">
        <f>SUM(E11:E19)</f>
        <v>-2530731</v>
      </c>
      <c r="F9" s="216">
        <f>SUM(F11:F19)</f>
        <v>75289425</v>
      </c>
    </row>
    <row r="10" spans="1:6" s="210" customFormat="1" ht="18" customHeight="1">
      <c r="A10" s="217"/>
      <c r="B10" s="217"/>
      <c r="C10" s="218"/>
      <c r="D10" s="219"/>
      <c r="E10" s="219"/>
      <c r="F10" s="220"/>
    </row>
    <row r="11" spans="1:6" s="210" customFormat="1" ht="18" customHeight="1">
      <c r="A11" s="217"/>
      <c r="B11" s="217" t="s">
        <v>143</v>
      </c>
      <c r="C11" s="218"/>
      <c r="D11" s="219">
        <v>18696397</v>
      </c>
      <c r="E11" s="219">
        <f>F11-D11</f>
        <v>-1884321</v>
      </c>
      <c r="F11" s="220">
        <v>16812076</v>
      </c>
    </row>
    <row r="12" spans="1:6" s="210" customFormat="1" ht="18" customHeight="1">
      <c r="A12" s="217"/>
      <c r="B12" s="217" t="s">
        <v>144</v>
      </c>
      <c r="C12" s="218"/>
      <c r="D12" s="219">
        <v>4</v>
      </c>
      <c r="E12" s="219">
        <f aca="true" t="shared" si="0" ref="E12:E19">F12-D12</f>
        <v>0</v>
      </c>
      <c r="F12" s="220">
        <v>4</v>
      </c>
    </row>
    <row r="13" spans="1:6" s="210" customFormat="1" ht="18" customHeight="1">
      <c r="A13" s="217"/>
      <c r="B13" s="217" t="s">
        <v>130</v>
      </c>
      <c r="C13" s="218"/>
      <c r="D13" s="219">
        <v>60</v>
      </c>
      <c r="E13" s="219">
        <f t="shared" si="0"/>
        <v>88</v>
      </c>
      <c r="F13" s="220">
        <v>148</v>
      </c>
    </row>
    <row r="14" spans="1:6" s="210" customFormat="1" ht="18" customHeight="1">
      <c r="A14" s="217"/>
      <c r="B14" s="217" t="s">
        <v>131</v>
      </c>
      <c r="C14" s="218"/>
      <c r="D14" s="219">
        <v>2341</v>
      </c>
      <c r="E14" s="219">
        <f t="shared" si="0"/>
        <v>0</v>
      </c>
      <c r="F14" s="220">
        <v>2341</v>
      </c>
    </row>
    <row r="15" spans="1:6" s="210" customFormat="1" ht="18" customHeight="1">
      <c r="A15" s="217"/>
      <c r="B15" s="217" t="s">
        <v>145</v>
      </c>
      <c r="C15" s="218"/>
      <c r="D15" s="224">
        <v>1</v>
      </c>
      <c r="E15" s="219">
        <f t="shared" si="0"/>
        <v>0</v>
      </c>
      <c r="F15" s="220">
        <v>1</v>
      </c>
    </row>
    <row r="16" spans="1:6" s="210" customFormat="1" ht="18" customHeight="1">
      <c r="A16" s="217"/>
      <c r="B16" s="217" t="s">
        <v>132</v>
      </c>
      <c r="C16" s="218"/>
      <c r="D16" s="219">
        <v>51165739</v>
      </c>
      <c r="E16" s="219">
        <f t="shared" si="0"/>
        <v>-3003839</v>
      </c>
      <c r="F16" s="220">
        <v>48161900</v>
      </c>
    </row>
    <row r="17" spans="1:6" s="221" customFormat="1" ht="18" customHeight="1">
      <c r="A17" s="217"/>
      <c r="B17" s="217" t="s">
        <v>56</v>
      </c>
      <c r="C17" s="218"/>
      <c r="D17" s="219">
        <v>7842632</v>
      </c>
      <c r="E17" s="219">
        <f t="shared" si="0"/>
        <v>593602</v>
      </c>
      <c r="F17" s="220">
        <v>8436234</v>
      </c>
    </row>
    <row r="18" spans="1:6" s="210" customFormat="1" ht="18" customHeight="1">
      <c r="A18" s="217"/>
      <c r="B18" s="217" t="s">
        <v>55</v>
      </c>
      <c r="C18" s="218"/>
      <c r="D18" s="219">
        <v>2</v>
      </c>
      <c r="E18" s="219">
        <f t="shared" si="0"/>
        <v>1733902</v>
      </c>
      <c r="F18" s="220">
        <v>1733904</v>
      </c>
    </row>
    <row r="19" spans="1:6" s="210" customFormat="1" ht="18" customHeight="1">
      <c r="A19" s="226"/>
      <c r="B19" s="226" t="s">
        <v>135</v>
      </c>
      <c r="C19" s="227"/>
      <c r="D19" s="228">
        <v>112980</v>
      </c>
      <c r="E19" s="228">
        <f t="shared" si="0"/>
        <v>29837</v>
      </c>
      <c r="F19" s="639">
        <v>142817</v>
      </c>
    </row>
    <row r="20" spans="2:6" ht="15" customHeight="1">
      <c r="B20" s="51"/>
      <c r="C20" s="51"/>
      <c r="D20" s="26"/>
      <c r="E20" s="26"/>
      <c r="F20" s="26"/>
    </row>
    <row r="21" ht="15" customHeight="1"/>
    <row r="22" ht="15" customHeight="1"/>
    <row r="23" spans="1:6" ht="15" customHeight="1" thickBot="1">
      <c r="A23" s="53" t="s">
        <v>137</v>
      </c>
      <c r="C23" s="58"/>
      <c r="D23" s="58"/>
      <c r="E23" s="58"/>
      <c r="F23" s="50"/>
    </row>
    <row r="24" spans="1:6" s="210" customFormat="1" ht="15" customHeight="1" thickTop="1">
      <c r="A24" s="206"/>
      <c r="B24" s="712" t="s">
        <v>44</v>
      </c>
      <c r="C24" s="713"/>
      <c r="D24" s="714" t="s">
        <v>31</v>
      </c>
      <c r="E24" s="714" t="s">
        <v>115</v>
      </c>
      <c r="F24" s="716" t="s">
        <v>116</v>
      </c>
    </row>
    <row r="25" spans="1:6" s="210" customFormat="1" ht="15" customHeight="1">
      <c r="A25" s="225" t="s">
        <v>138</v>
      </c>
      <c r="B25" s="225"/>
      <c r="C25" s="212"/>
      <c r="D25" s="715"/>
      <c r="E25" s="724"/>
      <c r="F25" s="725"/>
    </row>
    <row r="26" spans="1:6" s="210" customFormat="1" ht="18" customHeight="1">
      <c r="A26" s="719" t="s">
        <v>118</v>
      </c>
      <c r="B26" s="722"/>
      <c r="C26" s="640"/>
      <c r="D26" s="232">
        <f>SUM(D28:D34)</f>
        <v>77820156</v>
      </c>
      <c r="E26" s="232">
        <f>SUM(E28:E34)</f>
        <v>-2530731</v>
      </c>
      <c r="F26" s="216">
        <f>SUM(F28:F34)</f>
        <v>75289425</v>
      </c>
    </row>
    <row r="27" spans="2:6" s="210" customFormat="1" ht="18" customHeight="1">
      <c r="B27" s="217"/>
      <c r="C27" s="641"/>
      <c r="D27" s="224"/>
      <c r="E27" s="219"/>
      <c r="F27" s="233"/>
    </row>
    <row r="28" spans="2:6" s="210" customFormat="1" ht="18" customHeight="1">
      <c r="B28" s="217" t="s">
        <v>146</v>
      </c>
      <c r="C28" s="641"/>
      <c r="D28" s="224">
        <v>1596148</v>
      </c>
      <c r="E28" s="219">
        <f>F28-D28</f>
        <v>-71847</v>
      </c>
      <c r="F28" s="233">
        <v>1524301</v>
      </c>
    </row>
    <row r="29" spans="2:6" s="210" customFormat="1" ht="18" customHeight="1">
      <c r="B29" s="217" t="s">
        <v>147</v>
      </c>
      <c r="C29" s="641"/>
      <c r="D29" s="224">
        <v>50980146</v>
      </c>
      <c r="E29" s="219">
        <f aca="true" t="shared" si="1" ref="E29:E34">F29-D29</f>
        <v>-3135680</v>
      </c>
      <c r="F29" s="233">
        <v>47844466</v>
      </c>
    </row>
    <row r="30" spans="2:6" s="210" customFormat="1" ht="18" customHeight="1">
      <c r="B30" s="217" t="s">
        <v>549</v>
      </c>
      <c r="C30" s="641"/>
      <c r="D30" s="224">
        <v>24153863</v>
      </c>
      <c r="E30" s="219">
        <f t="shared" si="1"/>
        <v>-393360</v>
      </c>
      <c r="F30" s="233">
        <v>23760503</v>
      </c>
    </row>
    <row r="31" spans="2:6" s="210" customFormat="1" ht="18" customHeight="1">
      <c r="B31" s="217" t="s">
        <v>148</v>
      </c>
      <c r="C31" s="641"/>
      <c r="D31" s="224">
        <v>20</v>
      </c>
      <c r="E31" s="219">
        <f t="shared" si="1"/>
        <v>-13</v>
      </c>
      <c r="F31" s="233">
        <v>7</v>
      </c>
    </row>
    <row r="32" spans="2:6" s="210" customFormat="1" ht="18" customHeight="1">
      <c r="B32" s="217" t="s">
        <v>149</v>
      </c>
      <c r="C32" s="641"/>
      <c r="D32" s="224">
        <v>737794</v>
      </c>
      <c r="E32" s="219">
        <f t="shared" si="1"/>
        <v>-22145</v>
      </c>
      <c r="F32" s="233">
        <v>715649</v>
      </c>
    </row>
    <row r="33" spans="2:6" s="210" customFormat="1" ht="18" customHeight="1">
      <c r="B33" s="217" t="s">
        <v>150</v>
      </c>
      <c r="C33" s="641"/>
      <c r="D33" s="224">
        <v>152185</v>
      </c>
      <c r="E33" s="219">
        <f t="shared" si="1"/>
        <v>1092314</v>
      </c>
      <c r="F33" s="233">
        <v>1244499</v>
      </c>
    </row>
    <row r="34" spans="1:6" s="210" customFormat="1" ht="18" customHeight="1">
      <c r="A34" s="234"/>
      <c r="B34" s="226" t="s">
        <v>151</v>
      </c>
      <c r="C34" s="642"/>
      <c r="D34" s="632">
        <v>200000</v>
      </c>
      <c r="E34" s="228">
        <f t="shared" si="1"/>
        <v>0</v>
      </c>
      <c r="F34" s="643">
        <v>200000</v>
      </c>
    </row>
    <row r="35" spans="1:6" ht="15" customHeight="1">
      <c r="A35" s="51" t="s">
        <v>114</v>
      </c>
      <c r="B35" s="26"/>
      <c r="C35" s="26"/>
      <c r="D35" s="26"/>
      <c r="E35" s="26"/>
      <c r="F35" s="50" t="s">
        <v>142</v>
      </c>
    </row>
  </sheetData>
  <sheetProtection/>
  <mergeCells count="9">
    <mergeCell ref="A26:B26"/>
    <mergeCell ref="E7:E8"/>
    <mergeCell ref="F7:F8"/>
    <mergeCell ref="A9:B9"/>
    <mergeCell ref="B24:C24"/>
    <mergeCell ref="D24:D25"/>
    <mergeCell ref="E24:E25"/>
    <mergeCell ref="F24:F25"/>
    <mergeCell ref="D7:D8"/>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32"/>
  <sheetViews>
    <sheetView zoomScalePageLayoutView="0" workbookViewId="0" topLeftCell="A1">
      <selection activeCell="A8" sqref="A8"/>
    </sheetView>
  </sheetViews>
  <sheetFormatPr defaultColWidth="8.796875" defaultRowHeight="14.25"/>
  <cols>
    <col min="1" max="1" width="0.8984375" style="1" customWidth="1"/>
    <col min="2" max="2" width="1.8984375" style="1" customWidth="1"/>
    <col min="3" max="3" width="23.09765625" style="1" customWidth="1"/>
    <col min="4" max="4" width="0.8984375" style="1" customWidth="1"/>
    <col min="5" max="7" width="20.09765625" style="1" customWidth="1"/>
    <col min="8" max="16384" width="9" style="1" customWidth="1"/>
  </cols>
  <sheetData>
    <row r="1" spans="1:10" ht="13.5">
      <c r="A1" s="668"/>
      <c r="B1" s="669"/>
      <c r="C1" s="669"/>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spans="1:5" ht="15" customHeight="1">
      <c r="A4" s="154" t="s">
        <v>649</v>
      </c>
      <c r="B4" s="154"/>
      <c r="D4" s="154"/>
      <c r="E4" s="43"/>
    </row>
    <row r="5" spans="1:5" ht="4.5" customHeight="1">
      <c r="A5" s="154"/>
      <c r="B5" s="154"/>
      <c r="D5" s="154"/>
      <c r="E5" s="43"/>
    </row>
    <row r="6" spans="1:7" s="58" customFormat="1" ht="15" customHeight="1" thickBot="1">
      <c r="A6" s="53" t="s">
        <v>57</v>
      </c>
      <c r="B6" s="53"/>
      <c r="D6" s="53"/>
      <c r="G6" s="50" t="s">
        <v>548</v>
      </c>
    </row>
    <row r="7" spans="1:7" s="210" customFormat="1" ht="15" customHeight="1" thickTop="1">
      <c r="A7" s="206"/>
      <c r="B7" s="206"/>
      <c r="C7" s="712" t="s">
        <v>44</v>
      </c>
      <c r="D7" s="713"/>
      <c r="E7" s="714" t="s">
        <v>31</v>
      </c>
      <c r="F7" s="716" t="s">
        <v>115</v>
      </c>
      <c r="G7" s="716" t="s">
        <v>116</v>
      </c>
    </row>
    <row r="8" spans="1:7" s="210" customFormat="1" ht="15" customHeight="1">
      <c r="A8" s="225" t="s">
        <v>117</v>
      </c>
      <c r="B8" s="225"/>
      <c r="C8" s="225"/>
      <c r="D8" s="212"/>
      <c r="E8" s="715"/>
      <c r="F8" s="717"/>
      <c r="G8" s="717"/>
    </row>
    <row r="9" spans="2:7" s="53" customFormat="1" ht="15" customHeight="1">
      <c r="B9" s="719" t="s">
        <v>118</v>
      </c>
      <c r="C9" s="720"/>
      <c r="D9" s="214"/>
      <c r="E9" s="215">
        <f>SUM(E11:E19)</f>
        <v>56192683</v>
      </c>
      <c r="F9" s="215">
        <f>SUM(F11:F19)</f>
        <v>2430696</v>
      </c>
      <c r="G9" s="216">
        <f>SUM(G11:G19)</f>
        <v>58623379</v>
      </c>
    </row>
    <row r="10" spans="3:7" s="194" customFormat="1" ht="15" customHeight="1">
      <c r="C10" s="217"/>
      <c r="D10" s="218"/>
      <c r="E10" s="219"/>
      <c r="F10" s="219"/>
      <c r="G10" s="220"/>
    </row>
    <row r="11" spans="3:7" s="194" customFormat="1" ht="15" customHeight="1">
      <c r="C11" s="217" t="s">
        <v>152</v>
      </c>
      <c r="D11" s="218"/>
      <c r="E11" s="219">
        <v>11323036</v>
      </c>
      <c r="F11" s="219">
        <f>G11-E11</f>
        <v>725074</v>
      </c>
      <c r="G11" s="220">
        <v>12048110</v>
      </c>
    </row>
    <row r="12" spans="3:7" s="194" customFormat="1" ht="15" customHeight="1">
      <c r="C12" s="217" t="s">
        <v>130</v>
      </c>
      <c r="D12" s="218"/>
      <c r="E12" s="219">
        <v>1</v>
      </c>
      <c r="F12" s="219">
        <f aca="true" t="shared" si="0" ref="F12:F18">G12-E12</f>
        <v>0</v>
      </c>
      <c r="G12" s="220">
        <v>1</v>
      </c>
    </row>
    <row r="13" spans="3:7" s="194" customFormat="1" ht="15" customHeight="1">
      <c r="C13" s="217" t="s">
        <v>131</v>
      </c>
      <c r="D13" s="218"/>
      <c r="E13" s="219">
        <v>13233476</v>
      </c>
      <c r="F13" s="219">
        <f t="shared" si="0"/>
        <v>364417</v>
      </c>
      <c r="G13" s="220">
        <v>13597893</v>
      </c>
    </row>
    <row r="14" spans="3:7" s="194" customFormat="1" ht="15" customHeight="1">
      <c r="C14" s="217" t="s">
        <v>132</v>
      </c>
      <c r="D14" s="218"/>
      <c r="E14" s="219">
        <v>7920731</v>
      </c>
      <c r="F14" s="219">
        <f t="shared" si="0"/>
        <v>172682</v>
      </c>
      <c r="G14" s="220">
        <v>8093413</v>
      </c>
    </row>
    <row r="15" spans="3:7" s="194" customFormat="1" ht="15" customHeight="1">
      <c r="C15" s="217" t="s">
        <v>153</v>
      </c>
      <c r="D15" s="218"/>
      <c r="E15" s="224">
        <v>14571779</v>
      </c>
      <c r="F15" s="219">
        <f t="shared" si="0"/>
        <v>361096</v>
      </c>
      <c r="G15" s="220">
        <v>14932875</v>
      </c>
    </row>
    <row r="16" spans="3:7" s="194" customFormat="1" ht="15" customHeight="1">
      <c r="C16" s="217" t="s">
        <v>133</v>
      </c>
      <c r="D16" s="218"/>
      <c r="E16" s="224">
        <v>4450</v>
      </c>
      <c r="F16" s="219">
        <f t="shared" si="0"/>
        <v>450</v>
      </c>
      <c r="G16" s="220">
        <v>4900</v>
      </c>
    </row>
    <row r="17" spans="3:7" s="194" customFormat="1" ht="15" customHeight="1">
      <c r="C17" s="217" t="s">
        <v>56</v>
      </c>
      <c r="D17" s="218"/>
      <c r="E17" s="219">
        <v>9121413</v>
      </c>
      <c r="F17" s="219">
        <f t="shared" si="0"/>
        <v>-437858</v>
      </c>
      <c r="G17" s="220">
        <v>8683555</v>
      </c>
    </row>
    <row r="18" spans="3:7" s="194" customFormat="1" ht="15" customHeight="1">
      <c r="C18" s="217" t="s">
        <v>154</v>
      </c>
      <c r="D18" s="218"/>
      <c r="E18" s="219">
        <v>2</v>
      </c>
      <c r="F18" s="219">
        <f t="shared" si="0"/>
        <v>1244835</v>
      </c>
      <c r="G18" s="644">
        <v>1244837</v>
      </c>
    </row>
    <row r="19" spans="1:7" s="194" customFormat="1" ht="15" customHeight="1">
      <c r="A19" s="225"/>
      <c r="B19" s="225"/>
      <c r="C19" s="645" t="s">
        <v>155</v>
      </c>
      <c r="D19" s="227"/>
      <c r="E19" s="228">
        <v>17795</v>
      </c>
      <c r="F19" s="228">
        <f>G19-E19</f>
        <v>0</v>
      </c>
      <c r="G19" s="639">
        <v>17795</v>
      </c>
    </row>
    <row r="20" s="5" customFormat="1" ht="15" customHeight="1"/>
    <row r="21" spans="1:6" s="5" customFormat="1" ht="15" customHeight="1" thickBot="1">
      <c r="A21" s="53" t="s">
        <v>137</v>
      </c>
      <c r="B21" s="53"/>
      <c r="D21" s="53"/>
      <c r="E21" s="58"/>
      <c r="F21" s="58"/>
    </row>
    <row r="22" spans="1:7" s="210" customFormat="1" ht="15" customHeight="1" thickTop="1">
      <c r="A22" s="206"/>
      <c r="B22" s="206"/>
      <c r="C22" s="712" t="s">
        <v>44</v>
      </c>
      <c r="D22" s="713"/>
      <c r="E22" s="714" t="s">
        <v>31</v>
      </c>
      <c r="F22" s="716" t="s">
        <v>115</v>
      </c>
      <c r="G22" s="716" t="s">
        <v>116</v>
      </c>
    </row>
    <row r="23" spans="1:7" s="210" customFormat="1" ht="15" customHeight="1">
      <c r="A23" s="225" t="s">
        <v>117</v>
      </c>
      <c r="B23" s="225"/>
      <c r="C23" s="225"/>
      <c r="D23" s="212"/>
      <c r="E23" s="715"/>
      <c r="F23" s="717"/>
      <c r="G23" s="717"/>
    </row>
    <row r="24" spans="2:7" s="210" customFormat="1" ht="15" customHeight="1">
      <c r="B24" s="719" t="s">
        <v>118</v>
      </c>
      <c r="C24" s="722"/>
      <c r="D24" s="231"/>
      <c r="E24" s="232">
        <f>SUM(E26:E30)</f>
        <v>56192683</v>
      </c>
      <c r="F24" s="232">
        <f>SUM(F26:F30)</f>
        <v>2430696</v>
      </c>
      <c r="G24" s="216">
        <f>SUM(G26:G30)</f>
        <v>58623379</v>
      </c>
    </row>
    <row r="25" spans="3:7" s="210" customFormat="1" ht="15" customHeight="1">
      <c r="C25" s="217"/>
      <c r="D25" s="218"/>
      <c r="E25" s="224"/>
      <c r="F25" s="219"/>
      <c r="G25" s="233"/>
    </row>
    <row r="26" spans="3:7" s="210" customFormat="1" ht="15" customHeight="1">
      <c r="C26" s="217" t="s">
        <v>53</v>
      </c>
      <c r="D26" s="218"/>
      <c r="E26" s="224">
        <v>1242775</v>
      </c>
      <c r="F26" s="219">
        <f>G26-E26</f>
        <v>-39667</v>
      </c>
      <c r="G26" s="233">
        <v>1203108</v>
      </c>
    </row>
    <row r="27" spans="3:7" s="210" customFormat="1" ht="15" customHeight="1">
      <c r="C27" s="217" t="s">
        <v>147</v>
      </c>
      <c r="D27" s="218"/>
      <c r="E27" s="224">
        <v>52376199</v>
      </c>
      <c r="F27" s="219">
        <f>G27-E27</f>
        <v>1240594</v>
      </c>
      <c r="G27" s="233">
        <v>53616793</v>
      </c>
    </row>
    <row r="28" spans="3:7" s="210" customFormat="1" ht="15" customHeight="1">
      <c r="C28" s="217" t="s">
        <v>156</v>
      </c>
      <c r="D28" s="218"/>
      <c r="E28" s="224">
        <v>4450</v>
      </c>
      <c r="F28" s="219">
        <f>G28-E28</f>
        <v>654417</v>
      </c>
      <c r="G28" s="233">
        <v>658867</v>
      </c>
    </row>
    <row r="29" spans="3:7" s="210" customFormat="1" ht="15" customHeight="1">
      <c r="C29" s="217" t="s">
        <v>157</v>
      </c>
      <c r="D29" s="218"/>
      <c r="E29" s="224">
        <v>2538864</v>
      </c>
      <c r="F29" s="219">
        <f>G29-E29</f>
        <v>-50010</v>
      </c>
      <c r="G29" s="233">
        <v>2488854</v>
      </c>
    </row>
    <row r="30" spans="1:7" s="210" customFormat="1" ht="15" customHeight="1">
      <c r="A30" s="234"/>
      <c r="B30" s="234"/>
      <c r="C30" s="226" t="s">
        <v>158</v>
      </c>
      <c r="D30" s="227"/>
      <c r="E30" s="632">
        <v>30395</v>
      </c>
      <c r="F30" s="228">
        <f>G30-E30</f>
        <v>625362</v>
      </c>
      <c r="G30" s="643">
        <v>655757</v>
      </c>
    </row>
    <row r="31" spans="1:7" ht="15" customHeight="1">
      <c r="A31" s="51" t="s">
        <v>114</v>
      </c>
      <c r="B31" s="51"/>
      <c r="C31" s="26"/>
      <c r="D31" s="26"/>
      <c r="E31" s="26"/>
      <c r="F31" s="26"/>
      <c r="G31" s="50" t="s">
        <v>142</v>
      </c>
    </row>
    <row r="32" spans="3:7" ht="13.5">
      <c r="C32" s="5"/>
      <c r="D32" s="5"/>
      <c r="E32" s="9"/>
      <c r="F32" s="5"/>
      <c r="G32" s="5"/>
    </row>
  </sheetData>
  <sheetProtection/>
  <mergeCells count="10">
    <mergeCell ref="B24:C24"/>
    <mergeCell ref="C7:D7"/>
    <mergeCell ref="E7:E8"/>
    <mergeCell ref="F7:F8"/>
    <mergeCell ref="G7:G8"/>
    <mergeCell ref="B9:C9"/>
    <mergeCell ref="C22:D22"/>
    <mergeCell ref="E22:E23"/>
    <mergeCell ref="F22:F23"/>
    <mergeCell ref="G22:G2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29"/>
  <sheetViews>
    <sheetView zoomScalePageLayoutView="0" workbookViewId="0" topLeftCell="A1">
      <selection activeCell="A8" sqref="A8"/>
    </sheetView>
  </sheetViews>
  <sheetFormatPr defaultColWidth="8.796875" defaultRowHeight="14.25"/>
  <cols>
    <col min="1" max="1" width="0.8984375" style="1" customWidth="1"/>
    <col min="2" max="2" width="1.8984375" style="1" customWidth="1"/>
    <col min="3" max="3" width="23.09765625" style="1" customWidth="1"/>
    <col min="4" max="4" width="0.8984375" style="1" customWidth="1"/>
    <col min="5" max="7" width="20.09765625" style="1" customWidth="1"/>
    <col min="8" max="16384" width="9" style="1" customWidth="1"/>
  </cols>
  <sheetData>
    <row r="1" spans="1:11" ht="13.5">
      <c r="A1" s="669"/>
      <c r="B1" s="668"/>
      <c r="C1" s="669"/>
      <c r="E1" s="2"/>
      <c r="F1" s="2"/>
      <c r="G1" s="2"/>
      <c r="H1" s="2"/>
      <c r="I1" s="658"/>
      <c r="J1" s="659"/>
      <c r="K1" s="659"/>
    </row>
    <row r="2" spans="2:11" ht="13.5">
      <c r="B2" s="154"/>
      <c r="E2" s="2"/>
      <c r="F2" s="2"/>
      <c r="G2" s="2"/>
      <c r="H2" s="2"/>
      <c r="I2" s="658"/>
      <c r="J2" s="659"/>
      <c r="K2" s="659"/>
    </row>
    <row r="3" spans="2:11" ht="13.5">
      <c r="B3" s="154"/>
      <c r="E3" s="2"/>
      <c r="F3" s="2"/>
      <c r="G3" s="2"/>
      <c r="H3" s="2"/>
      <c r="I3" s="658"/>
      <c r="J3" s="659"/>
      <c r="K3" s="659"/>
    </row>
    <row r="4" spans="2:5" ht="15" customHeight="1">
      <c r="B4" s="154" t="s">
        <v>648</v>
      </c>
      <c r="C4" s="154"/>
      <c r="D4" s="154"/>
      <c r="E4" s="43"/>
    </row>
    <row r="5" spans="2:5" ht="4.5" customHeight="1">
      <c r="B5" s="154"/>
      <c r="C5" s="154"/>
      <c r="D5" s="154"/>
      <c r="E5" s="43"/>
    </row>
    <row r="6" spans="2:7" s="58" customFormat="1" ht="15" customHeight="1" thickBot="1">
      <c r="B6" s="53" t="s">
        <v>57</v>
      </c>
      <c r="C6" s="53"/>
      <c r="D6" s="53"/>
      <c r="G6" s="50" t="s">
        <v>548</v>
      </c>
    </row>
    <row r="7" spans="1:7" s="210" customFormat="1" ht="15" customHeight="1" thickTop="1">
      <c r="A7" s="205"/>
      <c r="B7" s="206"/>
      <c r="C7" s="712" t="s">
        <v>44</v>
      </c>
      <c r="D7" s="713"/>
      <c r="E7" s="714" t="s">
        <v>31</v>
      </c>
      <c r="F7" s="716" t="s">
        <v>115</v>
      </c>
      <c r="G7" s="716" t="s">
        <v>116</v>
      </c>
    </row>
    <row r="8" spans="2:7" s="210" customFormat="1" ht="15" customHeight="1">
      <c r="B8" s="211" t="s">
        <v>117</v>
      </c>
      <c r="C8" s="211"/>
      <c r="D8" s="212"/>
      <c r="E8" s="715"/>
      <c r="F8" s="717"/>
      <c r="G8" s="717"/>
    </row>
    <row r="9" spans="1:7" s="53" customFormat="1" ht="15" customHeight="1">
      <c r="A9" s="213"/>
      <c r="B9" s="719" t="s">
        <v>118</v>
      </c>
      <c r="C9" s="720"/>
      <c r="D9" s="214"/>
      <c r="E9" s="215">
        <f>SUM(E11:E16)</f>
        <v>14668846</v>
      </c>
      <c r="F9" s="215">
        <f>SUM(F11:F16)</f>
        <v>545362</v>
      </c>
      <c r="G9" s="216">
        <f>SUM(G11:G16)</f>
        <v>15214208</v>
      </c>
    </row>
    <row r="10" spans="1:7" s="194" customFormat="1" ht="15" customHeight="1">
      <c r="A10" s="211"/>
      <c r="B10" s="211"/>
      <c r="C10" s="217"/>
      <c r="D10" s="218"/>
      <c r="E10" s="219"/>
      <c r="F10" s="219"/>
      <c r="G10" s="220"/>
    </row>
    <row r="11" spans="1:7" s="210" customFormat="1" ht="15" customHeight="1">
      <c r="A11" s="221"/>
      <c r="B11" s="221"/>
      <c r="C11" s="222" t="s">
        <v>159</v>
      </c>
      <c r="D11" s="223"/>
      <c r="E11" s="219">
        <v>5567367</v>
      </c>
      <c r="F11" s="219">
        <f aca="true" t="shared" si="0" ref="F11:F16">G11-E11</f>
        <v>432888</v>
      </c>
      <c r="G11" s="220">
        <v>6000255</v>
      </c>
    </row>
    <row r="12" spans="1:7" s="194" customFormat="1" ht="15" customHeight="1">
      <c r="A12" s="211"/>
      <c r="B12" s="211"/>
      <c r="C12" s="217" t="s">
        <v>130</v>
      </c>
      <c r="D12" s="218"/>
      <c r="E12" s="219">
        <v>1</v>
      </c>
      <c r="F12" s="219">
        <f t="shared" si="0"/>
        <v>0</v>
      </c>
      <c r="G12" s="220">
        <v>1</v>
      </c>
    </row>
    <row r="13" spans="1:7" s="194" customFormat="1" ht="15" customHeight="1">
      <c r="A13" s="211"/>
      <c r="B13" s="211"/>
      <c r="C13" s="217" t="s">
        <v>160</v>
      </c>
      <c r="D13" s="218"/>
      <c r="E13" s="224">
        <v>1</v>
      </c>
      <c r="F13" s="219">
        <f t="shared" si="0"/>
        <v>12720</v>
      </c>
      <c r="G13" s="220">
        <v>12721</v>
      </c>
    </row>
    <row r="14" spans="1:7" s="194" customFormat="1" ht="15" customHeight="1">
      <c r="A14" s="211"/>
      <c r="B14" s="211"/>
      <c r="C14" s="217" t="s">
        <v>161</v>
      </c>
      <c r="D14" s="218"/>
      <c r="E14" s="219">
        <v>8562095</v>
      </c>
      <c r="F14" s="219">
        <f t="shared" si="0"/>
        <v>-30659</v>
      </c>
      <c r="G14" s="220">
        <v>8531436</v>
      </c>
    </row>
    <row r="15" spans="1:7" s="194" customFormat="1" ht="15" customHeight="1">
      <c r="A15" s="211"/>
      <c r="B15" s="211"/>
      <c r="C15" s="217" t="s">
        <v>162</v>
      </c>
      <c r="D15" s="218"/>
      <c r="E15" s="219">
        <v>1</v>
      </c>
      <c r="F15" s="219">
        <f t="shared" si="0"/>
        <v>126407</v>
      </c>
      <c r="G15" s="220">
        <v>126408</v>
      </c>
    </row>
    <row r="16" spans="1:7" s="194" customFormat="1" ht="15" customHeight="1">
      <c r="A16" s="225"/>
      <c r="B16" s="225"/>
      <c r="C16" s="226" t="s">
        <v>155</v>
      </c>
      <c r="D16" s="227"/>
      <c r="E16" s="228">
        <v>539381</v>
      </c>
      <c r="F16" s="228">
        <f t="shared" si="0"/>
        <v>4006</v>
      </c>
      <c r="G16" s="229">
        <v>543387</v>
      </c>
    </row>
    <row r="17" s="5" customFormat="1" ht="15" customHeight="1"/>
    <row r="18" spans="2:6" s="5" customFormat="1" ht="15" customHeight="1" thickBot="1">
      <c r="B18" s="53" t="s">
        <v>137</v>
      </c>
      <c r="D18" s="53"/>
      <c r="E18" s="58"/>
      <c r="F18" s="58"/>
    </row>
    <row r="19" spans="1:7" s="210" customFormat="1" ht="15" customHeight="1" thickTop="1">
      <c r="A19" s="205"/>
      <c r="B19" s="206"/>
      <c r="C19" s="712" t="s">
        <v>44</v>
      </c>
      <c r="D19" s="713"/>
      <c r="E19" s="714" t="s">
        <v>31</v>
      </c>
      <c r="F19" s="716" t="s">
        <v>115</v>
      </c>
      <c r="G19" s="716" t="s">
        <v>116</v>
      </c>
    </row>
    <row r="20" spans="2:7" s="210" customFormat="1" ht="15" customHeight="1">
      <c r="B20" s="211" t="s">
        <v>117</v>
      </c>
      <c r="C20" s="211"/>
      <c r="D20" s="212"/>
      <c r="E20" s="715"/>
      <c r="F20" s="717"/>
      <c r="G20" s="717"/>
    </row>
    <row r="21" spans="1:7" s="210" customFormat="1" ht="15" customHeight="1">
      <c r="A21" s="230"/>
      <c r="B21" s="719" t="s">
        <v>118</v>
      </c>
      <c r="C21" s="722"/>
      <c r="D21" s="231"/>
      <c r="E21" s="232">
        <f>SUM(E23:E28)</f>
        <v>14668846</v>
      </c>
      <c r="F21" s="232">
        <f>SUM(F23:F28)</f>
        <v>545362</v>
      </c>
      <c r="G21" s="216">
        <f>SUM(G23:G28)</f>
        <v>15214208</v>
      </c>
    </row>
    <row r="22" spans="1:7" s="210" customFormat="1" ht="15" customHeight="1">
      <c r="A22" s="221"/>
      <c r="B22" s="221"/>
      <c r="C22" s="217"/>
      <c r="D22" s="218"/>
      <c r="E22" s="224"/>
      <c r="F22" s="219"/>
      <c r="G22" s="233"/>
    </row>
    <row r="23" spans="1:7" s="210" customFormat="1" ht="15" customHeight="1">
      <c r="A23" s="221"/>
      <c r="B23" s="221"/>
      <c r="C23" s="217" t="s">
        <v>53</v>
      </c>
      <c r="D23" s="218"/>
      <c r="E23" s="224">
        <v>385366</v>
      </c>
      <c r="F23" s="219">
        <f aca="true" t="shared" si="1" ref="F23:F28">G23-E23</f>
        <v>-44292</v>
      </c>
      <c r="G23" s="233">
        <v>341074</v>
      </c>
    </row>
    <row r="24" spans="1:7" s="210" customFormat="1" ht="15" customHeight="1">
      <c r="A24" s="221"/>
      <c r="B24" s="221"/>
      <c r="C24" s="217" t="s">
        <v>147</v>
      </c>
      <c r="D24" s="218"/>
      <c r="E24" s="224">
        <v>308000</v>
      </c>
      <c r="F24" s="219">
        <f t="shared" si="1"/>
        <v>0</v>
      </c>
      <c r="G24" s="233">
        <v>308000</v>
      </c>
    </row>
    <row r="25" spans="1:7" s="210" customFormat="1" ht="15" customHeight="1">
      <c r="A25" s="221"/>
      <c r="B25" s="221"/>
      <c r="C25" s="217" t="s">
        <v>163</v>
      </c>
      <c r="D25" s="218"/>
      <c r="E25" s="224">
        <v>13397848</v>
      </c>
      <c r="F25" s="219">
        <f t="shared" si="1"/>
        <v>460144</v>
      </c>
      <c r="G25" s="233">
        <v>13857992</v>
      </c>
    </row>
    <row r="26" spans="1:7" s="210" customFormat="1" ht="15" customHeight="1">
      <c r="A26" s="221"/>
      <c r="B26" s="221"/>
      <c r="C26" s="217" t="s">
        <v>164</v>
      </c>
      <c r="D26" s="218"/>
      <c r="E26" s="224">
        <v>527630</v>
      </c>
      <c r="F26" s="219">
        <f t="shared" si="1"/>
        <v>-1790</v>
      </c>
      <c r="G26" s="233">
        <v>525840</v>
      </c>
    </row>
    <row r="27" spans="1:7" s="210" customFormat="1" ht="15" customHeight="1">
      <c r="A27" s="221"/>
      <c r="B27" s="221"/>
      <c r="C27" s="217" t="s">
        <v>158</v>
      </c>
      <c r="D27" s="218"/>
      <c r="E27" s="224">
        <v>20002</v>
      </c>
      <c r="F27" s="219">
        <f t="shared" si="1"/>
        <v>131300</v>
      </c>
      <c r="G27" s="233">
        <v>151302</v>
      </c>
    </row>
    <row r="28" spans="1:7" s="210" customFormat="1" ht="15" customHeight="1">
      <c r="A28" s="234"/>
      <c r="B28" s="234"/>
      <c r="C28" s="226" t="s">
        <v>165</v>
      </c>
      <c r="D28" s="227"/>
      <c r="E28" s="224">
        <v>30000</v>
      </c>
      <c r="F28" s="219">
        <f t="shared" si="1"/>
        <v>0</v>
      </c>
      <c r="G28" s="233">
        <v>30000</v>
      </c>
    </row>
    <row r="29" spans="2:7" ht="15" customHeight="1">
      <c r="B29" s="235" t="s">
        <v>114</v>
      </c>
      <c r="C29" s="236"/>
      <c r="D29" s="237"/>
      <c r="E29" s="237"/>
      <c r="F29" s="237"/>
      <c r="G29" s="59" t="s">
        <v>550</v>
      </c>
    </row>
  </sheetData>
  <sheetProtection/>
  <mergeCells count="10">
    <mergeCell ref="B21:C21"/>
    <mergeCell ref="C7:D7"/>
    <mergeCell ref="E7:E8"/>
    <mergeCell ref="F7:F8"/>
    <mergeCell ref="G7:G8"/>
    <mergeCell ref="B9:C9"/>
    <mergeCell ref="C19:D19"/>
    <mergeCell ref="E19:E20"/>
    <mergeCell ref="F19:F20"/>
    <mergeCell ref="G19:G20"/>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V43"/>
  <sheetViews>
    <sheetView zoomScalePageLayoutView="0" workbookViewId="0" topLeftCell="A1">
      <selection activeCell="A8" sqref="A8"/>
    </sheetView>
  </sheetViews>
  <sheetFormatPr defaultColWidth="8.796875" defaultRowHeight="14.25"/>
  <cols>
    <col min="1" max="1" width="6" style="1" customWidth="1"/>
    <col min="2" max="2" width="7.8984375" style="1" customWidth="1"/>
    <col min="3" max="3" width="7.5" style="1" customWidth="1"/>
    <col min="4" max="4" width="6.59765625" style="1" customWidth="1"/>
    <col min="5" max="5" width="5.8984375" style="1" customWidth="1"/>
    <col min="6" max="6" width="6.69921875" style="1" customWidth="1"/>
    <col min="7" max="7" width="4.19921875" style="1" customWidth="1"/>
    <col min="8" max="8" width="4.09765625" style="1" customWidth="1"/>
    <col min="9" max="9" width="4.3984375" style="1" customWidth="1"/>
    <col min="10" max="10" width="6" style="1" customWidth="1"/>
    <col min="11" max="11" width="7.59765625" style="1" customWidth="1"/>
    <col min="12" max="12" width="6.69921875" style="1" customWidth="1"/>
    <col min="13" max="13" width="5.8984375" style="1" customWidth="1"/>
    <col min="14" max="14" width="9.3984375" style="1" customWidth="1"/>
    <col min="15" max="16384" width="9" style="1" customWidth="1"/>
  </cols>
  <sheetData>
    <row r="1" spans="1:10" ht="13.5">
      <c r="A1" s="668"/>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spans="1:4" ht="13.5">
      <c r="A4" s="154" t="s">
        <v>647</v>
      </c>
      <c r="B4" s="58"/>
      <c r="C4" s="58"/>
      <c r="D4" s="58"/>
    </row>
    <row r="5" spans="1:256" ht="14.25" thickBot="1">
      <c r="A5" s="53" t="s">
        <v>166</v>
      </c>
      <c r="B5" s="32"/>
      <c r="C5" s="32"/>
      <c r="D5" s="32"/>
      <c r="E5" s="32"/>
      <c r="F5" s="238"/>
      <c r="G5" s="32"/>
      <c r="H5" s="32"/>
      <c r="I5" s="32"/>
      <c r="J5" s="32"/>
      <c r="K5" s="32"/>
      <c r="L5" s="32"/>
      <c r="M5" s="239"/>
      <c r="N5" s="50" t="s">
        <v>551</v>
      </c>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c r="ID5" s="58"/>
      <c r="IE5" s="58"/>
      <c r="IF5" s="58"/>
      <c r="IG5" s="58"/>
      <c r="IH5" s="58"/>
      <c r="II5" s="58"/>
      <c r="IJ5" s="58"/>
      <c r="IK5" s="58"/>
      <c r="IL5" s="58"/>
      <c r="IM5" s="58"/>
      <c r="IN5" s="58"/>
      <c r="IO5" s="58"/>
      <c r="IP5" s="58"/>
      <c r="IQ5" s="58"/>
      <c r="IR5" s="58"/>
      <c r="IS5" s="58"/>
      <c r="IT5" s="58"/>
      <c r="IU5" s="58"/>
      <c r="IV5" s="58"/>
    </row>
    <row r="6" spans="1:256" ht="4.5" customHeight="1" thickTop="1">
      <c r="A6" s="240"/>
      <c r="B6" s="241"/>
      <c r="C6" s="241"/>
      <c r="D6" s="241"/>
      <c r="E6" s="241"/>
      <c r="F6" s="242"/>
      <c r="G6" s="241"/>
      <c r="H6" s="241"/>
      <c r="I6" s="241"/>
      <c r="J6" s="241"/>
      <c r="K6" s="243"/>
      <c r="L6" s="244"/>
      <c r="M6" s="245"/>
      <c r="N6" s="31"/>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58"/>
      <c r="FE6" s="58"/>
      <c r="FF6" s="58"/>
      <c r="FG6" s="58"/>
      <c r="FH6" s="58"/>
      <c r="FI6" s="58"/>
      <c r="FJ6" s="58"/>
      <c r="FK6" s="58"/>
      <c r="FL6" s="58"/>
      <c r="FM6" s="58"/>
      <c r="FN6" s="58"/>
      <c r="FO6" s="58"/>
      <c r="FP6" s="58"/>
      <c r="FQ6" s="58"/>
      <c r="FR6" s="58"/>
      <c r="FS6" s="58"/>
      <c r="FT6" s="58"/>
      <c r="FU6" s="58"/>
      <c r="FV6" s="58"/>
      <c r="FW6" s="58"/>
      <c r="FX6" s="58"/>
      <c r="FY6" s="58"/>
      <c r="FZ6" s="58"/>
      <c r="GA6" s="58"/>
      <c r="GB6" s="58"/>
      <c r="GC6" s="58"/>
      <c r="GD6" s="58"/>
      <c r="GE6" s="58"/>
      <c r="GF6" s="58"/>
      <c r="GG6" s="58"/>
      <c r="GH6" s="58"/>
      <c r="GI6" s="58"/>
      <c r="GJ6" s="58"/>
      <c r="GK6" s="58"/>
      <c r="GL6" s="58"/>
      <c r="GM6" s="58"/>
      <c r="GN6" s="58"/>
      <c r="GO6" s="58"/>
      <c r="GP6" s="58"/>
      <c r="GQ6" s="58"/>
      <c r="GR6" s="58"/>
      <c r="GS6" s="58"/>
      <c r="GT6" s="58"/>
      <c r="GU6" s="58"/>
      <c r="GV6" s="58"/>
      <c r="GW6" s="58"/>
      <c r="GX6" s="58"/>
      <c r="GY6" s="58"/>
      <c r="GZ6" s="58"/>
      <c r="HA6" s="58"/>
      <c r="HB6" s="58"/>
      <c r="HC6" s="58"/>
      <c r="HD6" s="58"/>
      <c r="HE6" s="58"/>
      <c r="HF6" s="58"/>
      <c r="HG6" s="58"/>
      <c r="HH6" s="58"/>
      <c r="HI6" s="58"/>
      <c r="HJ6" s="58"/>
      <c r="HK6" s="58"/>
      <c r="HL6" s="58"/>
      <c r="HM6" s="58"/>
      <c r="HN6" s="58"/>
      <c r="HO6" s="58"/>
      <c r="HP6" s="58"/>
      <c r="HQ6" s="58"/>
      <c r="HR6" s="58"/>
      <c r="HS6" s="58"/>
      <c r="HT6" s="58"/>
      <c r="HU6" s="58"/>
      <c r="HV6" s="58"/>
      <c r="HW6" s="58"/>
      <c r="HX6" s="58"/>
      <c r="HY6" s="58"/>
      <c r="HZ6" s="58"/>
      <c r="IA6" s="58"/>
      <c r="IB6" s="58"/>
      <c r="IC6" s="58"/>
      <c r="ID6" s="58"/>
      <c r="IE6" s="58"/>
      <c r="IF6" s="58"/>
      <c r="IG6" s="58"/>
      <c r="IH6" s="58"/>
      <c r="II6" s="58"/>
      <c r="IJ6" s="58"/>
      <c r="IK6" s="58"/>
      <c r="IL6" s="58"/>
      <c r="IM6" s="58"/>
      <c r="IN6" s="58"/>
      <c r="IO6" s="58"/>
      <c r="IP6" s="58"/>
      <c r="IQ6" s="58"/>
      <c r="IR6" s="58"/>
      <c r="IS6" s="58"/>
      <c r="IT6" s="58"/>
      <c r="IU6" s="58"/>
      <c r="IV6" s="58"/>
    </row>
    <row r="7" spans="1:14" ht="13.5" customHeight="1">
      <c r="A7" s="246" t="s">
        <v>59</v>
      </c>
      <c r="B7" s="726" t="s">
        <v>552</v>
      </c>
      <c r="C7" s="726" t="s">
        <v>553</v>
      </c>
      <c r="D7" s="726" t="s">
        <v>554</v>
      </c>
      <c r="E7" s="726" t="s">
        <v>167</v>
      </c>
      <c r="F7" s="726" t="s">
        <v>555</v>
      </c>
      <c r="G7" s="726" t="s">
        <v>556</v>
      </c>
      <c r="H7" s="726" t="s">
        <v>524</v>
      </c>
      <c r="I7" s="726" t="s">
        <v>557</v>
      </c>
      <c r="J7" s="726" t="s">
        <v>558</v>
      </c>
      <c r="K7" s="730" t="s">
        <v>559</v>
      </c>
      <c r="L7" s="247"/>
      <c r="M7" s="247"/>
      <c r="N7" s="247"/>
    </row>
    <row r="8" spans="1:14" ht="13.5" customHeight="1">
      <c r="A8" s="248"/>
      <c r="B8" s="727"/>
      <c r="C8" s="727"/>
      <c r="D8" s="727"/>
      <c r="E8" s="726"/>
      <c r="F8" s="727"/>
      <c r="G8" s="727"/>
      <c r="H8" s="727"/>
      <c r="I8" s="727"/>
      <c r="J8" s="726"/>
      <c r="K8" s="731"/>
      <c r="L8" s="732" t="s">
        <v>560</v>
      </c>
      <c r="M8" s="732" t="s">
        <v>561</v>
      </c>
      <c r="N8" s="728" t="s">
        <v>562</v>
      </c>
    </row>
    <row r="9" spans="1:14" ht="13.5">
      <c r="A9" s="248"/>
      <c r="B9" s="727"/>
      <c r="C9" s="727"/>
      <c r="D9" s="727"/>
      <c r="E9" s="726"/>
      <c r="F9" s="727"/>
      <c r="G9" s="727"/>
      <c r="H9" s="727"/>
      <c r="I9" s="727"/>
      <c r="J9" s="726"/>
      <c r="K9" s="731"/>
      <c r="L9" s="733"/>
      <c r="M9" s="733"/>
      <c r="N9" s="729"/>
    </row>
    <row r="10" spans="1:256" ht="13.5">
      <c r="A10" s="249" t="s">
        <v>563</v>
      </c>
      <c r="B10" s="67" t="s">
        <v>564</v>
      </c>
      <c r="C10" s="67" t="s">
        <v>565</v>
      </c>
      <c r="D10" s="67" t="s">
        <v>566</v>
      </c>
      <c r="E10" s="66" t="s">
        <v>567</v>
      </c>
      <c r="F10" s="65" t="s">
        <v>568</v>
      </c>
      <c r="G10" s="64" t="s">
        <v>569</v>
      </c>
      <c r="H10" s="64" t="s">
        <v>569</v>
      </c>
      <c r="I10" s="64" t="s">
        <v>569</v>
      </c>
      <c r="J10" s="64"/>
      <c r="K10" s="64"/>
      <c r="L10" s="64"/>
      <c r="M10" s="64"/>
      <c r="N10" s="191"/>
      <c r="O10" s="32"/>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32"/>
      <c r="IC10" s="32"/>
      <c r="ID10" s="32"/>
      <c r="IE10" s="32"/>
      <c r="IF10" s="32"/>
      <c r="IG10" s="32"/>
      <c r="IH10" s="32"/>
      <c r="II10" s="32"/>
      <c r="IJ10" s="32"/>
      <c r="IK10" s="32"/>
      <c r="IL10" s="32"/>
      <c r="IM10" s="32"/>
      <c r="IN10" s="32"/>
      <c r="IO10" s="32"/>
      <c r="IP10" s="32"/>
      <c r="IQ10" s="32"/>
      <c r="IR10" s="32"/>
      <c r="IS10" s="32"/>
      <c r="IT10" s="32"/>
      <c r="IU10" s="32"/>
      <c r="IV10" s="32"/>
    </row>
    <row r="11" spans="1:256" ht="13.5">
      <c r="A11" s="19" t="s">
        <v>174</v>
      </c>
      <c r="B11" s="250">
        <v>278933</v>
      </c>
      <c r="C11" s="250">
        <v>271293</v>
      </c>
      <c r="D11" s="250">
        <v>7641</v>
      </c>
      <c r="E11" s="250">
        <v>250</v>
      </c>
      <c r="F11" s="250">
        <v>7391</v>
      </c>
      <c r="G11" s="165">
        <v>4.5</v>
      </c>
      <c r="H11" s="165">
        <v>3.5</v>
      </c>
      <c r="I11" s="165">
        <v>77.6</v>
      </c>
      <c r="J11" s="250">
        <v>40579</v>
      </c>
      <c r="K11" s="250">
        <v>152332</v>
      </c>
      <c r="L11" s="250">
        <v>33876</v>
      </c>
      <c r="M11" s="673">
        <v>6562</v>
      </c>
      <c r="N11" s="251">
        <v>111893</v>
      </c>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ht="13.5">
      <c r="A12" s="19"/>
      <c r="B12" s="61"/>
      <c r="C12" s="61"/>
      <c r="D12" s="61"/>
      <c r="E12" s="61"/>
      <c r="F12" s="61"/>
      <c r="G12" s="252"/>
      <c r="H12" s="252"/>
      <c r="I12" s="252"/>
      <c r="J12" s="61"/>
      <c r="K12" s="61"/>
      <c r="L12" s="61"/>
      <c r="M12" s="253"/>
      <c r="N12" s="254"/>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ht="13.5">
      <c r="A13" s="255" t="s">
        <v>175</v>
      </c>
      <c r="B13" s="61">
        <v>52977</v>
      </c>
      <c r="C13" s="61">
        <v>50774</v>
      </c>
      <c r="D13" s="61">
        <v>2203</v>
      </c>
      <c r="E13" s="61">
        <v>1161</v>
      </c>
      <c r="F13" s="61">
        <v>1042</v>
      </c>
      <c r="G13" s="62">
        <v>3.4</v>
      </c>
      <c r="H13" s="62">
        <v>0.9</v>
      </c>
      <c r="I13" s="62">
        <v>72.7</v>
      </c>
      <c r="J13" s="61">
        <v>349</v>
      </c>
      <c r="K13" s="61">
        <v>114085</v>
      </c>
      <c r="L13" s="61">
        <v>43412</v>
      </c>
      <c r="M13" s="256">
        <v>0</v>
      </c>
      <c r="N13" s="254">
        <v>70672</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3.5">
      <c r="A14" s="255" t="s">
        <v>176</v>
      </c>
      <c r="B14" s="61">
        <v>104418</v>
      </c>
      <c r="C14" s="61">
        <v>102457</v>
      </c>
      <c r="D14" s="61">
        <v>1961</v>
      </c>
      <c r="E14" s="61">
        <v>221</v>
      </c>
      <c r="F14" s="61">
        <v>1740</v>
      </c>
      <c r="G14" s="62">
        <v>3.5</v>
      </c>
      <c r="H14" s="62">
        <v>1.2</v>
      </c>
      <c r="I14" s="62">
        <v>72.3</v>
      </c>
      <c r="J14" s="61">
        <v>14765</v>
      </c>
      <c r="K14" s="61">
        <v>56257</v>
      </c>
      <c r="L14" s="61">
        <v>19971</v>
      </c>
      <c r="M14" s="256">
        <v>0</v>
      </c>
      <c r="N14" s="254">
        <v>36286</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3.5">
      <c r="A15" s="255" t="s">
        <v>21</v>
      </c>
      <c r="B15" s="61">
        <v>184674</v>
      </c>
      <c r="C15" s="61">
        <v>174731</v>
      </c>
      <c r="D15" s="61">
        <v>9943</v>
      </c>
      <c r="E15" s="61">
        <v>4</v>
      </c>
      <c r="F15" s="61">
        <v>9939</v>
      </c>
      <c r="G15" s="62">
        <v>10.9</v>
      </c>
      <c r="H15" s="62">
        <v>0.5</v>
      </c>
      <c r="I15" s="62">
        <v>67.5</v>
      </c>
      <c r="J15" s="61">
        <v>1082</v>
      </c>
      <c r="K15" s="61">
        <v>148478</v>
      </c>
      <c r="L15" s="61">
        <v>44530</v>
      </c>
      <c r="M15" s="256">
        <v>0</v>
      </c>
      <c r="N15" s="254">
        <v>103948</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3.5">
      <c r="A16" s="255" t="s">
        <v>177</v>
      </c>
      <c r="B16" s="61">
        <v>144735</v>
      </c>
      <c r="C16" s="61">
        <v>139073</v>
      </c>
      <c r="D16" s="61">
        <v>5662</v>
      </c>
      <c r="E16" s="61">
        <v>264</v>
      </c>
      <c r="F16" s="61">
        <v>5398</v>
      </c>
      <c r="G16" s="62">
        <v>6.5</v>
      </c>
      <c r="H16" s="62">
        <v>2.3</v>
      </c>
      <c r="I16" s="62">
        <v>80.9</v>
      </c>
      <c r="J16" s="61">
        <v>20917</v>
      </c>
      <c r="K16" s="61">
        <v>45040</v>
      </c>
      <c r="L16" s="61">
        <v>27217</v>
      </c>
      <c r="M16" s="257">
        <v>5570</v>
      </c>
      <c r="N16" s="254">
        <v>12253</v>
      </c>
      <c r="O16" s="258"/>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3.5">
      <c r="A17" s="255" t="s">
        <v>178</v>
      </c>
      <c r="B17" s="61">
        <v>92384</v>
      </c>
      <c r="C17" s="61">
        <v>87002</v>
      </c>
      <c r="D17" s="61">
        <v>5382</v>
      </c>
      <c r="E17" s="61">
        <v>478</v>
      </c>
      <c r="F17" s="61">
        <v>4904</v>
      </c>
      <c r="G17" s="62">
        <v>9</v>
      </c>
      <c r="H17" s="62">
        <v>2</v>
      </c>
      <c r="I17" s="62">
        <v>82.4</v>
      </c>
      <c r="J17" s="61">
        <v>4517</v>
      </c>
      <c r="K17" s="61">
        <v>66654</v>
      </c>
      <c r="L17" s="61">
        <v>24969</v>
      </c>
      <c r="M17" s="257">
        <v>55</v>
      </c>
      <c r="N17" s="254">
        <v>41630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3.5">
      <c r="A18" s="255"/>
      <c r="B18" s="61"/>
      <c r="C18" s="61"/>
      <c r="D18" s="61"/>
      <c r="E18" s="61"/>
      <c r="F18" s="61"/>
      <c r="G18" s="62"/>
      <c r="H18" s="62"/>
      <c r="I18" s="62"/>
      <c r="J18" s="61"/>
      <c r="K18" s="61"/>
      <c r="L18" s="61"/>
      <c r="M18" s="257"/>
      <c r="N18" s="254"/>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3.5">
      <c r="A19" s="255" t="s">
        <v>179</v>
      </c>
      <c r="B19" s="61">
        <v>99732</v>
      </c>
      <c r="C19" s="61">
        <v>95356</v>
      </c>
      <c r="D19" s="61">
        <v>4376</v>
      </c>
      <c r="E19" s="63">
        <v>670</v>
      </c>
      <c r="F19" s="61">
        <v>3706</v>
      </c>
      <c r="G19" s="62">
        <v>6.9</v>
      </c>
      <c r="H19" s="62">
        <v>2.8</v>
      </c>
      <c r="I19" s="62">
        <v>82.4</v>
      </c>
      <c r="J19" s="61">
        <v>11316</v>
      </c>
      <c r="K19" s="61">
        <v>43870</v>
      </c>
      <c r="L19" s="61">
        <v>9512</v>
      </c>
      <c r="M19" s="257">
        <v>6275</v>
      </c>
      <c r="N19" s="254">
        <v>28083</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3.5">
      <c r="A20" s="255" t="s">
        <v>180</v>
      </c>
      <c r="B20" s="61">
        <v>114814</v>
      </c>
      <c r="C20" s="61">
        <v>109949</v>
      </c>
      <c r="D20" s="61">
        <v>4865</v>
      </c>
      <c r="E20" s="61">
        <v>370</v>
      </c>
      <c r="F20" s="61">
        <v>4495</v>
      </c>
      <c r="G20" s="62">
        <v>6.8</v>
      </c>
      <c r="H20" s="62">
        <v>3.5</v>
      </c>
      <c r="I20" s="62">
        <v>85</v>
      </c>
      <c r="J20" s="61">
        <v>27262</v>
      </c>
      <c r="K20" s="61">
        <v>17387</v>
      </c>
      <c r="L20" s="61">
        <v>9569</v>
      </c>
      <c r="M20" s="257">
        <v>177</v>
      </c>
      <c r="N20" s="254">
        <v>7641</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3.5">
      <c r="A21" s="255" t="s">
        <v>181</v>
      </c>
      <c r="B21" s="61">
        <v>201766</v>
      </c>
      <c r="C21" s="61">
        <v>196936</v>
      </c>
      <c r="D21" s="61">
        <v>4830</v>
      </c>
      <c r="E21" s="63">
        <v>0</v>
      </c>
      <c r="F21" s="61">
        <v>4830</v>
      </c>
      <c r="G21" s="62">
        <v>4</v>
      </c>
      <c r="H21" s="62">
        <v>1.6</v>
      </c>
      <c r="I21" s="62">
        <v>73.7</v>
      </c>
      <c r="J21" s="61">
        <v>28392</v>
      </c>
      <c r="K21" s="61">
        <v>107121</v>
      </c>
      <c r="L21" s="61">
        <v>29669</v>
      </c>
      <c r="M21" s="257">
        <v>3101</v>
      </c>
      <c r="N21" s="254">
        <v>74351</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3.5">
      <c r="A22" s="255" t="s">
        <v>182</v>
      </c>
      <c r="B22" s="61">
        <v>168173</v>
      </c>
      <c r="C22" s="61">
        <v>161972</v>
      </c>
      <c r="D22" s="61">
        <v>6202</v>
      </c>
      <c r="E22" s="61">
        <v>0</v>
      </c>
      <c r="F22" s="61">
        <v>6202</v>
      </c>
      <c r="G22" s="62">
        <v>6.5</v>
      </c>
      <c r="H22" s="62">
        <v>1.6</v>
      </c>
      <c r="I22" s="62">
        <v>75.3</v>
      </c>
      <c r="J22" s="61">
        <v>13523</v>
      </c>
      <c r="K22" s="61">
        <v>93942</v>
      </c>
      <c r="L22" s="61">
        <v>17836</v>
      </c>
      <c r="M22" s="257">
        <v>10379</v>
      </c>
      <c r="N22" s="254">
        <v>65727</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3.5">
      <c r="A23" s="255" t="s">
        <v>183</v>
      </c>
      <c r="B23" s="61">
        <v>93888</v>
      </c>
      <c r="C23" s="61">
        <v>89056</v>
      </c>
      <c r="D23" s="61">
        <v>4832</v>
      </c>
      <c r="E23" s="63">
        <v>0</v>
      </c>
      <c r="F23" s="61">
        <v>4832</v>
      </c>
      <c r="G23" s="62">
        <v>7.6</v>
      </c>
      <c r="H23" s="62">
        <v>3.9</v>
      </c>
      <c r="I23" s="62">
        <v>84.1</v>
      </c>
      <c r="J23" s="61">
        <v>16693</v>
      </c>
      <c r="K23" s="61">
        <v>35576</v>
      </c>
      <c r="L23" s="61">
        <v>17345</v>
      </c>
      <c r="M23" s="257">
        <v>1531</v>
      </c>
      <c r="N23" s="254">
        <v>16700</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3.5">
      <c r="A24" s="255"/>
      <c r="B24" s="61"/>
      <c r="C24" s="61"/>
      <c r="D24" s="61"/>
      <c r="E24" s="61"/>
      <c r="F24" s="61"/>
      <c r="G24" s="62"/>
      <c r="H24" s="62"/>
      <c r="I24" s="62"/>
      <c r="J24" s="61"/>
      <c r="K24" s="61"/>
      <c r="L24" s="61"/>
      <c r="M24" s="257"/>
      <c r="N24" s="254"/>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3.5">
      <c r="A25" s="255" t="s">
        <v>184</v>
      </c>
      <c r="B25" s="61">
        <v>255243</v>
      </c>
      <c r="C25" s="61">
        <v>245044</v>
      </c>
      <c r="D25" s="61">
        <v>10199</v>
      </c>
      <c r="E25" s="61">
        <v>558</v>
      </c>
      <c r="F25" s="61">
        <v>9640</v>
      </c>
      <c r="G25" s="259">
        <v>6.1</v>
      </c>
      <c r="H25" s="62">
        <v>2.5</v>
      </c>
      <c r="I25" s="62">
        <v>83.1</v>
      </c>
      <c r="J25" s="61">
        <v>23450</v>
      </c>
      <c r="K25" s="61">
        <v>130052</v>
      </c>
      <c r="L25" s="61">
        <v>64971</v>
      </c>
      <c r="M25" s="257">
        <v>6737</v>
      </c>
      <c r="N25" s="254">
        <v>58343</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3.5">
      <c r="A26" s="255" t="s">
        <v>185</v>
      </c>
      <c r="B26" s="61">
        <v>301608</v>
      </c>
      <c r="C26" s="61">
        <v>294120</v>
      </c>
      <c r="D26" s="61">
        <v>7487</v>
      </c>
      <c r="E26" s="61">
        <v>1484</v>
      </c>
      <c r="F26" s="61">
        <v>6003</v>
      </c>
      <c r="G26" s="62">
        <v>3.3</v>
      </c>
      <c r="H26" s="62">
        <v>3.1</v>
      </c>
      <c r="I26" s="62">
        <v>83.1</v>
      </c>
      <c r="J26" s="61">
        <v>58703</v>
      </c>
      <c r="K26" s="61">
        <v>86673</v>
      </c>
      <c r="L26" s="61">
        <v>27193</v>
      </c>
      <c r="M26" s="257">
        <v>6410</v>
      </c>
      <c r="N26" s="254">
        <v>53070</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3.5">
      <c r="A27" s="255" t="s">
        <v>186</v>
      </c>
      <c r="B27" s="61">
        <v>102503</v>
      </c>
      <c r="C27" s="61">
        <v>90944</v>
      </c>
      <c r="D27" s="61">
        <v>11559</v>
      </c>
      <c r="E27" s="61">
        <v>985</v>
      </c>
      <c r="F27" s="61">
        <v>10574</v>
      </c>
      <c r="G27" s="62">
        <v>18</v>
      </c>
      <c r="H27" s="62">
        <v>2</v>
      </c>
      <c r="I27" s="62">
        <v>73.8</v>
      </c>
      <c r="J27" s="61">
        <v>9165</v>
      </c>
      <c r="K27" s="61">
        <v>86275</v>
      </c>
      <c r="L27" s="61">
        <v>35999</v>
      </c>
      <c r="M27" s="256">
        <v>0</v>
      </c>
      <c r="N27" s="254">
        <v>50276</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3.5">
      <c r="A28" s="255" t="s">
        <v>187</v>
      </c>
      <c r="B28" s="61">
        <v>125240</v>
      </c>
      <c r="C28" s="61">
        <v>122085</v>
      </c>
      <c r="D28" s="61">
        <v>3155</v>
      </c>
      <c r="E28" s="61">
        <v>682</v>
      </c>
      <c r="F28" s="61">
        <v>2473</v>
      </c>
      <c r="G28" s="62">
        <v>3.3</v>
      </c>
      <c r="H28" s="62">
        <v>8.2</v>
      </c>
      <c r="I28" s="62">
        <v>78.6</v>
      </c>
      <c r="J28" s="61">
        <v>19828</v>
      </c>
      <c r="K28" s="61">
        <v>72458</v>
      </c>
      <c r="L28" s="61">
        <v>32933</v>
      </c>
      <c r="M28" s="257">
        <v>2794</v>
      </c>
      <c r="N28" s="254">
        <v>36731</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3.5">
      <c r="A29" s="255" t="s">
        <v>188</v>
      </c>
      <c r="B29" s="61">
        <v>194202</v>
      </c>
      <c r="C29" s="61">
        <v>185236</v>
      </c>
      <c r="D29" s="61">
        <v>8966</v>
      </c>
      <c r="E29" s="61">
        <v>184</v>
      </c>
      <c r="F29" s="61">
        <v>8782</v>
      </c>
      <c r="G29" s="62">
        <v>7.6</v>
      </c>
      <c r="H29" s="62">
        <v>1.7</v>
      </c>
      <c r="I29" s="62">
        <v>82.6</v>
      </c>
      <c r="J29" s="61">
        <v>29381</v>
      </c>
      <c r="K29" s="61">
        <v>48867</v>
      </c>
      <c r="L29" s="61">
        <v>36584</v>
      </c>
      <c r="M29" s="256">
        <v>16</v>
      </c>
      <c r="N29" s="254">
        <v>12267</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3.5">
      <c r="A30" s="255"/>
      <c r="B30" s="61"/>
      <c r="C30" s="61"/>
      <c r="D30" s="61"/>
      <c r="E30" s="61"/>
      <c r="F30" s="61"/>
      <c r="G30" s="62"/>
      <c r="H30" s="62"/>
      <c r="I30" s="62"/>
      <c r="J30" s="61"/>
      <c r="K30" s="61"/>
      <c r="L30" s="61"/>
      <c r="M30" s="257"/>
      <c r="N30" s="254"/>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3.5">
      <c r="A31" s="255" t="s">
        <v>189</v>
      </c>
      <c r="B31" s="61">
        <v>117978</v>
      </c>
      <c r="C31" s="61">
        <v>115150</v>
      </c>
      <c r="D31" s="61">
        <v>2828</v>
      </c>
      <c r="E31" s="61">
        <v>243</v>
      </c>
      <c r="F31" s="61">
        <v>2584</v>
      </c>
      <c r="G31" s="62">
        <v>3.8</v>
      </c>
      <c r="H31" s="62">
        <v>3.6</v>
      </c>
      <c r="I31" s="62">
        <v>79.8</v>
      </c>
      <c r="J31" s="61">
        <v>24852</v>
      </c>
      <c r="K31" s="61">
        <v>41505</v>
      </c>
      <c r="L31" s="61">
        <v>20707</v>
      </c>
      <c r="M31" s="257">
        <v>1856</v>
      </c>
      <c r="N31" s="254">
        <v>18942</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3.5">
      <c r="A32" s="255" t="s">
        <v>7</v>
      </c>
      <c r="B32" s="61">
        <v>143202</v>
      </c>
      <c r="C32" s="61">
        <v>138540</v>
      </c>
      <c r="D32" s="61">
        <v>4662</v>
      </c>
      <c r="E32" s="61">
        <v>68</v>
      </c>
      <c r="F32" s="61">
        <v>4594</v>
      </c>
      <c r="G32" s="62">
        <v>5.5</v>
      </c>
      <c r="H32" s="62">
        <v>3.3</v>
      </c>
      <c r="I32" s="62">
        <v>85.2</v>
      </c>
      <c r="J32" s="61">
        <v>26444</v>
      </c>
      <c r="K32" s="61">
        <v>56493</v>
      </c>
      <c r="L32" s="61">
        <v>15661</v>
      </c>
      <c r="M32" s="257">
        <v>1329</v>
      </c>
      <c r="N32" s="254">
        <v>39502</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3.5">
      <c r="A33" s="255" t="s">
        <v>190</v>
      </c>
      <c r="B33" s="61">
        <v>94091</v>
      </c>
      <c r="C33" s="61">
        <v>91740</v>
      </c>
      <c r="D33" s="61">
        <v>2351</v>
      </c>
      <c r="E33" s="61">
        <v>38</v>
      </c>
      <c r="F33" s="61">
        <v>2313</v>
      </c>
      <c r="G33" s="62">
        <v>4</v>
      </c>
      <c r="H33" s="62">
        <v>3</v>
      </c>
      <c r="I33" s="62">
        <v>83.8</v>
      </c>
      <c r="J33" s="61">
        <v>18483</v>
      </c>
      <c r="K33" s="61">
        <v>34099</v>
      </c>
      <c r="L33" s="61">
        <v>17457</v>
      </c>
      <c r="M33" s="257">
        <v>3970</v>
      </c>
      <c r="N33" s="254">
        <v>12672</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3.5">
      <c r="A34" s="255" t="s">
        <v>191</v>
      </c>
      <c r="B34" s="61">
        <v>212768</v>
      </c>
      <c r="C34" s="61">
        <v>207190</v>
      </c>
      <c r="D34" s="61">
        <v>5578</v>
      </c>
      <c r="E34" s="63">
        <v>0</v>
      </c>
      <c r="F34" s="61">
        <v>5578</v>
      </c>
      <c r="G34" s="259">
        <v>4.5</v>
      </c>
      <c r="H34" s="62">
        <v>3</v>
      </c>
      <c r="I34" s="62">
        <v>83.8</v>
      </c>
      <c r="J34" s="61">
        <v>31813</v>
      </c>
      <c r="K34" s="61">
        <v>53385</v>
      </c>
      <c r="L34" s="61">
        <v>20518</v>
      </c>
      <c r="M34" s="257">
        <v>756</v>
      </c>
      <c r="N34" s="254">
        <v>32112</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3.5">
      <c r="A35" s="255" t="s">
        <v>192</v>
      </c>
      <c r="B35" s="61">
        <v>253616</v>
      </c>
      <c r="C35" s="61">
        <v>245494</v>
      </c>
      <c r="D35" s="61">
        <v>8122</v>
      </c>
      <c r="E35" s="63">
        <v>0</v>
      </c>
      <c r="F35" s="61">
        <v>8122</v>
      </c>
      <c r="G35" s="62">
        <v>5</v>
      </c>
      <c r="H35" s="62">
        <v>3</v>
      </c>
      <c r="I35" s="62">
        <v>85</v>
      </c>
      <c r="J35" s="61">
        <v>48159</v>
      </c>
      <c r="K35" s="61">
        <v>80698</v>
      </c>
      <c r="L35" s="61">
        <v>41812</v>
      </c>
      <c r="M35" s="257">
        <v>2957</v>
      </c>
      <c r="N35" s="254">
        <v>35929</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3.5">
      <c r="A36" s="13"/>
      <c r="B36" s="61"/>
      <c r="C36" s="61"/>
      <c r="D36" s="61"/>
      <c r="E36" s="61"/>
      <c r="F36" s="61"/>
      <c r="G36" s="62"/>
      <c r="H36" s="62"/>
      <c r="I36" s="62"/>
      <c r="J36" s="61"/>
      <c r="K36" s="61"/>
      <c r="L36" s="61"/>
      <c r="M36" s="257"/>
      <c r="N36" s="254"/>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3.5">
      <c r="A37" s="13" t="s">
        <v>570</v>
      </c>
      <c r="B37" s="61">
        <v>204706</v>
      </c>
      <c r="C37" s="61">
        <v>192799</v>
      </c>
      <c r="D37" s="61">
        <v>11907</v>
      </c>
      <c r="E37" s="61">
        <v>59</v>
      </c>
      <c r="F37" s="61">
        <v>11848</v>
      </c>
      <c r="G37" s="62">
        <v>10.2</v>
      </c>
      <c r="H37" s="62">
        <v>3.1</v>
      </c>
      <c r="I37" s="62">
        <v>79.2</v>
      </c>
      <c r="J37" s="61">
        <v>13175</v>
      </c>
      <c r="K37" s="61">
        <v>113961</v>
      </c>
      <c r="L37" s="61">
        <v>13488</v>
      </c>
      <c r="M37" s="257">
        <v>680</v>
      </c>
      <c r="N37" s="254">
        <v>99793</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3.5">
      <c r="A38" s="255" t="s">
        <v>193</v>
      </c>
      <c r="B38" s="61">
        <v>262920</v>
      </c>
      <c r="C38" s="61">
        <v>251036</v>
      </c>
      <c r="D38" s="61">
        <v>11884</v>
      </c>
      <c r="E38" s="61">
        <v>3438</v>
      </c>
      <c r="F38" s="61">
        <v>8446</v>
      </c>
      <c r="G38" s="62">
        <v>5.4</v>
      </c>
      <c r="H38" s="62">
        <v>1.2</v>
      </c>
      <c r="I38" s="62">
        <v>76</v>
      </c>
      <c r="J38" s="61">
        <v>13884</v>
      </c>
      <c r="K38" s="61">
        <v>183145</v>
      </c>
      <c r="L38" s="61">
        <v>42245</v>
      </c>
      <c r="M38" s="257">
        <v>2063</v>
      </c>
      <c r="N38" s="254">
        <v>138838</v>
      </c>
      <c r="O38" s="260"/>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3.5">
      <c r="A39" s="255"/>
      <c r="B39" s="61"/>
      <c r="C39" s="61"/>
      <c r="D39" s="61"/>
      <c r="E39" s="61"/>
      <c r="F39" s="61"/>
      <c r="G39" s="62"/>
      <c r="H39" s="62"/>
      <c r="I39" s="62"/>
      <c r="J39" s="61"/>
      <c r="K39" s="61"/>
      <c r="L39" s="61"/>
      <c r="M39" s="257"/>
      <c r="N39" s="254"/>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1">
      <c r="A40" s="261" t="s">
        <v>571</v>
      </c>
      <c r="B40" s="262">
        <v>3804572</v>
      </c>
      <c r="C40" s="262">
        <v>3657974</v>
      </c>
      <c r="D40" s="262">
        <v>146597</v>
      </c>
      <c r="E40" s="262">
        <v>11159</v>
      </c>
      <c r="F40" s="262">
        <v>135439</v>
      </c>
      <c r="G40" s="263">
        <v>6.1</v>
      </c>
      <c r="H40" s="263">
        <v>2.6</v>
      </c>
      <c r="I40" s="263">
        <v>79.8</v>
      </c>
      <c r="J40" s="262">
        <v>496730</v>
      </c>
      <c r="K40" s="262">
        <v>1868352</v>
      </c>
      <c r="L40" s="262">
        <v>647473</v>
      </c>
      <c r="M40" s="264">
        <v>63219</v>
      </c>
      <c r="N40" s="265">
        <v>1157660</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3.5">
      <c r="A41" s="26" t="s">
        <v>572</v>
      </c>
      <c r="B41" s="26"/>
      <c r="C41" s="26"/>
      <c r="D41" s="26"/>
      <c r="E41" s="26"/>
      <c r="F41" s="26"/>
      <c r="G41" s="26"/>
      <c r="H41" s="26"/>
      <c r="I41" s="26"/>
      <c r="J41" s="26"/>
      <c r="K41" s="26"/>
      <c r="L41" s="26"/>
      <c r="M41" s="26"/>
      <c r="N41" s="50" t="s">
        <v>573</v>
      </c>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row>
    <row r="42" spans="1:256" ht="13.5">
      <c r="A42" s="266" t="s">
        <v>574</v>
      </c>
      <c r="B42" s="26"/>
      <c r="C42" s="26"/>
      <c r="D42" s="26"/>
      <c r="E42" s="26"/>
      <c r="F42" s="52"/>
      <c r="G42" s="44"/>
      <c r="H42" s="44"/>
      <c r="I42" s="52"/>
      <c r="J42" s="44"/>
      <c r="K42" s="44"/>
      <c r="L42" s="44"/>
      <c r="M42" s="44"/>
      <c r="N42" s="50"/>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row>
    <row r="43" spans="1:256" ht="13.5">
      <c r="A43" s="26"/>
      <c r="B43" s="60"/>
      <c r="C43" s="60"/>
      <c r="D43" s="60"/>
      <c r="E43" s="60"/>
      <c r="F43" s="60"/>
      <c r="G43" s="60"/>
      <c r="H43" s="60"/>
      <c r="I43" s="60"/>
      <c r="J43" s="60"/>
      <c r="K43" s="60"/>
      <c r="L43" s="60"/>
      <c r="M43" s="60"/>
      <c r="N43" s="267"/>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sheetData>
  <sheetProtection/>
  <mergeCells count="13">
    <mergeCell ref="N8:N9"/>
    <mergeCell ref="H7:H9"/>
    <mergeCell ref="I7:I9"/>
    <mergeCell ref="J7:J9"/>
    <mergeCell ref="K7:K9"/>
    <mergeCell ref="L8:L9"/>
    <mergeCell ref="M8:M9"/>
    <mergeCell ref="B7:B9"/>
    <mergeCell ref="C7:C9"/>
    <mergeCell ref="D7:D9"/>
    <mergeCell ref="E7:E9"/>
    <mergeCell ref="F7:F9"/>
    <mergeCell ref="G7:G9"/>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O22"/>
  <sheetViews>
    <sheetView zoomScalePageLayoutView="0" workbookViewId="0" topLeftCell="A1">
      <selection activeCell="A8" sqref="A8"/>
    </sheetView>
  </sheetViews>
  <sheetFormatPr defaultColWidth="8.796875" defaultRowHeight="14.25"/>
  <cols>
    <col min="1" max="1" width="5.59765625" style="1" customWidth="1"/>
    <col min="2" max="3" width="8.09765625" style="1" customWidth="1"/>
    <col min="4" max="6" width="7.09765625" style="1" customWidth="1"/>
    <col min="7" max="8" width="4.09765625" style="1" customWidth="1"/>
    <col min="9" max="9" width="4.59765625" style="1" customWidth="1"/>
    <col min="10" max="10" width="6.69921875" style="1" customWidth="1"/>
    <col min="11" max="11" width="6.8984375" style="1" customWidth="1"/>
    <col min="12" max="13" width="6.09765625" style="1" customWidth="1"/>
    <col min="14" max="14" width="7.3984375" style="1" customWidth="1"/>
    <col min="15" max="16384" width="9" style="1" customWidth="1"/>
  </cols>
  <sheetData>
    <row r="1" spans="1:10" ht="13.5">
      <c r="A1" s="154"/>
      <c r="D1" s="2"/>
      <c r="E1" s="2"/>
      <c r="F1" s="2"/>
      <c r="G1" s="2"/>
      <c r="H1" s="658"/>
      <c r="I1" s="659"/>
      <c r="J1" s="659"/>
    </row>
    <row r="2" spans="1:10" ht="13.5">
      <c r="A2" s="154"/>
      <c r="D2" s="2"/>
      <c r="E2" s="2"/>
      <c r="F2" s="2"/>
      <c r="G2" s="2"/>
      <c r="H2" s="658"/>
      <c r="I2" s="659"/>
      <c r="J2" s="659"/>
    </row>
    <row r="3" spans="1:10" ht="13.5">
      <c r="A3" s="154"/>
      <c r="D3" s="2"/>
      <c r="E3" s="2"/>
      <c r="F3" s="2"/>
      <c r="G3" s="2"/>
      <c r="H3" s="658"/>
      <c r="I3" s="659"/>
      <c r="J3" s="659"/>
    </row>
    <row r="4" spans="1:14" ht="15" customHeight="1" thickBot="1">
      <c r="A4" s="95" t="s">
        <v>72</v>
      </c>
      <c r="B4" s="36"/>
      <c r="C4" s="36"/>
      <c r="D4" s="36"/>
      <c r="E4" s="36"/>
      <c r="F4" s="94"/>
      <c r="G4" s="36"/>
      <c r="H4" s="36"/>
      <c r="I4" s="36"/>
      <c r="J4" s="36"/>
      <c r="K4" s="36"/>
      <c r="L4" s="36"/>
      <c r="M4" s="93"/>
      <c r="N4" s="93"/>
    </row>
    <row r="5" spans="1:14" ht="12.75" customHeight="1" thickTop="1">
      <c r="A5" s="92" t="s">
        <v>59</v>
      </c>
      <c r="B5" s="734" t="s">
        <v>71</v>
      </c>
      <c r="C5" s="734" t="s">
        <v>70</v>
      </c>
      <c r="D5" s="734" t="s">
        <v>69</v>
      </c>
      <c r="E5" s="734" t="s">
        <v>194</v>
      </c>
      <c r="F5" s="734" t="s">
        <v>68</v>
      </c>
      <c r="G5" s="734" t="s">
        <v>67</v>
      </c>
      <c r="H5" s="734" t="s">
        <v>525</v>
      </c>
      <c r="I5" s="734" t="s">
        <v>168</v>
      </c>
      <c r="J5" s="734" t="s">
        <v>66</v>
      </c>
      <c r="K5" s="736" t="s">
        <v>65</v>
      </c>
      <c r="L5" s="68"/>
      <c r="M5" s="68"/>
      <c r="N5" s="68"/>
    </row>
    <row r="6" spans="1:14" ht="19.5" customHeight="1">
      <c r="A6" s="91"/>
      <c r="B6" s="727"/>
      <c r="C6" s="727"/>
      <c r="D6" s="727"/>
      <c r="E6" s="726"/>
      <c r="F6" s="727"/>
      <c r="G6" s="727"/>
      <c r="H6" s="727"/>
      <c r="I6" s="727"/>
      <c r="J6" s="726"/>
      <c r="K6" s="730"/>
      <c r="L6" s="732" t="s">
        <v>195</v>
      </c>
      <c r="M6" s="732" t="s">
        <v>64</v>
      </c>
      <c r="N6" s="728" t="s">
        <v>63</v>
      </c>
    </row>
    <row r="7" spans="1:14" ht="12.75" customHeight="1">
      <c r="A7" s="91" t="s">
        <v>62</v>
      </c>
      <c r="B7" s="727"/>
      <c r="C7" s="727"/>
      <c r="D7" s="727"/>
      <c r="E7" s="726"/>
      <c r="F7" s="727"/>
      <c r="G7" s="727"/>
      <c r="H7" s="727"/>
      <c r="I7" s="727"/>
      <c r="J7" s="726"/>
      <c r="K7" s="730"/>
      <c r="L7" s="733"/>
      <c r="M7" s="733"/>
      <c r="N7" s="735"/>
    </row>
    <row r="8" spans="1:15" s="58" customFormat="1" ht="12.75" customHeight="1">
      <c r="A8" s="90" t="s">
        <v>61</v>
      </c>
      <c r="B8" s="67" t="s">
        <v>169</v>
      </c>
      <c r="C8" s="67" t="s">
        <v>170</v>
      </c>
      <c r="D8" s="67" t="s">
        <v>171</v>
      </c>
      <c r="E8" s="66" t="s">
        <v>172</v>
      </c>
      <c r="F8" s="65" t="s">
        <v>173</v>
      </c>
      <c r="G8" s="64" t="s">
        <v>104</v>
      </c>
      <c r="H8" s="64" t="s">
        <v>104</v>
      </c>
      <c r="I8" s="64" t="s">
        <v>104</v>
      </c>
      <c r="J8" s="67"/>
      <c r="K8" s="67"/>
      <c r="L8" s="67"/>
      <c r="M8" s="67"/>
      <c r="N8" s="89"/>
      <c r="O8" s="32"/>
    </row>
    <row r="9" spans="1:14" s="43" customFormat="1" ht="18" customHeight="1">
      <c r="A9" s="88">
        <v>28</v>
      </c>
      <c r="B9" s="83">
        <v>287025</v>
      </c>
      <c r="C9" s="83">
        <v>278882</v>
      </c>
      <c r="D9" s="87">
        <v>8143</v>
      </c>
      <c r="E9" s="83">
        <v>698</v>
      </c>
      <c r="F9" s="83">
        <v>7445</v>
      </c>
      <c r="G9" s="86">
        <v>4.5</v>
      </c>
      <c r="H9" s="85" t="s">
        <v>575</v>
      </c>
      <c r="I9" s="84">
        <v>76.5</v>
      </c>
      <c r="J9" s="83">
        <v>44174</v>
      </c>
      <c r="K9" s="83">
        <v>139565</v>
      </c>
      <c r="L9" s="83">
        <v>31771</v>
      </c>
      <c r="M9" s="83">
        <v>6814</v>
      </c>
      <c r="N9" s="82">
        <v>100980</v>
      </c>
    </row>
    <row r="10" spans="1:14" s="43" customFormat="1" ht="18" customHeight="1">
      <c r="A10" s="72"/>
      <c r="B10" s="73">
        <v>0.025</v>
      </c>
      <c r="C10" s="73">
        <v>0.025</v>
      </c>
      <c r="D10" s="73">
        <v>0.037</v>
      </c>
      <c r="E10" s="73">
        <v>-0.411</v>
      </c>
      <c r="F10" s="73">
        <v>0.117</v>
      </c>
      <c r="G10" s="73"/>
      <c r="H10" s="81"/>
      <c r="I10" s="80"/>
      <c r="J10" s="73" t="s">
        <v>576</v>
      </c>
      <c r="K10" s="73">
        <v>0.05</v>
      </c>
      <c r="L10" s="73" t="s">
        <v>526</v>
      </c>
      <c r="M10" s="73" t="s">
        <v>527</v>
      </c>
      <c r="N10" s="73">
        <v>0.08</v>
      </c>
    </row>
    <row r="11" spans="1:14" s="43" customFormat="1" ht="8.25" customHeight="1">
      <c r="A11" s="72"/>
      <c r="B11" s="70"/>
      <c r="C11" s="70"/>
      <c r="D11" s="70"/>
      <c r="E11" s="70"/>
      <c r="F11" s="70"/>
      <c r="G11" s="70"/>
      <c r="H11" s="70"/>
      <c r="I11" s="70"/>
      <c r="J11" s="70"/>
      <c r="K11" s="70"/>
      <c r="L11" s="70"/>
      <c r="M11" s="70"/>
      <c r="N11" s="70"/>
    </row>
    <row r="12" spans="1:14" s="43" customFormat="1" ht="18" customHeight="1">
      <c r="A12" s="13">
        <v>29</v>
      </c>
      <c r="B12" s="76">
        <v>278933</v>
      </c>
      <c r="C12" s="76">
        <v>271293</v>
      </c>
      <c r="D12" s="79">
        <v>7641</v>
      </c>
      <c r="E12" s="76">
        <v>250</v>
      </c>
      <c r="F12" s="76">
        <v>7391</v>
      </c>
      <c r="G12" s="78">
        <v>4.5</v>
      </c>
      <c r="H12" s="77">
        <v>3.5</v>
      </c>
      <c r="I12" s="62">
        <v>77.6</v>
      </c>
      <c r="J12" s="76">
        <v>40579</v>
      </c>
      <c r="K12" s="76">
        <v>152332</v>
      </c>
      <c r="L12" s="76">
        <v>33876</v>
      </c>
      <c r="M12" s="76">
        <v>6562</v>
      </c>
      <c r="N12" s="75">
        <v>111893</v>
      </c>
    </row>
    <row r="13" spans="1:14" s="43" customFormat="1" ht="18" customHeight="1">
      <c r="A13" s="72"/>
      <c r="B13" s="73">
        <v>-0.028</v>
      </c>
      <c r="C13" s="73">
        <v>-0.027</v>
      </c>
      <c r="D13" s="73">
        <v>-0.062</v>
      </c>
      <c r="E13" s="73">
        <v>-0.642</v>
      </c>
      <c r="F13" s="73">
        <v>-0.007</v>
      </c>
      <c r="G13" s="73"/>
      <c r="H13" s="74"/>
      <c r="I13" s="73"/>
      <c r="J13" s="73">
        <v>-0.081</v>
      </c>
      <c r="K13" s="73">
        <v>0.091</v>
      </c>
      <c r="L13" s="73">
        <v>0.066</v>
      </c>
      <c r="M13" s="73">
        <v>-0.037</v>
      </c>
      <c r="N13" s="73">
        <v>0.108</v>
      </c>
    </row>
    <row r="14" spans="1:14" s="43" customFormat="1" ht="8.25" customHeight="1">
      <c r="A14" s="72"/>
      <c r="B14" s="70"/>
      <c r="C14" s="70"/>
      <c r="D14" s="70"/>
      <c r="E14" s="70"/>
      <c r="F14" s="70"/>
      <c r="G14" s="70"/>
      <c r="H14" s="71"/>
      <c r="I14" s="70"/>
      <c r="J14" s="70"/>
      <c r="K14" s="70"/>
      <c r="L14" s="70"/>
      <c r="M14" s="70"/>
      <c r="N14" s="70"/>
    </row>
    <row r="15" spans="1:14" s="43" customFormat="1" ht="18" customHeight="1">
      <c r="A15" s="19">
        <v>30</v>
      </c>
      <c r="B15" s="162">
        <v>290991</v>
      </c>
      <c r="C15" s="162">
        <v>281799</v>
      </c>
      <c r="D15" s="163">
        <v>9192</v>
      </c>
      <c r="E15" s="162">
        <v>1199</v>
      </c>
      <c r="F15" s="162">
        <v>7993</v>
      </c>
      <c r="G15" s="164">
        <v>4.7</v>
      </c>
      <c r="H15" s="164">
        <v>3</v>
      </c>
      <c r="I15" s="165">
        <v>76.4</v>
      </c>
      <c r="J15" s="162">
        <v>37133</v>
      </c>
      <c r="K15" s="162">
        <v>161335</v>
      </c>
      <c r="L15" s="162">
        <v>33852</v>
      </c>
      <c r="M15" s="162">
        <v>10179</v>
      </c>
      <c r="N15" s="166">
        <v>117304</v>
      </c>
    </row>
    <row r="16" spans="1:14" s="43" customFormat="1" ht="18" customHeight="1">
      <c r="A16" s="167"/>
      <c r="B16" s="69">
        <v>0.043</v>
      </c>
      <c r="C16" s="69">
        <v>0.039</v>
      </c>
      <c r="D16" s="69">
        <v>0.203</v>
      </c>
      <c r="E16" s="69">
        <v>3.796</v>
      </c>
      <c r="F16" s="69">
        <v>0.081</v>
      </c>
      <c r="G16" s="69"/>
      <c r="H16" s="69"/>
      <c r="I16" s="69"/>
      <c r="J16" s="69" t="s">
        <v>577</v>
      </c>
      <c r="K16" s="69">
        <v>0.059</v>
      </c>
      <c r="L16" s="69" t="s">
        <v>578</v>
      </c>
      <c r="M16" s="168">
        <v>0.551</v>
      </c>
      <c r="N16" s="69">
        <v>0.048</v>
      </c>
    </row>
    <row r="17" spans="1:14" s="26" customFormat="1" ht="12" customHeight="1">
      <c r="A17" s="26" t="s">
        <v>106</v>
      </c>
      <c r="L17" s="59"/>
      <c r="N17" s="59" t="s">
        <v>58</v>
      </c>
    </row>
    <row r="18" spans="1:14" s="26" customFormat="1" ht="12" customHeight="1">
      <c r="A18" s="26" t="s">
        <v>103</v>
      </c>
      <c r="F18" s="51"/>
      <c r="H18" s="51"/>
      <c r="N18" s="50" t="s">
        <v>579</v>
      </c>
    </row>
    <row r="19" spans="6:8" s="5" customFormat="1" ht="10.5">
      <c r="F19" s="9"/>
      <c r="H19" s="9"/>
    </row>
    <row r="20" spans="6:8" s="5" customFormat="1" ht="10.5">
      <c r="F20" s="9"/>
      <c r="H20" s="9"/>
    </row>
    <row r="21" s="5" customFormat="1" ht="10.5">
      <c r="F21" s="5" t="s">
        <v>60</v>
      </c>
    </row>
    <row r="22" spans="2:14" s="5" customFormat="1" ht="13.5">
      <c r="B22" s="1"/>
      <c r="C22" s="1"/>
      <c r="D22" s="1"/>
      <c r="E22" s="1"/>
      <c r="F22" s="1"/>
      <c r="G22" s="1"/>
      <c r="H22" s="1"/>
      <c r="I22" s="1"/>
      <c r="J22" s="1"/>
      <c r="K22" s="1"/>
      <c r="L22" s="1"/>
      <c r="M22" s="1"/>
      <c r="N22" s="1"/>
    </row>
  </sheetData>
  <sheetProtection/>
  <mergeCells count="13">
    <mergeCell ref="N6:N7"/>
    <mergeCell ref="H5:H7"/>
    <mergeCell ref="I5:I7"/>
    <mergeCell ref="J5:J7"/>
    <mergeCell ref="K5:K7"/>
    <mergeCell ref="L6:L7"/>
    <mergeCell ref="M6:M7"/>
    <mergeCell ref="B5:B7"/>
    <mergeCell ref="C5:C7"/>
    <mergeCell ref="D5:D7"/>
    <mergeCell ref="E5:E7"/>
    <mergeCell ref="F5:F7"/>
    <mergeCell ref="G5:G7"/>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2019-10-24T06:40:45Z</dcterms:created>
  <dcterms:modified xsi:type="dcterms:W3CDTF">2019-10-25T01:17:15Z</dcterms:modified>
  <cp:category/>
  <cp:version/>
  <cp:contentType/>
  <cp:contentStatus/>
</cp:coreProperties>
</file>