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16-1" sheetId="1" r:id="rId1"/>
    <sheet name="16-2" sheetId="2" r:id="rId2"/>
    <sheet name="16-3" sheetId="3" r:id="rId3"/>
  </sheets>
  <definedNames>
    <definedName name="_xlnm.Print_Area" localSheetId="0">'16-1'!$A$3:$K$48</definedName>
    <definedName name="_xlnm.Print_Area" localSheetId="1">'16-2'!$A$1:$I$12</definedName>
    <definedName name="_xlnm.Print_Area" localSheetId="2">'16-3'!$A$1:$K$18</definedName>
    <definedName name="_xlnm.Print_Titles" localSheetId="0">'16-1'!$5:$6</definedName>
  </definedNames>
  <calcPr fullCalcOnLoad="1"/>
</workbook>
</file>

<file path=xl/sharedStrings.xml><?xml version="1.0" encoding="utf-8"?>
<sst xmlns="http://schemas.openxmlformats.org/spreadsheetml/2006/main" count="129" uniqueCount="95">
  <si>
    <t xml:space="preserve">　　　※平成20年3月30日日暮里・舎人ライナー開業 　　　　　　　　　　　　　　　　　　　　　　　　 </t>
  </si>
  <si>
    <t xml:space="preserve">　　　※平成17年8月24日つくばエクスプレス(ＴＸ)開業 　　　　　　　　　　　　　　　　　　　　　　 </t>
  </si>
  <si>
    <t>(注4)東京地下鉄北千住(日比谷線・千代田線)は乗換を含んだ数、綾瀬は直通旅客を除いた数である。</t>
  </si>
  <si>
    <t>(注3)東武鉄道北千住及び牛田は乗換を含んだ数である。　　　　　　　　　　　　　　　　　　　　</t>
  </si>
  <si>
    <t>(注2)つくばエクスプレス(ＴＸ)北千住は乗換を含んだ数である。 　 　　　　　　　　　　　　　　</t>
  </si>
  <si>
    <t>(注1)ＪＲは参考値。また、端数を切捨てて計上しているため、表中の合計数が合わないことがある。</t>
  </si>
  <si>
    <t>資料：ＪＲ東日本、首都圏新都市鉄道、東武鉄道、京成電鉄、東京地下鉄、東京都交通局</t>
  </si>
  <si>
    <t>日暮里・舎人ライナー</t>
  </si>
  <si>
    <t>定期外</t>
  </si>
  <si>
    <t>定　期</t>
  </si>
  <si>
    <t>総　数</t>
  </si>
  <si>
    <t>区　　　　分</t>
  </si>
  <si>
    <t>1．鉄道一日平均乗降客数</t>
  </si>
  <si>
    <t>北千住</t>
  </si>
  <si>
    <t>亀有</t>
  </si>
  <si>
    <t>青井</t>
  </si>
  <si>
    <t>六町</t>
  </si>
  <si>
    <t>西新井大師西</t>
  </si>
  <si>
    <t>堀切</t>
  </si>
  <si>
    <t>牛田</t>
  </si>
  <si>
    <t>北千住</t>
  </si>
  <si>
    <t>小菅</t>
  </si>
  <si>
    <t>五反野</t>
  </si>
  <si>
    <t>梅島</t>
  </si>
  <si>
    <t>西新井</t>
  </si>
  <si>
    <t>竹ノ塚</t>
  </si>
  <si>
    <t>大師前</t>
  </si>
  <si>
    <t>京成電鉄</t>
  </si>
  <si>
    <t>ＪＲ東日本</t>
  </si>
  <si>
    <t>東武鉄道</t>
  </si>
  <si>
    <t>千住大橋</t>
  </si>
  <si>
    <t>京成関屋</t>
  </si>
  <si>
    <t>東京地下鉄</t>
  </si>
  <si>
    <t>綾瀬</t>
  </si>
  <si>
    <t>北綾瀬</t>
  </si>
  <si>
    <t>足立小台</t>
  </si>
  <si>
    <t>扇大橋</t>
  </si>
  <si>
    <t>高野</t>
  </si>
  <si>
    <t>江北</t>
  </si>
  <si>
    <t>谷在家</t>
  </si>
  <si>
    <t>舎人公園</t>
  </si>
  <si>
    <t>舎人</t>
  </si>
  <si>
    <t>見沼代
親水公園</t>
  </si>
  <si>
    <t>(千代田線)</t>
  </si>
  <si>
    <t>(日比谷線)</t>
  </si>
  <si>
    <t>（注）表中ｘは公表を控えた数値。</t>
  </si>
  <si>
    <t>新日本観光自動車</t>
  </si>
  <si>
    <t>朝 日 自 動 車</t>
  </si>
  <si>
    <t>日立自動車交通</t>
  </si>
  <si>
    <t>国　際　興　業</t>
  </si>
  <si>
    <t>東武バスセントラル</t>
  </si>
  <si>
    <t>都　営　交　通</t>
  </si>
  <si>
    <t>定期外</t>
  </si>
  <si>
    <t>運行回数</t>
  </si>
  <si>
    <t>系統数</t>
  </si>
  <si>
    <t>資料：区民部課税課</t>
  </si>
  <si>
    <t>50㏄
以下</t>
  </si>
  <si>
    <t>総  数</t>
  </si>
  <si>
    <t>軽四輪</t>
  </si>
  <si>
    <t>軽三輪</t>
  </si>
  <si>
    <t>軽二輪</t>
  </si>
  <si>
    <t>原動機付自転車</t>
  </si>
  <si>
    <t>区分</t>
  </si>
  <si>
    <t>＜廃車＞</t>
  </si>
  <si>
    <t>(注)登録台数は各年度末の数値である。</t>
  </si>
  <si>
    <t>＜登録＞</t>
  </si>
  <si>
    <t>つくばエクスプレス
(TX)</t>
  </si>
  <si>
    <t>-</t>
  </si>
  <si>
    <t>-</t>
  </si>
  <si>
    <t>降  車  人  数　(人)</t>
  </si>
  <si>
    <t>乗  車  人  数　 (人)</t>
  </si>
  <si>
    <t>総　　　計　 (人)</t>
  </si>
  <si>
    <t>(平成27年度)</t>
  </si>
  <si>
    <t>　16 運輸</t>
  </si>
  <si>
    <t>資料：東京都交通局、東武バスセントラル、国際興業、日立自動車交通、朝日自動車、新日本観光自動車</t>
  </si>
  <si>
    <t>x</t>
  </si>
  <si>
    <t>機関名</t>
  </si>
  <si>
    <t>一系統一日平均運送人数(人）</t>
  </si>
  <si>
    <t>平均乗車
密度(人)　</t>
  </si>
  <si>
    <t>平均乗車
距離(㎞)　　　</t>
  </si>
  <si>
    <t>路線距離数
　　　(㎞)</t>
  </si>
  <si>
    <t>区分</t>
  </si>
  <si>
    <t>(平成27年度)</t>
  </si>
  <si>
    <t>2．バス一日平均運行状況</t>
  </si>
  <si>
    <t>(注)*は区民事務所受付分を含めた数値である。</t>
  </si>
  <si>
    <t>年度</t>
  </si>
  <si>
    <t>貨 物</t>
  </si>
  <si>
    <t>乗 用</t>
  </si>
  <si>
    <t>91～
125㏄</t>
  </si>
  <si>
    <t>51～
90㏄</t>
  </si>
  <si>
    <t>小 型
二 輪</t>
  </si>
  <si>
    <t>小 型
 特 殊*</t>
  </si>
  <si>
    <t>原動機付自転車*</t>
  </si>
  <si>
    <t>小 型
特 殊</t>
  </si>
  <si>
    <t>3．軽自動車等登録及び廃車台数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</si>
</sst>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_ * #,##0.0_ ;_ * \-#,##0.0_ ;_ * &quot;-&quot;?_ ;_ @_ "/>
    <numFmt numFmtId="179" formatCode="#,##0_);\(#,##0\)"/>
    <numFmt numFmtId="180" formatCode="#,##0_ "/>
  </numFmts>
  <fonts count="5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8" fontId="8" fillId="0" borderId="12" xfId="50" applyFont="1" applyBorder="1" applyAlignment="1">
      <alignment vertical="center"/>
    </xf>
    <xf numFmtId="38" fontId="8" fillId="0" borderId="13" xfId="5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8" fontId="8" fillId="0" borderId="12" xfId="48" applyFont="1" applyFill="1" applyBorder="1" applyAlignment="1">
      <alignment/>
    </xf>
    <xf numFmtId="38" fontId="8" fillId="0" borderId="13" xfId="48" applyFont="1" applyFill="1" applyBorder="1" applyAlignment="1">
      <alignment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1" fontId="8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8" fontId="8" fillId="0" borderId="13" xfId="48" applyFont="1" applyBorder="1" applyAlignment="1">
      <alignment horizontal="right" vertical="center"/>
    </xf>
    <xf numFmtId="41" fontId="8" fillId="0" borderId="17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Continuous" vertical="center"/>
    </xf>
    <xf numFmtId="0" fontId="10" fillId="0" borderId="26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41" fontId="10" fillId="0" borderId="31" xfId="0" applyNumberFormat="1" applyFont="1" applyBorder="1" applyAlignment="1">
      <alignment vertical="center"/>
    </xf>
    <xf numFmtId="41" fontId="10" fillId="0" borderId="32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41" fontId="10" fillId="0" borderId="29" xfId="0" applyNumberFormat="1" applyFont="1" applyBorder="1" applyAlignment="1">
      <alignment vertical="center"/>
    </xf>
    <xf numFmtId="41" fontId="10" fillId="0" borderId="33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180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41" fontId="10" fillId="0" borderId="31" xfId="0" applyNumberFormat="1" applyFont="1" applyBorder="1" applyAlignment="1">
      <alignment horizontal="right" vertical="center"/>
    </xf>
    <xf numFmtId="41" fontId="10" fillId="0" borderId="29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0" fontId="13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6" fillId="0" borderId="3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6" xfId="0" applyFont="1" applyBorder="1" applyAlignment="1">
      <alignment horizontal="distributed" vertical="center"/>
    </xf>
    <xf numFmtId="179" fontId="10" fillId="0" borderId="31" xfId="0" applyNumberFormat="1" applyFont="1" applyBorder="1" applyAlignment="1">
      <alignment vertical="center"/>
    </xf>
    <xf numFmtId="43" fontId="10" fillId="0" borderId="31" xfId="0" applyNumberFormat="1" applyFont="1" applyBorder="1" applyAlignment="1">
      <alignment vertical="center"/>
    </xf>
    <xf numFmtId="178" fontId="10" fillId="0" borderId="37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179" fontId="10" fillId="0" borderId="29" xfId="0" applyNumberFormat="1" applyFont="1" applyBorder="1" applyAlignment="1">
      <alignment vertical="center"/>
    </xf>
    <xf numFmtId="43" fontId="10" fillId="0" borderId="29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0" fontId="10" fillId="0" borderId="35" xfId="0" applyFont="1" applyBorder="1" applyAlignment="1">
      <alignment horizontal="distributed" vertical="center"/>
    </xf>
    <xf numFmtId="179" fontId="10" fillId="0" borderId="18" xfId="0" applyNumberFormat="1" applyFont="1" applyBorder="1" applyAlignment="1">
      <alignment vertical="center"/>
    </xf>
    <xf numFmtId="43" fontId="10" fillId="0" borderId="18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 horizontal="right" vertical="center"/>
    </xf>
    <xf numFmtId="41" fontId="10" fillId="0" borderId="17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0" fillId="0" borderId="39" xfId="0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right" vertical="center"/>
    </xf>
    <xf numFmtId="38" fontId="10" fillId="0" borderId="13" xfId="48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38" fontId="13" fillId="0" borderId="0" xfId="0" applyNumberFormat="1" applyFont="1" applyBorder="1" applyAlignment="1">
      <alignment vertical="center"/>
    </xf>
    <xf numFmtId="0" fontId="12" fillId="0" borderId="39" xfId="0" applyFont="1" applyBorder="1" applyAlignment="1">
      <alignment horizontal="distributed" vertical="center"/>
    </xf>
    <xf numFmtId="38" fontId="10" fillId="0" borderId="13" xfId="48" applyFont="1" applyFill="1" applyBorder="1" applyAlignment="1">
      <alignment/>
    </xf>
    <xf numFmtId="38" fontId="10" fillId="0" borderId="12" xfId="48" applyFont="1" applyFill="1" applyBorder="1" applyAlignment="1">
      <alignment/>
    </xf>
    <xf numFmtId="3" fontId="10" fillId="0" borderId="12" xfId="0" applyNumberFormat="1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38" fontId="10" fillId="0" borderId="13" xfId="50" applyFont="1" applyBorder="1" applyAlignment="1">
      <alignment vertical="center"/>
    </xf>
    <xf numFmtId="38" fontId="10" fillId="0" borderId="13" xfId="50" applyFont="1" applyFill="1" applyBorder="1" applyAlignment="1">
      <alignment vertical="center"/>
    </xf>
    <xf numFmtId="38" fontId="10" fillId="0" borderId="12" xfId="50" applyFont="1" applyFill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3" fontId="18" fillId="0" borderId="39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2" fillId="0" borderId="42" xfId="0" applyFont="1" applyBorder="1" applyAlignment="1">
      <alignment horizontal="distributed" vertical="center" wrapText="1"/>
    </xf>
    <xf numFmtId="38" fontId="10" fillId="0" borderId="43" xfId="48" applyFont="1" applyBorder="1" applyAlignment="1">
      <alignment horizontal="right" vertical="center"/>
    </xf>
    <xf numFmtId="3" fontId="18" fillId="0" borderId="43" xfId="0" applyNumberFormat="1" applyFont="1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8" fillId="0" borderId="3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6287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21"/>
        <xdr:cNvSpPr>
          <a:spLocks/>
        </xdr:cNvSpPr>
      </xdr:nvSpPr>
      <xdr:spPr>
        <a:xfrm>
          <a:off x="9525" y="39052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2" name="Line 29"/>
        <xdr:cNvSpPr>
          <a:spLocks/>
        </xdr:cNvSpPr>
      </xdr:nvSpPr>
      <xdr:spPr>
        <a:xfrm>
          <a:off x="38100" y="228600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3" name="Line 21"/>
        <xdr:cNvSpPr>
          <a:spLocks/>
        </xdr:cNvSpPr>
      </xdr:nvSpPr>
      <xdr:spPr>
        <a:xfrm>
          <a:off x="9525" y="39052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4" name="Line 29"/>
        <xdr:cNvSpPr>
          <a:spLocks/>
        </xdr:cNvSpPr>
      </xdr:nvSpPr>
      <xdr:spPr>
        <a:xfrm>
          <a:off x="38100" y="228600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45" zoomScalePageLayoutView="0" workbookViewId="0" topLeftCell="A1">
      <selection activeCell="M1" sqref="M1"/>
    </sheetView>
  </sheetViews>
  <sheetFormatPr defaultColWidth="8.796875" defaultRowHeight="24.75" customHeight="1"/>
  <cols>
    <col min="1" max="1" width="8.5" style="36" customWidth="1"/>
    <col min="2" max="2" width="10.69921875" style="138" customWidth="1"/>
    <col min="3" max="10" width="8.09765625" style="15" customWidth="1"/>
    <col min="11" max="11" width="7.8984375" style="15" customWidth="1"/>
    <col min="12" max="12" width="10.5" style="15" bestFit="1" customWidth="1"/>
    <col min="13" max="13" width="10.19921875" style="15" customWidth="1"/>
    <col min="14" max="16384" width="9" style="15" customWidth="1"/>
  </cols>
  <sheetData>
    <row r="1" spans="1:11" ht="79.5" customHeight="1">
      <c r="A1" s="18" t="s">
        <v>73</v>
      </c>
      <c r="B1" s="21"/>
      <c r="C1" s="17"/>
      <c r="D1" s="17"/>
      <c r="E1" s="17"/>
      <c r="F1" s="17"/>
      <c r="G1" s="17"/>
      <c r="H1" s="17"/>
      <c r="I1" s="17"/>
      <c r="J1" s="17"/>
      <c r="K1" s="16"/>
    </row>
    <row r="2" spans="1:11" ht="15" customHeight="1">
      <c r="A2" s="99"/>
      <c r="B2" s="100"/>
      <c r="C2" s="36"/>
      <c r="D2" s="36"/>
      <c r="E2" s="36"/>
      <c r="F2" s="36"/>
      <c r="G2" s="36"/>
      <c r="H2" s="36"/>
      <c r="I2" s="36"/>
      <c r="J2" s="36"/>
      <c r="K2" s="36"/>
    </row>
    <row r="3" spans="1:10" ht="15" customHeight="1">
      <c r="A3" s="6" t="s">
        <v>12</v>
      </c>
      <c r="B3" s="100"/>
      <c r="C3" s="36"/>
      <c r="D3" s="36"/>
      <c r="E3" s="36"/>
      <c r="F3" s="36"/>
      <c r="G3" s="36"/>
      <c r="H3" s="36"/>
      <c r="I3" s="36"/>
      <c r="J3" s="36"/>
    </row>
    <row r="4" spans="1:11" ht="12.75" customHeight="1" thickBot="1">
      <c r="A4" s="74"/>
      <c r="B4" s="101"/>
      <c r="C4" s="75"/>
      <c r="D4" s="75"/>
      <c r="E4" s="75"/>
      <c r="F4" s="75"/>
      <c r="G4" s="75"/>
      <c r="H4" s="75"/>
      <c r="I4" s="75"/>
      <c r="J4" s="75"/>
      <c r="K4" s="76" t="s">
        <v>72</v>
      </c>
    </row>
    <row r="5" spans="1:11" ht="12.75" customHeight="1" thickTop="1">
      <c r="A5" s="149" t="s">
        <v>11</v>
      </c>
      <c r="B5" s="150"/>
      <c r="C5" s="146" t="s">
        <v>71</v>
      </c>
      <c r="D5" s="147"/>
      <c r="E5" s="148"/>
      <c r="F5" s="146" t="s">
        <v>70</v>
      </c>
      <c r="G5" s="147"/>
      <c r="H5" s="148"/>
      <c r="I5" s="146" t="s">
        <v>69</v>
      </c>
      <c r="J5" s="147"/>
      <c r="K5" s="147"/>
    </row>
    <row r="6" spans="1:12" ht="12.75" customHeight="1">
      <c r="A6" s="151"/>
      <c r="B6" s="152"/>
      <c r="C6" s="80" t="s">
        <v>10</v>
      </c>
      <c r="D6" s="102" t="s">
        <v>9</v>
      </c>
      <c r="E6" s="102" t="s">
        <v>8</v>
      </c>
      <c r="F6" s="80" t="s">
        <v>10</v>
      </c>
      <c r="G6" s="102" t="s">
        <v>9</v>
      </c>
      <c r="H6" s="102" t="s">
        <v>8</v>
      </c>
      <c r="I6" s="80" t="s">
        <v>10</v>
      </c>
      <c r="J6" s="81" t="s">
        <v>9</v>
      </c>
      <c r="K6" s="81" t="s">
        <v>8</v>
      </c>
      <c r="L6" s="36"/>
    </row>
    <row r="7" spans="1:15" s="98" customFormat="1" ht="15" customHeight="1">
      <c r="A7" s="153" t="s">
        <v>28</v>
      </c>
      <c r="B7" s="154"/>
      <c r="C7" s="19" t="s">
        <v>68</v>
      </c>
      <c r="D7" s="19" t="s">
        <v>68</v>
      </c>
      <c r="E7" s="30" t="s">
        <v>68</v>
      </c>
      <c r="F7" s="22">
        <f>G7+H7</f>
        <v>251051</v>
      </c>
      <c r="G7" s="14">
        <v>180478</v>
      </c>
      <c r="H7" s="14">
        <v>70573</v>
      </c>
      <c r="I7" s="19">
        <f aca="true" t="shared" si="0" ref="I7:K9">J7+K7</f>
        <v>0</v>
      </c>
      <c r="J7" s="19">
        <f t="shared" si="0"/>
        <v>0</v>
      </c>
      <c r="K7" s="30">
        <f t="shared" si="0"/>
        <v>0</v>
      </c>
      <c r="L7" s="32"/>
      <c r="M7" s="103"/>
      <c r="N7" s="103"/>
      <c r="O7" s="103"/>
    </row>
    <row r="8" spans="1:13" ht="15" customHeight="1">
      <c r="A8" s="104"/>
      <c r="B8" s="31" t="s">
        <v>13</v>
      </c>
      <c r="C8" s="105" t="s">
        <v>67</v>
      </c>
      <c r="D8" s="105" t="s">
        <v>67</v>
      </c>
      <c r="E8" s="105" t="s">
        <v>67</v>
      </c>
      <c r="F8" s="106">
        <v>209994</v>
      </c>
      <c r="G8" s="107">
        <v>154089</v>
      </c>
      <c r="H8" s="107">
        <v>55904</v>
      </c>
      <c r="I8" s="105">
        <f t="shared" si="0"/>
        <v>0</v>
      </c>
      <c r="J8" s="105">
        <f t="shared" si="0"/>
        <v>0</v>
      </c>
      <c r="K8" s="108">
        <f t="shared" si="0"/>
        <v>0</v>
      </c>
      <c r="L8" s="36"/>
      <c r="M8" s="109"/>
    </row>
    <row r="9" spans="1:12" ht="15" customHeight="1">
      <c r="A9" s="104"/>
      <c r="B9" s="31" t="s">
        <v>14</v>
      </c>
      <c r="C9" s="105" t="s">
        <v>67</v>
      </c>
      <c r="D9" s="105" t="s">
        <v>67</v>
      </c>
      <c r="E9" s="105" t="s">
        <v>67</v>
      </c>
      <c r="F9" s="106">
        <f>G9+H9</f>
        <v>41058</v>
      </c>
      <c r="G9" s="107">
        <v>26389</v>
      </c>
      <c r="H9" s="107">
        <v>14669</v>
      </c>
      <c r="I9" s="105">
        <f t="shared" si="0"/>
        <v>0</v>
      </c>
      <c r="J9" s="105">
        <f t="shared" si="0"/>
        <v>0</v>
      </c>
      <c r="K9" s="108">
        <f t="shared" si="0"/>
        <v>0</v>
      </c>
      <c r="L9" s="36"/>
    </row>
    <row r="10" spans="1:18" ht="29.25" customHeight="1">
      <c r="A10" s="144" t="s">
        <v>66</v>
      </c>
      <c r="B10" s="145"/>
      <c r="C10" s="13">
        <v>129440</v>
      </c>
      <c r="D10" s="13">
        <v>84424</v>
      </c>
      <c r="E10" s="13">
        <v>45016</v>
      </c>
      <c r="F10" s="13">
        <v>64254</v>
      </c>
      <c r="G10" s="13">
        <v>42212</v>
      </c>
      <c r="H10" s="13">
        <v>22042</v>
      </c>
      <c r="I10" s="13">
        <v>65186</v>
      </c>
      <c r="J10" s="13">
        <v>42212</v>
      </c>
      <c r="K10" s="12">
        <v>22974</v>
      </c>
      <c r="L10" s="110"/>
      <c r="M10" s="110"/>
      <c r="N10" s="110"/>
      <c r="O10" s="110"/>
      <c r="P10" s="110"/>
      <c r="Q10" s="110"/>
      <c r="R10" s="110"/>
    </row>
    <row r="11" spans="1:12" ht="15" customHeight="1">
      <c r="A11" s="111"/>
      <c r="B11" s="31" t="s">
        <v>13</v>
      </c>
      <c r="C11" s="112">
        <f aca="true" t="shared" si="1" ref="C11:C41">D11+E11</f>
        <v>90640</v>
      </c>
      <c r="D11" s="113">
        <v>57038</v>
      </c>
      <c r="E11" s="113">
        <v>33602</v>
      </c>
      <c r="F11" s="113">
        <v>44600</v>
      </c>
      <c r="G11" s="114">
        <v>28519</v>
      </c>
      <c r="H11" s="113">
        <v>16081</v>
      </c>
      <c r="I11" s="113">
        <v>46040</v>
      </c>
      <c r="J11" s="115">
        <v>28519</v>
      </c>
      <c r="K11" s="116">
        <v>17521</v>
      </c>
      <c r="L11" s="36"/>
    </row>
    <row r="12" spans="1:12" ht="15" customHeight="1">
      <c r="A12" s="111"/>
      <c r="B12" s="31" t="s">
        <v>15</v>
      </c>
      <c r="C12" s="112">
        <f t="shared" si="1"/>
        <v>12175</v>
      </c>
      <c r="D12" s="113">
        <v>8458</v>
      </c>
      <c r="E12" s="113">
        <v>3717</v>
      </c>
      <c r="F12" s="113">
        <v>6201</v>
      </c>
      <c r="G12" s="114">
        <v>4229</v>
      </c>
      <c r="H12" s="113">
        <v>1972</v>
      </c>
      <c r="I12" s="113">
        <v>5974</v>
      </c>
      <c r="J12" s="115">
        <v>4229</v>
      </c>
      <c r="K12" s="117">
        <v>1745</v>
      </c>
      <c r="L12" s="36"/>
    </row>
    <row r="13" spans="1:12" ht="15" customHeight="1">
      <c r="A13" s="111"/>
      <c r="B13" s="31" t="s">
        <v>16</v>
      </c>
      <c r="C13" s="112">
        <f t="shared" si="1"/>
        <v>26625</v>
      </c>
      <c r="D13" s="113">
        <v>18928</v>
      </c>
      <c r="E13" s="113">
        <v>7697</v>
      </c>
      <c r="F13" s="113">
        <v>13453</v>
      </c>
      <c r="G13" s="114">
        <v>9464</v>
      </c>
      <c r="H13" s="113">
        <v>3989</v>
      </c>
      <c r="I13" s="113">
        <v>13172</v>
      </c>
      <c r="J13" s="115">
        <v>9464</v>
      </c>
      <c r="K13" s="117">
        <v>3708</v>
      </c>
      <c r="L13" s="36"/>
    </row>
    <row r="14" spans="1:12" s="98" customFormat="1" ht="15" customHeight="1">
      <c r="A14" s="140" t="s">
        <v>29</v>
      </c>
      <c r="B14" s="141"/>
      <c r="C14" s="13">
        <f t="shared" si="1"/>
        <v>694936</v>
      </c>
      <c r="D14" s="11">
        <v>458080</v>
      </c>
      <c r="E14" s="11">
        <v>236856</v>
      </c>
      <c r="F14" s="13">
        <f aca="true" t="shared" si="2" ref="F14:F41">G14+H14</f>
        <v>346527</v>
      </c>
      <c r="G14" s="11">
        <v>229040</v>
      </c>
      <c r="H14" s="11">
        <v>117487</v>
      </c>
      <c r="I14" s="13">
        <f aca="true" t="shared" si="3" ref="I14:I31">J14+K14</f>
        <v>348409</v>
      </c>
      <c r="J14" s="11">
        <v>229040</v>
      </c>
      <c r="K14" s="10">
        <v>119369</v>
      </c>
      <c r="L14" s="118"/>
    </row>
    <row r="15" spans="1:12" ht="15" customHeight="1">
      <c r="A15" s="111"/>
      <c r="B15" s="119" t="s">
        <v>18</v>
      </c>
      <c r="C15" s="113">
        <f t="shared" si="1"/>
        <v>4202</v>
      </c>
      <c r="D15" s="120">
        <v>2794</v>
      </c>
      <c r="E15" s="120">
        <v>1408</v>
      </c>
      <c r="F15" s="113">
        <f t="shared" si="2"/>
        <v>2095</v>
      </c>
      <c r="G15" s="120">
        <v>1397</v>
      </c>
      <c r="H15" s="120">
        <v>698</v>
      </c>
      <c r="I15" s="113">
        <f t="shared" si="3"/>
        <v>2107</v>
      </c>
      <c r="J15" s="120">
        <v>1397</v>
      </c>
      <c r="K15" s="121">
        <v>710</v>
      </c>
      <c r="L15" s="36"/>
    </row>
    <row r="16" spans="1:11" ht="15" customHeight="1">
      <c r="A16" s="111"/>
      <c r="B16" s="119" t="s">
        <v>19</v>
      </c>
      <c r="C16" s="113">
        <f t="shared" si="1"/>
        <v>22832</v>
      </c>
      <c r="D16" s="120">
        <v>13546</v>
      </c>
      <c r="E16" s="120">
        <v>9286</v>
      </c>
      <c r="F16" s="113">
        <f t="shared" si="2"/>
        <v>11350</v>
      </c>
      <c r="G16" s="120">
        <v>6773</v>
      </c>
      <c r="H16" s="120">
        <v>4577</v>
      </c>
      <c r="I16" s="113">
        <f t="shared" si="3"/>
        <v>11482</v>
      </c>
      <c r="J16" s="120">
        <v>6773</v>
      </c>
      <c r="K16" s="121">
        <v>4709</v>
      </c>
    </row>
    <row r="17" spans="1:11" ht="15" customHeight="1">
      <c r="A17" s="111"/>
      <c r="B17" s="119" t="s">
        <v>20</v>
      </c>
      <c r="C17" s="113">
        <f t="shared" si="1"/>
        <v>443950</v>
      </c>
      <c r="D17" s="120">
        <v>300836</v>
      </c>
      <c r="E17" s="120">
        <v>143114</v>
      </c>
      <c r="F17" s="113">
        <f t="shared" si="2"/>
        <v>220740</v>
      </c>
      <c r="G17" s="120">
        <v>150418</v>
      </c>
      <c r="H17" s="120">
        <v>70322</v>
      </c>
      <c r="I17" s="113">
        <f t="shared" si="3"/>
        <v>223210</v>
      </c>
      <c r="J17" s="120">
        <v>150418</v>
      </c>
      <c r="K17" s="121">
        <v>72792</v>
      </c>
    </row>
    <row r="18" spans="1:11" ht="15" customHeight="1">
      <c r="A18" s="111"/>
      <c r="B18" s="119" t="s">
        <v>21</v>
      </c>
      <c r="C18" s="113">
        <f t="shared" si="1"/>
        <v>5677</v>
      </c>
      <c r="D18" s="120">
        <v>3040</v>
      </c>
      <c r="E18" s="120">
        <v>2637</v>
      </c>
      <c r="F18" s="113">
        <f t="shared" si="2"/>
        <v>2883</v>
      </c>
      <c r="G18" s="120">
        <v>1520</v>
      </c>
      <c r="H18" s="120">
        <v>1363</v>
      </c>
      <c r="I18" s="113">
        <f t="shared" si="3"/>
        <v>2794</v>
      </c>
      <c r="J18" s="120">
        <v>1520</v>
      </c>
      <c r="K18" s="121">
        <v>1274</v>
      </c>
    </row>
    <row r="19" spans="1:11" ht="15" customHeight="1">
      <c r="A19" s="111"/>
      <c r="B19" s="119" t="s">
        <v>22</v>
      </c>
      <c r="C19" s="113">
        <f t="shared" si="1"/>
        <v>35205</v>
      </c>
      <c r="D19" s="120">
        <v>23258</v>
      </c>
      <c r="E19" s="120">
        <v>11947</v>
      </c>
      <c r="F19" s="113">
        <f t="shared" si="2"/>
        <v>17669</v>
      </c>
      <c r="G19" s="120">
        <v>11629</v>
      </c>
      <c r="H19" s="120">
        <v>6040</v>
      </c>
      <c r="I19" s="113">
        <f t="shared" si="3"/>
        <v>17536</v>
      </c>
      <c r="J19" s="120">
        <v>11629</v>
      </c>
      <c r="K19" s="121">
        <v>5907</v>
      </c>
    </row>
    <row r="20" spans="1:11" ht="15" customHeight="1">
      <c r="A20" s="111"/>
      <c r="B20" s="119" t="s">
        <v>23</v>
      </c>
      <c r="C20" s="113">
        <f t="shared" si="1"/>
        <v>31993</v>
      </c>
      <c r="D20" s="120">
        <v>21114</v>
      </c>
      <c r="E20" s="120">
        <v>10879</v>
      </c>
      <c r="F20" s="113">
        <f t="shared" si="2"/>
        <v>16069</v>
      </c>
      <c r="G20" s="120">
        <v>10557</v>
      </c>
      <c r="H20" s="120">
        <v>5512</v>
      </c>
      <c r="I20" s="113">
        <f t="shared" si="3"/>
        <v>15924</v>
      </c>
      <c r="J20" s="120">
        <v>10557</v>
      </c>
      <c r="K20" s="121">
        <v>5367</v>
      </c>
    </row>
    <row r="21" spans="1:11" ht="15" customHeight="1">
      <c r="A21" s="111"/>
      <c r="B21" s="119" t="s">
        <v>24</v>
      </c>
      <c r="C21" s="113">
        <f t="shared" si="1"/>
        <v>64664</v>
      </c>
      <c r="D21" s="120">
        <v>38396</v>
      </c>
      <c r="E21" s="120">
        <v>26268</v>
      </c>
      <c r="F21" s="113">
        <f t="shared" si="2"/>
        <v>32606</v>
      </c>
      <c r="G21" s="120">
        <v>19198</v>
      </c>
      <c r="H21" s="120">
        <v>13408</v>
      </c>
      <c r="I21" s="113">
        <f t="shared" si="3"/>
        <v>32058</v>
      </c>
      <c r="J21" s="120">
        <v>19198</v>
      </c>
      <c r="K21" s="121">
        <v>12860</v>
      </c>
    </row>
    <row r="22" spans="1:11" ht="15" customHeight="1">
      <c r="A22" s="111"/>
      <c r="B22" s="119" t="s">
        <v>25</v>
      </c>
      <c r="C22" s="113">
        <f t="shared" si="1"/>
        <v>72473</v>
      </c>
      <c r="D22" s="120">
        <v>46078</v>
      </c>
      <c r="E22" s="120">
        <v>26395</v>
      </c>
      <c r="F22" s="113">
        <f t="shared" si="2"/>
        <v>36134</v>
      </c>
      <c r="G22" s="120">
        <v>23039</v>
      </c>
      <c r="H22" s="120">
        <v>13095</v>
      </c>
      <c r="I22" s="113">
        <f t="shared" si="3"/>
        <v>36339</v>
      </c>
      <c r="J22" s="120">
        <v>23039</v>
      </c>
      <c r="K22" s="121">
        <v>13300</v>
      </c>
    </row>
    <row r="23" spans="1:13" ht="15" customHeight="1">
      <c r="A23" s="111"/>
      <c r="B23" s="119" t="s">
        <v>26</v>
      </c>
      <c r="C23" s="113">
        <f t="shared" si="1"/>
        <v>13940</v>
      </c>
      <c r="D23" s="120">
        <v>9018</v>
      </c>
      <c r="E23" s="120">
        <v>4922</v>
      </c>
      <c r="F23" s="113">
        <f t="shared" si="2"/>
        <v>6981</v>
      </c>
      <c r="G23" s="120">
        <v>4509</v>
      </c>
      <c r="H23" s="120">
        <v>2472</v>
      </c>
      <c r="I23" s="113">
        <f t="shared" si="3"/>
        <v>6959</v>
      </c>
      <c r="J23" s="120">
        <v>4509</v>
      </c>
      <c r="K23" s="121">
        <v>2450</v>
      </c>
      <c r="L23" s="36"/>
      <c r="M23" s="36"/>
    </row>
    <row r="24" spans="1:12" s="98" customFormat="1" ht="15" customHeight="1">
      <c r="A24" s="140" t="s">
        <v>27</v>
      </c>
      <c r="B24" s="141"/>
      <c r="C24" s="20">
        <f t="shared" si="1"/>
        <v>39438</v>
      </c>
      <c r="D24" s="8">
        <v>23744</v>
      </c>
      <c r="E24" s="9">
        <v>15694</v>
      </c>
      <c r="F24" s="20">
        <f t="shared" si="2"/>
        <v>19745</v>
      </c>
      <c r="G24" s="8">
        <v>11872</v>
      </c>
      <c r="H24" s="7">
        <v>7873</v>
      </c>
      <c r="I24" s="20">
        <f t="shared" si="3"/>
        <v>19693</v>
      </c>
      <c r="J24" s="8">
        <v>11872</v>
      </c>
      <c r="K24" s="7">
        <v>7821</v>
      </c>
      <c r="L24" s="32"/>
    </row>
    <row r="25" spans="1:12" ht="15" customHeight="1">
      <c r="A25" s="111"/>
      <c r="B25" s="31" t="s">
        <v>30</v>
      </c>
      <c r="C25" s="112">
        <f t="shared" si="1"/>
        <v>14496</v>
      </c>
      <c r="D25" s="112">
        <v>8620</v>
      </c>
      <c r="E25" s="122">
        <v>5876</v>
      </c>
      <c r="F25" s="112">
        <f t="shared" si="2"/>
        <v>7296</v>
      </c>
      <c r="G25" s="112">
        <v>4310</v>
      </c>
      <c r="H25" s="122">
        <v>2986</v>
      </c>
      <c r="I25" s="112">
        <f t="shared" si="3"/>
        <v>7200</v>
      </c>
      <c r="J25" s="112">
        <v>4310</v>
      </c>
      <c r="K25" s="122">
        <v>2890</v>
      </c>
      <c r="L25" s="36"/>
    </row>
    <row r="26" spans="1:12" ht="15" customHeight="1">
      <c r="A26" s="111"/>
      <c r="B26" s="31" t="s">
        <v>31</v>
      </c>
      <c r="C26" s="112">
        <f t="shared" si="1"/>
        <v>24942</v>
      </c>
      <c r="D26" s="112">
        <v>15124</v>
      </c>
      <c r="E26" s="122">
        <v>9818</v>
      </c>
      <c r="F26" s="112">
        <f t="shared" si="2"/>
        <v>12449</v>
      </c>
      <c r="G26" s="112">
        <v>7562</v>
      </c>
      <c r="H26" s="122">
        <v>4887</v>
      </c>
      <c r="I26" s="112">
        <f t="shared" si="3"/>
        <v>12493</v>
      </c>
      <c r="J26" s="112">
        <v>7562</v>
      </c>
      <c r="K26" s="122">
        <v>4931</v>
      </c>
      <c r="L26" s="36"/>
    </row>
    <row r="27" spans="1:13" s="98" customFormat="1" ht="15" customHeight="1">
      <c r="A27" s="140" t="s">
        <v>32</v>
      </c>
      <c r="B27" s="141"/>
      <c r="C27" s="14">
        <f t="shared" si="1"/>
        <v>694666</v>
      </c>
      <c r="D27" s="5">
        <v>486832</v>
      </c>
      <c r="E27" s="5">
        <v>207834</v>
      </c>
      <c r="F27" s="14">
        <f t="shared" si="2"/>
        <v>349540</v>
      </c>
      <c r="G27" s="5">
        <v>243416</v>
      </c>
      <c r="H27" s="5">
        <v>106124</v>
      </c>
      <c r="I27" s="14">
        <f t="shared" si="3"/>
        <v>345126</v>
      </c>
      <c r="J27" s="5">
        <v>243416</v>
      </c>
      <c r="K27" s="4">
        <v>101710</v>
      </c>
      <c r="L27" s="118"/>
      <c r="M27" s="63"/>
    </row>
    <row r="28" spans="1:11" ht="15" customHeight="1">
      <c r="A28" s="123" t="s">
        <v>44</v>
      </c>
      <c r="B28" s="119" t="s">
        <v>20</v>
      </c>
      <c r="C28" s="107">
        <f t="shared" si="1"/>
        <v>290330</v>
      </c>
      <c r="D28" s="124">
        <v>207122</v>
      </c>
      <c r="E28" s="124">
        <v>83208</v>
      </c>
      <c r="F28" s="107">
        <f t="shared" si="2"/>
        <v>145233</v>
      </c>
      <c r="G28" s="125">
        <v>103561</v>
      </c>
      <c r="H28" s="125">
        <v>41672</v>
      </c>
      <c r="I28" s="107">
        <f t="shared" si="3"/>
        <v>145097</v>
      </c>
      <c r="J28" s="125">
        <v>103561</v>
      </c>
      <c r="K28" s="126">
        <v>41536</v>
      </c>
    </row>
    <row r="29" spans="1:11" ht="15" customHeight="1">
      <c r="A29" s="123" t="s">
        <v>43</v>
      </c>
      <c r="B29" s="119" t="s">
        <v>20</v>
      </c>
      <c r="C29" s="107">
        <f t="shared" si="1"/>
        <v>289001</v>
      </c>
      <c r="D29" s="124">
        <v>201840</v>
      </c>
      <c r="E29" s="124">
        <v>87161</v>
      </c>
      <c r="F29" s="107">
        <f t="shared" si="2"/>
        <v>146829</v>
      </c>
      <c r="G29" s="125">
        <v>100920</v>
      </c>
      <c r="H29" s="125">
        <v>45909</v>
      </c>
      <c r="I29" s="107">
        <f t="shared" si="3"/>
        <v>142172</v>
      </c>
      <c r="J29" s="125">
        <v>100920</v>
      </c>
      <c r="K29" s="126">
        <v>41252</v>
      </c>
    </row>
    <row r="30" spans="1:11" ht="15" customHeight="1">
      <c r="A30" s="111"/>
      <c r="B30" s="119" t="s">
        <v>33</v>
      </c>
      <c r="C30" s="107">
        <f t="shared" si="1"/>
        <v>87457</v>
      </c>
      <c r="D30" s="124">
        <v>57204</v>
      </c>
      <c r="E30" s="124">
        <v>30253</v>
      </c>
      <c r="F30" s="107">
        <f t="shared" si="2"/>
        <v>43355</v>
      </c>
      <c r="G30" s="125">
        <v>28602</v>
      </c>
      <c r="H30" s="125">
        <v>14753</v>
      </c>
      <c r="I30" s="107">
        <f t="shared" si="3"/>
        <v>44102</v>
      </c>
      <c r="J30" s="125">
        <v>28602</v>
      </c>
      <c r="K30" s="126">
        <v>15500</v>
      </c>
    </row>
    <row r="31" spans="1:11" ht="15" customHeight="1">
      <c r="A31" s="53"/>
      <c r="B31" s="127" t="s">
        <v>34</v>
      </c>
      <c r="C31" s="107">
        <f t="shared" si="1"/>
        <v>27878</v>
      </c>
      <c r="D31" s="124">
        <v>20666</v>
      </c>
      <c r="E31" s="124">
        <v>7212</v>
      </c>
      <c r="F31" s="107">
        <f t="shared" si="2"/>
        <v>14123</v>
      </c>
      <c r="G31" s="125">
        <v>10333</v>
      </c>
      <c r="H31" s="125">
        <v>3790</v>
      </c>
      <c r="I31" s="107">
        <f t="shared" si="3"/>
        <v>13755</v>
      </c>
      <c r="J31" s="125">
        <v>10333</v>
      </c>
      <c r="K31" s="126">
        <v>3422</v>
      </c>
    </row>
    <row r="32" spans="1:12" ht="15" customHeight="1">
      <c r="A32" s="142" t="s">
        <v>7</v>
      </c>
      <c r="B32" s="143"/>
      <c r="C32" s="22">
        <f t="shared" si="1"/>
        <v>67549</v>
      </c>
      <c r="D32" s="3">
        <v>45894</v>
      </c>
      <c r="E32" s="3">
        <v>21655</v>
      </c>
      <c r="F32" s="22">
        <f t="shared" si="2"/>
        <v>34030</v>
      </c>
      <c r="G32" s="3">
        <v>22947</v>
      </c>
      <c r="H32" s="2">
        <v>11083</v>
      </c>
      <c r="I32" s="22">
        <v>33520</v>
      </c>
      <c r="J32" s="2">
        <v>22947</v>
      </c>
      <c r="K32" s="1">
        <v>10572</v>
      </c>
      <c r="L32" s="36"/>
    </row>
    <row r="33" spans="1:11" ht="15" customHeight="1">
      <c r="A33" s="53"/>
      <c r="B33" s="127" t="s">
        <v>35</v>
      </c>
      <c r="C33" s="106">
        <f t="shared" si="1"/>
        <v>3449</v>
      </c>
      <c r="D33" s="128">
        <v>2146</v>
      </c>
      <c r="E33" s="129">
        <v>1303</v>
      </c>
      <c r="F33" s="106">
        <f t="shared" si="2"/>
        <v>1735</v>
      </c>
      <c r="G33" s="112">
        <v>1073</v>
      </c>
      <c r="H33" s="130">
        <v>662</v>
      </c>
      <c r="I33" s="106">
        <f>J33+K33</f>
        <v>1714</v>
      </c>
      <c r="J33" s="113">
        <v>1073</v>
      </c>
      <c r="K33" s="130">
        <v>641</v>
      </c>
    </row>
    <row r="34" spans="1:11" ht="15" customHeight="1">
      <c r="A34" s="111"/>
      <c r="B34" s="31" t="s">
        <v>36</v>
      </c>
      <c r="C34" s="106">
        <f t="shared" si="1"/>
        <v>8033</v>
      </c>
      <c r="D34" s="128">
        <v>5224</v>
      </c>
      <c r="E34" s="129">
        <v>2809</v>
      </c>
      <c r="F34" s="106">
        <f t="shared" si="2"/>
        <v>4060</v>
      </c>
      <c r="G34" s="112">
        <v>2612</v>
      </c>
      <c r="H34" s="130">
        <v>1448</v>
      </c>
      <c r="I34" s="106">
        <f>J34+K34</f>
        <v>3973</v>
      </c>
      <c r="J34" s="113">
        <v>2612</v>
      </c>
      <c r="K34" s="130">
        <v>1361</v>
      </c>
    </row>
    <row r="35" spans="1:11" ht="15" customHeight="1">
      <c r="A35" s="111"/>
      <c r="B35" s="31" t="s">
        <v>37</v>
      </c>
      <c r="C35" s="106">
        <f t="shared" si="1"/>
        <v>5371</v>
      </c>
      <c r="D35" s="128">
        <v>3838</v>
      </c>
      <c r="E35" s="129">
        <v>1533</v>
      </c>
      <c r="F35" s="106">
        <f t="shared" si="2"/>
        <v>2716</v>
      </c>
      <c r="G35" s="112">
        <v>1919</v>
      </c>
      <c r="H35" s="130">
        <v>797</v>
      </c>
      <c r="I35" s="106">
        <v>2656</v>
      </c>
      <c r="J35" s="113">
        <v>1919</v>
      </c>
      <c r="K35" s="130">
        <v>736</v>
      </c>
    </row>
    <row r="36" spans="1:11" ht="15" customHeight="1">
      <c r="A36" s="111"/>
      <c r="B36" s="31" t="s">
        <v>38</v>
      </c>
      <c r="C36" s="106">
        <f t="shared" si="1"/>
        <v>9016</v>
      </c>
      <c r="D36" s="128">
        <v>5944</v>
      </c>
      <c r="E36" s="129">
        <v>3072</v>
      </c>
      <c r="F36" s="106">
        <f t="shared" si="2"/>
        <v>4533</v>
      </c>
      <c r="G36" s="112">
        <v>2972</v>
      </c>
      <c r="H36" s="130">
        <v>1561</v>
      </c>
      <c r="I36" s="106">
        <f aca="true" t="shared" si="4" ref="I36:I41">J36+K36</f>
        <v>4483</v>
      </c>
      <c r="J36" s="113">
        <v>2972</v>
      </c>
      <c r="K36" s="130">
        <v>1511</v>
      </c>
    </row>
    <row r="37" spans="1:11" ht="15" customHeight="1">
      <c r="A37" s="111"/>
      <c r="B37" s="31" t="s">
        <v>17</v>
      </c>
      <c r="C37" s="106">
        <f t="shared" si="1"/>
        <v>10260</v>
      </c>
      <c r="D37" s="128">
        <v>7002</v>
      </c>
      <c r="E37" s="129">
        <v>3258</v>
      </c>
      <c r="F37" s="106">
        <f t="shared" si="2"/>
        <v>5155</v>
      </c>
      <c r="G37" s="112">
        <v>3501</v>
      </c>
      <c r="H37" s="130">
        <v>1654</v>
      </c>
      <c r="I37" s="106">
        <f t="shared" si="4"/>
        <v>5105</v>
      </c>
      <c r="J37" s="113">
        <v>3501</v>
      </c>
      <c r="K37" s="130">
        <v>1604</v>
      </c>
    </row>
    <row r="38" spans="1:11" ht="15" customHeight="1">
      <c r="A38" s="111"/>
      <c r="B38" s="31" t="s">
        <v>39</v>
      </c>
      <c r="C38" s="106">
        <f t="shared" si="1"/>
        <v>8636</v>
      </c>
      <c r="D38" s="128">
        <v>6040</v>
      </c>
      <c r="E38" s="129">
        <v>2596</v>
      </c>
      <c r="F38" s="106">
        <f t="shared" si="2"/>
        <v>4373</v>
      </c>
      <c r="G38" s="112">
        <v>3020</v>
      </c>
      <c r="H38" s="130">
        <v>1353</v>
      </c>
      <c r="I38" s="106">
        <f t="shared" si="4"/>
        <v>4263</v>
      </c>
      <c r="J38" s="113">
        <v>3020</v>
      </c>
      <c r="K38" s="130">
        <v>1243</v>
      </c>
    </row>
    <row r="39" spans="1:11" ht="15" customHeight="1">
      <c r="A39" s="111"/>
      <c r="B39" s="31" t="s">
        <v>40</v>
      </c>
      <c r="C39" s="106">
        <f t="shared" si="1"/>
        <v>4140</v>
      </c>
      <c r="D39" s="128">
        <v>2210</v>
      </c>
      <c r="E39" s="129">
        <v>1930</v>
      </c>
      <c r="F39" s="106">
        <f t="shared" si="2"/>
        <v>2081</v>
      </c>
      <c r="G39" s="112">
        <v>1105</v>
      </c>
      <c r="H39" s="130">
        <v>976</v>
      </c>
      <c r="I39" s="106">
        <f t="shared" si="4"/>
        <v>2059</v>
      </c>
      <c r="J39" s="113">
        <v>1105</v>
      </c>
      <c r="K39" s="130">
        <v>954</v>
      </c>
    </row>
    <row r="40" spans="1:11" ht="15" customHeight="1">
      <c r="A40" s="111"/>
      <c r="B40" s="31" t="s">
        <v>41</v>
      </c>
      <c r="C40" s="106">
        <f t="shared" si="1"/>
        <v>7006</v>
      </c>
      <c r="D40" s="128">
        <v>4922</v>
      </c>
      <c r="E40" s="129">
        <v>2084</v>
      </c>
      <c r="F40" s="106">
        <f t="shared" si="2"/>
        <v>3519</v>
      </c>
      <c r="G40" s="112">
        <v>2461</v>
      </c>
      <c r="H40" s="130">
        <v>1058</v>
      </c>
      <c r="I40" s="106">
        <f t="shared" si="4"/>
        <v>3487</v>
      </c>
      <c r="J40" s="113">
        <v>2461</v>
      </c>
      <c r="K40" s="130">
        <v>1026</v>
      </c>
    </row>
    <row r="41" spans="1:11" ht="21.75" customHeight="1">
      <c r="A41" s="131"/>
      <c r="B41" s="132" t="s">
        <v>42</v>
      </c>
      <c r="C41" s="133">
        <f t="shared" si="1"/>
        <v>11638</v>
      </c>
      <c r="D41" s="134">
        <v>8568</v>
      </c>
      <c r="E41" s="134">
        <v>3070</v>
      </c>
      <c r="F41" s="133">
        <f t="shared" si="2"/>
        <v>5858</v>
      </c>
      <c r="G41" s="135">
        <v>4284</v>
      </c>
      <c r="H41" s="136">
        <v>1574</v>
      </c>
      <c r="I41" s="133">
        <f t="shared" si="4"/>
        <v>5780</v>
      </c>
      <c r="J41" s="137">
        <v>4284</v>
      </c>
      <c r="K41" s="136">
        <v>1496</v>
      </c>
    </row>
    <row r="42" spans="1:11" ht="12" customHeight="1">
      <c r="A42" s="71" t="s">
        <v>6</v>
      </c>
      <c r="C42" s="97"/>
      <c r="D42" s="97"/>
      <c r="E42" s="97"/>
      <c r="F42" s="139"/>
      <c r="G42" s="139"/>
      <c r="H42" s="97"/>
      <c r="I42" s="97"/>
      <c r="J42" s="97"/>
      <c r="K42" s="65"/>
    </row>
    <row r="43" spans="1:11" ht="12" customHeight="1">
      <c r="A43" s="71"/>
      <c r="C43" s="97"/>
      <c r="D43" s="97"/>
      <c r="E43" s="97"/>
      <c r="F43" s="139"/>
      <c r="G43" s="139"/>
      <c r="H43" s="97"/>
      <c r="I43" s="97"/>
      <c r="J43" s="97"/>
      <c r="K43" s="65" t="s">
        <v>5</v>
      </c>
    </row>
    <row r="44" spans="1:11" ht="12" customHeight="1">
      <c r="A44" s="71"/>
      <c r="C44" s="97"/>
      <c r="D44" s="97"/>
      <c r="E44" s="97"/>
      <c r="F44" s="139"/>
      <c r="G44" s="139"/>
      <c r="H44" s="97"/>
      <c r="I44" s="97"/>
      <c r="J44" s="97"/>
      <c r="K44" s="65" t="s">
        <v>4</v>
      </c>
    </row>
    <row r="45" spans="1:11" ht="12" customHeight="1">
      <c r="A45" s="71"/>
      <c r="C45" s="97"/>
      <c r="D45" s="97"/>
      <c r="E45" s="97"/>
      <c r="F45" s="139"/>
      <c r="G45" s="139"/>
      <c r="H45" s="97"/>
      <c r="I45" s="97"/>
      <c r="J45" s="97"/>
      <c r="K45" s="65" t="s">
        <v>3</v>
      </c>
    </row>
    <row r="46" spans="1:11" ht="12" customHeight="1">
      <c r="A46" s="71"/>
      <c r="C46" s="97"/>
      <c r="D46" s="97"/>
      <c r="E46" s="97"/>
      <c r="F46" s="139"/>
      <c r="G46" s="139"/>
      <c r="H46" s="97"/>
      <c r="I46" s="97"/>
      <c r="J46" s="97"/>
      <c r="K46" s="65" t="s">
        <v>2</v>
      </c>
    </row>
    <row r="47" spans="1:11" ht="12" customHeight="1">
      <c r="A47" s="71"/>
      <c r="C47" s="97"/>
      <c r="D47" s="97"/>
      <c r="E47" s="97"/>
      <c r="F47" s="139"/>
      <c r="G47" s="139"/>
      <c r="H47" s="97"/>
      <c r="I47" s="97"/>
      <c r="J47" s="97"/>
      <c r="K47" s="65" t="s">
        <v>1</v>
      </c>
    </row>
    <row r="48" spans="1:11" ht="12" customHeight="1">
      <c r="A48" s="71"/>
      <c r="C48" s="97"/>
      <c r="D48" s="97"/>
      <c r="E48" s="97"/>
      <c r="F48" s="139"/>
      <c r="G48" s="139"/>
      <c r="H48" s="97"/>
      <c r="I48" s="97"/>
      <c r="J48" s="97"/>
      <c r="K48" s="65" t="s">
        <v>0</v>
      </c>
    </row>
    <row r="49" spans="1:11" ht="15.75" customHeight="1">
      <c r="A49" s="71"/>
      <c r="C49" s="97"/>
      <c r="D49" s="97"/>
      <c r="E49" s="97"/>
      <c r="F49" s="139"/>
      <c r="G49" s="139"/>
      <c r="H49" s="97"/>
      <c r="I49" s="97"/>
      <c r="J49" s="97"/>
      <c r="K49" s="65"/>
    </row>
  </sheetData>
  <sheetProtection/>
  <mergeCells count="10">
    <mergeCell ref="A27:B27"/>
    <mergeCell ref="A32:B32"/>
    <mergeCell ref="A10:B10"/>
    <mergeCell ref="C5:E5"/>
    <mergeCell ref="F5:H5"/>
    <mergeCell ref="I5:K5"/>
    <mergeCell ref="A5:B6"/>
    <mergeCell ref="A7:B7"/>
    <mergeCell ref="A14:B14"/>
    <mergeCell ref="A24:B24"/>
  </mergeCells>
  <printOptions/>
  <pageMargins left="0.5905511811023623" right="0.5905511811023623" top="0.5118110236220472" bottom="0.1968503937007874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45" zoomScalePageLayoutView="0" workbookViewId="0" topLeftCell="A1">
      <selection activeCell="A1" sqref="A1"/>
    </sheetView>
  </sheetViews>
  <sheetFormatPr defaultColWidth="8.796875" defaultRowHeight="24.75" customHeight="1"/>
  <cols>
    <col min="1" max="1" width="17.19921875" style="15" customWidth="1"/>
    <col min="2" max="2" width="6" style="15" customWidth="1"/>
    <col min="3" max="3" width="9.5" style="15" customWidth="1"/>
    <col min="4" max="4" width="9.19921875" style="15" customWidth="1"/>
    <col min="5" max="5" width="10.69921875" style="15" customWidth="1"/>
    <col min="6" max="6" width="11" style="15" customWidth="1"/>
    <col min="7" max="7" width="8.09765625" style="15" customWidth="1"/>
    <col min="8" max="8" width="6.8984375" style="15" customWidth="1"/>
    <col min="9" max="9" width="8.09765625" style="15" customWidth="1"/>
    <col min="10" max="16384" width="9" style="15" customWidth="1"/>
  </cols>
  <sheetData>
    <row r="1" spans="1:8" s="33" customFormat="1" ht="15" customHeight="1">
      <c r="A1" s="6" t="s">
        <v>83</v>
      </c>
      <c r="B1" s="34"/>
      <c r="C1" s="34"/>
      <c r="D1" s="34"/>
      <c r="E1" s="34"/>
      <c r="F1" s="34"/>
      <c r="G1" s="34"/>
      <c r="H1" s="34"/>
    </row>
    <row r="2" spans="1:9" ht="12.75" customHeight="1" thickBot="1">
      <c r="A2" s="74"/>
      <c r="B2" s="75"/>
      <c r="C2" s="75"/>
      <c r="D2" s="75"/>
      <c r="E2" s="75"/>
      <c r="F2" s="75"/>
      <c r="G2" s="75"/>
      <c r="H2" s="75"/>
      <c r="I2" s="76" t="s">
        <v>82</v>
      </c>
    </row>
    <row r="3" spans="1:9" s="78" customFormat="1" ht="15" customHeight="1" thickTop="1">
      <c r="A3" s="77" t="s">
        <v>81</v>
      </c>
      <c r="B3" s="155" t="s">
        <v>54</v>
      </c>
      <c r="C3" s="157" t="s">
        <v>80</v>
      </c>
      <c r="D3" s="155" t="s">
        <v>53</v>
      </c>
      <c r="E3" s="157" t="s">
        <v>79</v>
      </c>
      <c r="F3" s="157" t="s">
        <v>78</v>
      </c>
      <c r="G3" s="159" t="s">
        <v>77</v>
      </c>
      <c r="H3" s="160"/>
      <c r="I3" s="160"/>
    </row>
    <row r="4" spans="1:9" s="78" customFormat="1" ht="15" customHeight="1">
      <c r="A4" s="79" t="s">
        <v>76</v>
      </c>
      <c r="B4" s="156"/>
      <c r="C4" s="158"/>
      <c r="D4" s="156"/>
      <c r="E4" s="158"/>
      <c r="F4" s="158"/>
      <c r="G4" s="80" t="s">
        <v>10</v>
      </c>
      <c r="H4" s="81" t="s">
        <v>9</v>
      </c>
      <c r="I4" s="81" t="s">
        <v>52</v>
      </c>
    </row>
    <row r="5" spans="1:9" s="78" customFormat="1" ht="16.5" customHeight="1">
      <c r="A5" s="82" t="s">
        <v>51</v>
      </c>
      <c r="B5" s="83">
        <v>13</v>
      </c>
      <c r="C5" s="84">
        <v>108.69</v>
      </c>
      <c r="D5" s="85">
        <v>79.2</v>
      </c>
      <c r="E5" s="86" t="s">
        <v>75</v>
      </c>
      <c r="F5" s="86" t="s">
        <v>75</v>
      </c>
      <c r="G5" s="86" t="s">
        <v>75</v>
      </c>
      <c r="H5" s="86" t="s">
        <v>75</v>
      </c>
      <c r="I5" s="86" t="s">
        <v>75</v>
      </c>
    </row>
    <row r="6" spans="1:9" s="78" customFormat="1" ht="16.5" customHeight="1">
      <c r="A6" s="87" t="s">
        <v>50</v>
      </c>
      <c r="B6" s="88">
        <v>77</v>
      </c>
      <c r="C6" s="89">
        <v>431.72</v>
      </c>
      <c r="D6" s="90">
        <v>1472</v>
      </c>
      <c r="E6" s="90">
        <v>2.7</v>
      </c>
      <c r="F6" s="90">
        <v>8.5</v>
      </c>
      <c r="G6" s="70">
        <f>H6+I6</f>
        <v>560</v>
      </c>
      <c r="H6" s="61">
        <v>106</v>
      </c>
      <c r="I6" s="61">
        <v>454</v>
      </c>
    </row>
    <row r="7" spans="1:9" s="78" customFormat="1" ht="16.5" customHeight="1">
      <c r="A7" s="87" t="s">
        <v>49</v>
      </c>
      <c r="B7" s="88">
        <v>22</v>
      </c>
      <c r="C7" s="89">
        <v>118.81</v>
      </c>
      <c r="D7" s="90">
        <v>406.5</v>
      </c>
      <c r="E7" s="90">
        <v>4.4</v>
      </c>
      <c r="F7" s="90">
        <v>12.4</v>
      </c>
      <c r="G7" s="70">
        <f>H7+I7</f>
        <v>729</v>
      </c>
      <c r="H7" s="61">
        <v>165</v>
      </c>
      <c r="I7" s="61">
        <v>564</v>
      </c>
    </row>
    <row r="8" spans="1:9" s="78" customFormat="1" ht="16.5" customHeight="1">
      <c r="A8" s="87" t="s">
        <v>48</v>
      </c>
      <c r="B8" s="88">
        <v>4</v>
      </c>
      <c r="C8" s="89">
        <v>28.79</v>
      </c>
      <c r="D8" s="90">
        <v>254</v>
      </c>
      <c r="E8" s="90">
        <v>3.8</v>
      </c>
      <c r="F8" s="90">
        <v>12.3</v>
      </c>
      <c r="G8" s="70">
        <f>H8+I8</f>
        <v>778</v>
      </c>
      <c r="H8" s="61">
        <v>21</v>
      </c>
      <c r="I8" s="61">
        <v>757</v>
      </c>
    </row>
    <row r="9" spans="1:9" s="78" customFormat="1" ht="16.5" customHeight="1">
      <c r="A9" s="87" t="s">
        <v>47</v>
      </c>
      <c r="B9" s="88">
        <v>2</v>
      </c>
      <c r="C9" s="89">
        <v>6.63</v>
      </c>
      <c r="D9" s="90">
        <v>95</v>
      </c>
      <c r="E9" s="90">
        <v>3.6</v>
      </c>
      <c r="F9" s="90">
        <v>4.7</v>
      </c>
      <c r="G9" s="70">
        <f>H9+I9</f>
        <v>1942</v>
      </c>
      <c r="H9" s="61">
        <v>321</v>
      </c>
      <c r="I9" s="61">
        <v>1621</v>
      </c>
    </row>
    <row r="10" spans="1:9" s="78" customFormat="1" ht="16.5" customHeight="1">
      <c r="A10" s="91" t="s">
        <v>46</v>
      </c>
      <c r="B10" s="92">
        <v>4</v>
      </c>
      <c r="C10" s="93">
        <v>57.68</v>
      </c>
      <c r="D10" s="94">
        <v>154</v>
      </c>
      <c r="E10" s="94">
        <v>5.2</v>
      </c>
      <c r="F10" s="94">
        <v>7.8</v>
      </c>
      <c r="G10" s="95">
        <f>H10+I10</f>
        <v>960</v>
      </c>
      <c r="H10" s="96">
        <v>248</v>
      </c>
      <c r="I10" s="96">
        <v>712</v>
      </c>
    </row>
    <row r="11" spans="1:9" ht="12" customHeight="1">
      <c r="A11" s="97" t="s">
        <v>74</v>
      </c>
      <c r="I11" s="65"/>
    </row>
    <row r="12" ht="12" customHeight="1">
      <c r="I12" s="65" t="s">
        <v>45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D25" s="98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6">
    <mergeCell ref="B3:B4"/>
    <mergeCell ref="C3:C4"/>
    <mergeCell ref="E3:E4"/>
    <mergeCell ref="G3:I3"/>
    <mergeCell ref="F3:F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100" zoomScalePageLayoutView="0" workbookViewId="0" topLeftCell="A1">
      <selection activeCell="K1" sqref="K1"/>
    </sheetView>
  </sheetViews>
  <sheetFormatPr defaultColWidth="8.796875" defaultRowHeight="14.25"/>
  <cols>
    <col min="1" max="1" width="7.69921875" style="38" customWidth="1"/>
    <col min="2" max="2" width="9.59765625" style="38" customWidth="1"/>
    <col min="3" max="3" width="8.59765625" style="38" customWidth="1"/>
    <col min="4" max="4" width="7.59765625" style="38" customWidth="1"/>
    <col min="5" max="5" width="8.59765625" style="38" customWidth="1"/>
    <col min="6" max="6" width="7.59765625" style="38" customWidth="1"/>
    <col min="7" max="7" width="5.19921875" style="38" customWidth="1"/>
    <col min="8" max="9" width="8.59765625" style="38" customWidth="1"/>
    <col min="10" max="11" width="7.59765625" style="38" customWidth="1"/>
    <col min="12" max="16384" width="9" style="38" customWidth="1"/>
  </cols>
  <sheetData>
    <row r="1" spans="1:12" s="33" customFormat="1" ht="15" customHeight="1">
      <c r="A1" s="6" t="s">
        <v>94</v>
      </c>
      <c r="L1" s="34"/>
    </row>
    <row r="2" spans="1:22" ht="15" customHeight="1" thickBot="1">
      <c r="A2" s="27" t="s">
        <v>65</v>
      </c>
      <c r="B2" s="36"/>
      <c r="C2" s="36"/>
      <c r="D2" s="36"/>
      <c r="E2" s="36"/>
      <c r="F2" s="32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6"/>
      <c r="V2" s="37"/>
    </row>
    <row r="3" spans="1:22" s="48" customFormat="1" ht="16.5" customHeight="1" thickTop="1">
      <c r="A3" s="39" t="s">
        <v>62</v>
      </c>
      <c r="B3" s="40"/>
      <c r="C3" s="41" t="s">
        <v>61</v>
      </c>
      <c r="D3" s="42"/>
      <c r="E3" s="43"/>
      <c r="F3" s="163" t="s">
        <v>60</v>
      </c>
      <c r="G3" s="161" t="s">
        <v>59</v>
      </c>
      <c r="H3" s="41" t="s">
        <v>58</v>
      </c>
      <c r="I3" s="43"/>
      <c r="J3" s="169" t="s">
        <v>93</v>
      </c>
      <c r="K3" s="166" t="s">
        <v>90</v>
      </c>
      <c r="L3" s="45"/>
      <c r="M3" s="46"/>
      <c r="N3" s="46"/>
      <c r="O3" s="46"/>
      <c r="P3" s="45"/>
      <c r="Q3" s="45"/>
      <c r="R3" s="46"/>
      <c r="S3" s="46"/>
      <c r="T3" s="45"/>
      <c r="U3" s="45"/>
      <c r="V3" s="47"/>
    </row>
    <row r="4" spans="1:22" s="48" customFormat="1" ht="16.5" customHeight="1">
      <c r="A4" s="49"/>
      <c r="B4" s="50" t="s">
        <v>57</v>
      </c>
      <c r="C4" s="164" t="s">
        <v>56</v>
      </c>
      <c r="D4" s="164" t="s">
        <v>89</v>
      </c>
      <c r="E4" s="164" t="s">
        <v>88</v>
      </c>
      <c r="F4" s="155"/>
      <c r="G4" s="162"/>
      <c r="H4" s="165" t="s">
        <v>87</v>
      </c>
      <c r="I4" s="165" t="s">
        <v>86</v>
      </c>
      <c r="J4" s="170"/>
      <c r="K4" s="167"/>
      <c r="L4" s="45"/>
      <c r="M4" s="45"/>
      <c r="N4" s="45"/>
      <c r="O4" s="45"/>
      <c r="P4" s="45"/>
      <c r="Q4" s="45"/>
      <c r="R4" s="45"/>
      <c r="S4" s="45"/>
      <c r="T4" s="45"/>
      <c r="U4" s="45"/>
      <c r="V4" s="47"/>
    </row>
    <row r="5" spans="1:22" s="48" customFormat="1" ht="16.5" customHeight="1">
      <c r="A5" s="51" t="s">
        <v>85</v>
      </c>
      <c r="B5" s="52"/>
      <c r="C5" s="156"/>
      <c r="D5" s="156"/>
      <c r="E5" s="156"/>
      <c r="F5" s="156"/>
      <c r="G5" s="158"/>
      <c r="H5" s="156"/>
      <c r="I5" s="156"/>
      <c r="J5" s="171"/>
      <c r="K5" s="168"/>
      <c r="L5" s="53"/>
      <c r="M5" s="45"/>
      <c r="N5" s="45"/>
      <c r="O5" s="45"/>
      <c r="P5" s="45"/>
      <c r="Q5" s="45"/>
      <c r="R5" s="53"/>
      <c r="S5" s="53"/>
      <c r="T5" s="53"/>
      <c r="U5" s="53"/>
      <c r="V5" s="47"/>
    </row>
    <row r="6" spans="1:22" s="48" customFormat="1" ht="19.5" customHeight="1">
      <c r="A6" s="54">
        <v>25</v>
      </c>
      <c r="B6" s="55">
        <v>101721</v>
      </c>
      <c r="C6" s="55">
        <v>26505</v>
      </c>
      <c r="D6" s="55">
        <v>2469</v>
      </c>
      <c r="E6" s="55">
        <v>10755</v>
      </c>
      <c r="F6" s="55">
        <v>9112</v>
      </c>
      <c r="G6" s="55">
        <v>4</v>
      </c>
      <c r="H6" s="55">
        <v>26828</v>
      </c>
      <c r="I6" s="55">
        <v>16234</v>
      </c>
      <c r="J6" s="55">
        <v>1740</v>
      </c>
      <c r="K6" s="56">
        <v>8074</v>
      </c>
      <c r="L6" s="57"/>
      <c r="M6" s="57"/>
      <c r="N6" s="57"/>
      <c r="O6" s="58"/>
      <c r="P6" s="57"/>
      <c r="Q6" s="35"/>
      <c r="R6" s="57"/>
      <c r="S6" s="57"/>
      <c r="T6" s="35"/>
      <c r="U6" s="57"/>
      <c r="V6" s="47"/>
    </row>
    <row r="7" spans="1:22" s="48" customFormat="1" ht="19.5" customHeight="1">
      <c r="A7" s="59">
        <v>26</v>
      </c>
      <c r="B7" s="60">
        <v>102015</v>
      </c>
      <c r="C7" s="60">
        <v>25545</v>
      </c>
      <c r="D7" s="60">
        <v>2295</v>
      </c>
      <c r="E7" s="60">
        <v>11014</v>
      </c>
      <c r="F7" s="60">
        <v>9026</v>
      </c>
      <c r="G7" s="60">
        <v>4</v>
      </c>
      <c r="H7" s="60">
        <v>28124</v>
      </c>
      <c r="I7" s="60">
        <v>15945</v>
      </c>
      <c r="J7" s="60">
        <v>1713</v>
      </c>
      <c r="K7" s="61">
        <v>8349</v>
      </c>
      <c r="L7" s="57"/>
      <c r="M7" s="57"/>
      <c r="N7" s="57"/>
      <c r="O7" s="58"/>
      <c r="P7" s="57"/>
      <c r="Q7" s="35"/>
      <c r="R7" s="57"/>
      <c r="S7" s="57"/>
      <c r="T7" s="35"/>
      <c r="U7" s="57"/>
      <c r="V7" s="47"/>
    </row>
    <row r="8" spans="1:22" s="48" customFormat="1" ht="19.5" customHeight="1">
      <c r="A8" s="25">
        <v>27</v>
      </c>
      <c r="B8" s="24">
        <v>102029</v>
      </c>
      <c r="C8" s="24">
        <v>24247</v>
      </c>
      <c r="D8" s="29">
        <v>2084</v>
      </c>
      <c r="E8" s="29">
        <v>11091</v>
      </c>
      <c r="F8" s="29">
        <v>8955</v>
      </c>
      <c r="G8" s="29">
        <v>3</v>
      </c>
      <c r="H8" s="29">
        <v>29429</v>
      </c>
      <c r="I8" s="29">
        <v>15779</v>
      </c>
      <c r="J8" s="29">
        <v>1665</v>
      </c>
      <c r="K8" s="28">
        <v>8776</v>
      </c>
      <c r="L8" s="57"/>
      <c r="M8" s="57"/>
      <c r="N8" s="57"/>
      <c r="O8" s="58"/>
      <c r="P8" s="57"/>
      <c r="Q8" s="35"/>
      <c r="R8" s="57"/>
      <c r="S8" s="57"/>
      <c r="T8" s="35"/>
      <c r="U8" s="57"/>
      <c r="V8" s="47"/>
    </row>
    <row r="9" spans="1:22" s="15" customFormat="1" ht="12" customHeight="1">
      <c r="A9" s="62"/>
      <c r="B9" s="63"/>
      <c r="C9" s="63"/>
      <c r="D9" s="63"/>
      <c r="E9" s="63"/>
      <c r="F9" s="63"/>
      <c r="G9" s="64"/>
      <c r="H9" s="63"/>
      <c r="I9" s="63"/>
      <c r="J9" s="63"/>
      <c r="K9" s="65" t="s">
        <v>64</v>
      </c>
      <c r="L9" s="63"/>
      <c r="M9" s="63"/>
      <c r="N9" s="63"/>
      <c r="O9" s="66"/>
      <c r="P9" s="63"/>
      <c r="Q9" s="64"/>
      <c r="R9" s="63"/>
      <c r="S9" s="63"/>
      <c r="T9" s="64"/>
      <c r="U9" s="67"/>
      <c r="V9" s="36"/>
    </row>
    <row r="10" spans="8:12" ht="12.75" customHeight="1">
      <c r="H10" s="63"/>
      <c r="I10" s="63"/>
      <c r="J10" s="63"/>
      <c r="K10" s="68"/>
      <c r="L10" s="37"/>
    </row>
    <row r="11" spans="1:12" ht="15" customHeight="1" thickBot="1">
      <c r="A11" s="26" t="s">
        <v>63</v>
      </c>
      <c r="L11" s="37"/>
    </row>
    <row r="12" spans="1:12" s="48" customFormat="1" ht="16.5" customHeight="1" thickTop="1">
      <c r="A12" s="39" t="s">
        <v>62</v>
      </c>
      <c r="B12" s="44"/>
      <c r="C12" s="42" t="s">
        <v>92</v>
      </c>
      <c r="D12" s="42"/>
      <c r="E12" s="43"/>
      <c r="F12" s="163" t="s">
        <v>60</v>
      </c>
      <c r="G12" s="161" t="s">
        <v>59</v>
      </c>
      <c r="H12" s="41" t="s">
        <v>58</v>
      </c>
      <c r="I12" s="43"/>
      <c r="J12" s="169" t="s">
        <v>91</v>
      </c>
      <c r="K12" s="166" t="s">
        <v>90</v>
      </c>
      <c r="L12" s="47"/>
    </row>
    <row r="13" spans="1:12" s="48" customFormat="1" ht="16.5" customHeight="1">
      <c r="A13" s="49"/>
      <c r="B13" s="50" t="s">
        <v>57</v>
      </c>
      <c r="C13" s="164" t="s">
        <v>56</v>
      </c>
      <c r="D13" s="164" t="s">
        <v>89</v>
      </c>
      <c r="E13" s="164" t="s">
        <v>88</v>
      </c>
      <c r="F13" s="155"/>
      <c r="G13" s="162"/>
      <c r="H13" s="165" t="s">
        <v>87</v>
      </c>
      <c r="I13" s="165" t="s">
        <v>86</v>
      </c>
      <c r="J13" s="155"/>
      <c r="K13" s="167"/>
      <c r="L13" s="47"/>
    </row>
    <row r="14" spans="1:12" s="48" customFormat="1" ht="16.5" customHeight="1">
      <c r="A14" s="51" t="s">
        <v>85</v>
      </c>
      <c r="B14" s="52"/>
      <c r="C14" s="156"/>
      <c r="D14" s="156"/>
      <c r="E14" s="156"/>
      <c r="F14" s="156"/>
      <c r="G14" s="158"/>
      <c r="H14" s="156"/>
      <c r="I14" s="156"/>
      <c r="J14" s="156"/>
      <c r="K14" s="168"/>
      <c r="L14" s="47"/>
    </row>
    <row r="15" spans="1:12" s="48" customFormat="1" ht="19.5" customHeight="1">
      <c r="A15" s="54">
        <v>25</v>
      </c>
      <c r="B15" s="55">
        <v>19823</v>
      </c>
      <c r="C15" s="55">
        <v>4294</v>
      </c>
      <c r="D15" s="55">
        <v>494</v>
      </c>
      <c r="E15" s="55">
        <v>1793</v>
      </c>
      <c r="F15" s="55">
        <v>1633</v>
      </c>
      <c r="G15" s="69">
        <v>0</v>
      </c>
      <c r="H15" s="55">
        <v>5156</v>
      </c>
      <c r="I15" s="55">
        <v>3232</v>
      </c>
      <c r="J15" s="55">
        <v>231</v>
      </c>
      <c r="K15" s="56">
        <v>2990</v>
      </c>
      <c r="L15" s="47"/>
    </row>
    <row r="16" spans="1:12" s="48" customFormat="1" ht="19.5" customHeight="1">
      <c r="A16" s="59">
        <v>26</v>
      </c>
      <c r="B16" s="60">
        <v>20235</v>
      </c>
      <c r="C16" s="60">
        <v>3837</v>
      </c>
      <c r="D16" s="60">
        <v>426</v>
      </c>
      <c r="E16" s="60">
        <v>1817</v>
      </c>
      <c r="F16" s="60">
        <v>1602</v>
      </c>
      <c r="G16" s="70">
        <v>0</v>
      </c>
      <c r="H16" s="60">
        <v>5479</v>
      </c>
      <c r="I16" s="60">
        <v>2992</v>
      </c>
      <c r="J16" s="60">
        <v>217</v>
      </c>
      <c r="K16" s="61">
        <v>3865</v>
      </c>
      <c r="L16" s="47"/>
    </row>
    <row r="17" spans="1:12" s="48" customFormat="1" ht="19.5" customHeight="1">
      <c r="A17" s="25">
        <v>27</v>
      </c>
      <c r="B17" s="24">
        <v>20615</v>
      </c>
      <c r="C17" s="24">
        <v>4046</v>
      </c>
      <c r="D17" s="24">
        <v>441</v>
      </c>
      <c r="E17" s="24">
        <v>1892</v>
      </c>
      <c r="F17" s="24">
        <v>1549</v>
      </c>
      <c r="G17" s="24">
        <v>1</v>
      </c>
      <c r="H17" s="24">
        <v>5408</v>
      </c>
      <c r="I17" s="24">
        <v>2926</v>
      </c>
      <c r="J17" s="24">
        <v>210</v>
      </c>
      <c r="K17" s="23">
        <v>4142</v>
      </c>
      <c r="L17" s="47"/>
    </row>
    <row r="18" spans="1:12" ht="12" customHeight="1">
      <c r="A18" s="71" t="s">
        <v>55</v>
      </c>
      <c r="B18" s="63"/>
      <c r="C18" s="63"/>
      <c r="D18" s="63"/>
      <c r="E18" s="66"/>
      <c r="F18" s="63"/>
      <c r="G18" s="64"/>
      <c r="H18" s="63"/>
      <c r="I18" s="63"/>
      <c r="J18" s="64"/>
      <c r="K18" s="72" t="s">
        <v>84</v>
      </c>
      <c r="L18" s="37"/>
    </row>
    <row r="19" spans="1:12" ht="13.5">
      <c r="A19" s="71"/>
      <c r="L19" s="37"/>
    </row>
    <row r="20" spans="2:12" ht="13.5">
      <c r="B20" s="73"/>
      <c r="L20" s="37"/>
    </row>
    <row r="21" ht="13.5">
      <c r="L21" s="37"/>
    </row>
    <row r="22" ht="13.5">
      <c r="L22" s="37"/>
    </row>
    <row r="23" ht="13.5">
      <c r="L23" s="37"/>
    </row>
    <row r="24" ht="13.5">
      <c r="L24" s="37"/>
    </row>
    <row r="25" ht="13.5">
      <c r="L25" s="37"/>
    </row>
  </sheetData>
  <sheetProtection/>
  <mergeCells count="18">
    <mergeCell ref="H4:H5"/>
    <mergeCell ref="I4:I5"/>
    <mergeCell ref="H13:H14"/>
    <mergeCell ref="I13:I14"/>
    <mergeCell ref="K3:K5"/>
    <mergeCell ref="J3:J5"/>
    <mergeCell ref="J12:J14"/>
    <mergeCell ref="K12:K14"/>
    <mergeCell ref="G3:G5"/>
    <mergeCell ref="F12:F14"/>
    <mergeCell ref="G12:G14"/>
    <mergeCell ref="C4:C5"/>
    <mergeCell ref="D4:D5"/>
    <mergeCell ref="E4:E5"/>
    <mergeCell ref="C13:C14"/>
    <mergeCell ref="D13:D14"/>
    <mergeCell ref="E13:E14"/>
    <mergeCell ref="F3:F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25TSP-XXXX</cp:lastModifiedBy>
  <cp:lastPrinted>2016-11-14T06:33:48Z</cp:lastPrinted>
  <dcterms:created xsi:type="dcterms:W3CDTF">2015-10-09T06:40:23Z</dcterms:created>
  <dcterms:modified xsi:type="dcterms:W3CDTF">2016-11-14T06:33:53Z</dcterms:modified>
  <cp:category/>
  <cp:version/>
  <cp:contentType/>
  <cp:contentStatus/>
</cp:coreProperties>
</file>