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150" windowHeight="4380" tabRatio="338" activeTab="0"/>
  </bookViews>
  <sheets>
    <sheet name="目次" sheetId="1" r:id="rId1"/>
    <sheet name="13-1" sheetId="2" r:id="rId2"/>
    <sheet name="13-2" sheetId="3" r:id="rId3"/>
    <sheet name="13-3" sheetId="4" r:id="rId4"/>
    <sheet name="13-04" sheetId="5" r:id="rId5"/>
    <sheet name="13-5" sheetId="6" r:id="rId6"/>
  </sheets>
  <externalReferences>
    <externalReference r:id="rId9"/>
  </externalReferences>
  <definedNames>
    <definedName name="I25600" localSheetId="3">#REF!</definedName>
    <definedName name="I25600">#REF!</definedName>
    <definedName name="_xlnm.Print_Area" localSheetId="4">'13-04'!$A:$G</definedName>
    <definedName name="だぶり">#REF!</definedName>
  </definedNames>
  <calcPr fullCalcOnLoad="1"/>
</workbook>
</file>

<file path=xl/sharedStrings.xml><?xml version="1.0" encoding="utf-8"?>
<sst xmlns="http://schemas.openxmlformats.org/spreadsheetml/2006/main" count="105" uniqueCount="81">
  <si>
    <t>13 執行機関</t>
  </si>
  <si>
    <t>総　数</t>
  </si>
  <si>
    <t>事　務</t>
  </si>
  <si>
    <t>福　祉</t>
  </si>
  <si>
    <t>技　術</t>
  </si>
  <si>
    <t>業　務</t>
  </si>
  <si>
    <t>幼稚園教諭</t>
  </si>
  <si>
    <t>資料：総務部人事課</t>
  </si>
  <si>
    <t>学 校 関 係</t>
  </si>
  <si>
    <t>技　能</t>
  </si>
  <si>
    <t>福　祉</t>
  </si>
  <si>
    <t>技　能</t>
  </si>
  <si>
    <t>指導主事</t>
  </si>
  <si>
    <t>1．職種別職員数</t>
  </si>
  <si>
    <t>-</t>
  </si>
  <si>
    <t>(各年4.1現在)</t>
  </si>
  <si>
    <t>区　　勤　　務</t>
  </si>
  <si>
    <t>(注)各行政委員会事務局職員を含む。</t>
  </si>
  <si>
    <t>年</t>
  </si>
  <si>
    <t>区分</t>
  </si>
  <si>
    <t>-</t>
  </si>
  <si>
    <t>2．農業委員会審議件数</t>
  </si>
  <si>
    <t>面 積(㎡)</t>
  </si>
  <si>
    <t>総数</t>
  </si>
  <si>
    <t>農地の所有権移転許可申請</t>
  </si>
  <si>
    <t>農地の転用のための権利移転届出</t>
  </si>
  <si>
    <t>農地の賃貸借解約通知</t>
  </si>
  <si>
    <t>資料：農業委員会</t>
  </si>
  <si>
    <t>年度</t>
  </si>
  <si>
    <t>区分</t>
  </si>
  <si>
    <t>件 数</t>
  </si>
  <si>
    <t>-</t>
  </si>
  <si>
    <t>農地の転用届出</t>
  </si>
  <si>
    <t>3．教育委員会会議状況</t>
  </si>
  <si>
    <t>委　員　会　開　会　数</t>
  </si>
  <si>
    <t>議　　　　　案</t>
  </si>
  <si>
    <t>提出件数</t>
  </si>
  <si>
    <t>可決件数</t>
  </si>
  <si>
    <t>区分</t>
  </si>
  <si>
    <t>請願・陳情件数</t>
  </si>
  <si>
    <t>年度</t>
  </si>
  <si>
    <t>総　　数</t>
  </si>
  <si>
    <t>定　　例</t>
  </si>
  <si>
    <t>臨　　時</t>
  </si>
  <si>
    <t>-</t>
  </si>
  <si>
    <t>資料：学校教育部教育政策課</t>
  </si>
  <si>
    <t xml:space="preserve">4．区有財産現況 </t>
  </si>
  <si>
    <t>土　　　　　地</t>
  </si>
  <si>
    <t>建　　　　物</t>
  </si>
  <si>
    <t>延　面　積(㎡)</t>
  </si>
  <si>
    <t>土　　　　地</t>
  </si>
  <si>
    <t>有価証券</t>
  </si>
  <si>
    <t>面　積(㎡)</t>
  </si>
  <si>
    <t>(平成25年3.31現在)</t>
  </si>
  <si>
    <t>総　額(千円)</t>
  </si>
  <si>
    <t>行　　　　　　　政　　　　　　　財　　　　　　　産</t>
  </si>
  <si>
    <t>(行政財産・</t>
  </si>
  <si>
    <t>行政財産
小計(千円)</t>
  </si>
  <si>
    <t>工　作　物
(千円)</t>
  </si>
  <si>
    <t xml:space="preserve">  普通財産合計)</t>
  </si>
  <si>
    <t>面　積(㎡)</t>
  </si>
  <si>
    <t>価　格(千円)</t>
  </si>
  <si>
    <t>普　　　　　　　通　　　　　　　財　　　　　　　産</t>
  </si>
  <si>
    <t>普通財産
小計(千円)</t>
  </si>
  <si>
    <t>工　作　物
(千円)</t>
  </si>
  <si>
    <t>出資金等(千円)</t>
  </si>
  <si>
    <t>資料：資産管理部資産管理課</t>
  </si>
  <si>
    <t>5．足立区ホームページへのアクセス件数(トップページ)</t>
  </si>
  <si>
    <t>件　  数</t>
  </si>
  <si>
    <t>年度</t>
  </si>
  <si>
    <t xml:space="preserve">資料:広報室報道広報課 </t>
  </si>
  <si>
    <t>目　　次</t>
  </si>
  <si>
    <t>シート番号</t>
  </si>
  <si>
    <t>表　　題　　名</t>
  </si>
  <si>
    <t>-</t>
  </si>
  <si>
    <t>＜13　執行機関＞</t>
  </si>
  <si>
    <t>職種別職員数　</t>
  </si>
  <si>
    <t>農業委員会審議件数　</t>
  </si>
  <si>
    <t>教育委員会会議状況　</t>
  </si>
  <si>
    <t>区有財産現況　</t>
  </si>
  <si>
    <t>足立区ホームページへのアクセス件数（トップページ）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</si>
</sst>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#,##0_);[Red]\(#,##0\)"/>
    <numFmt numFmtId="186" formatCode="#,##0_);\(#,##0\)"/>
    <numFmt numFmtId="187" formatCode="0_ "/>
    <numFmt numFmtId="188" formatCode="#,##0.00_);[Red]\(#,##0.00\)"/>
    <numFmt numFmtId="189" formatCode="0.0_ "/>
    <numFmt numFmtId="190" formatCode="0;[Red]0"/>
    <numFmt numFmtId="191" formatCode="#,##0;[Red]#,##0"/>
    <numFmt numFmtId="192" formatCode="0.0_);[Red]\(0.0\)"/>
    <numFmt numFmtId="193" formatCode="0;&quot;△ &quot;0"/>
    <numFmt numFmtId="194" formatCode="0.0;&quot;△ &quot;0.0"/>
    <numFmt numFmtId="195" formatCode="0.0;[Red]0.0"/>
    <numFmt numFmtId="196" formatCode="0.0_);\(0.0\)"/>
    <numFmt numFmtId="197" formatCode="0.000"/>
    <numFmt numFmtId="198" formatCode="0.00_ "/>
    <numFmt numFmtId="199" formatCode="#,##0.00;[Red]#,##0.00"/>
    <numFmt numFmtId="200" formatCode="#,##0.00_ "/>
    <numFmt numFmtId="201" formatCode="#,##0.0"/>
    <numFmt numFmtId="202" formatCode="#,##0_ ;[Red]\-#,##0\ "/>
    <numFmt numFmtId="203" formatCode="0.0000_ "/>
    <numFmt numFmtId="204" formatCode="0.00_);[Red]\(0.00\)"/>
    <numFmt numFmtId="205" formatCode="0_);[Red]\(0\)"/>
    <numFmt numFmtId="206" formatCode="0.00;&quot;△ &quot;0.00"/>
    <numFmt numFmtId="207" formatCode="0.0%"/>
    <numFmt numFmtId="208" formatCode="0_);\(0\)"/>
    <numFmt numFmtId="209" formatCode="0.00_);\(0.00\)"/>
    <numFmt numFmtId="210" formatCode="#,##0.000_);\(#,##0.000\)"/>
    <numFmt numFmtId="211" formatCode="#,##0.00_);\(#,##0.00\)"/>
    <numFmt numFmtId="212" formatCode="[$-411]e\.m\.d"/>
    <numFmt numFmtId="213" formatCode="#,##0.0_);\(#,##0.0\)"/>
    <numFmt numFmtId="214" formatCode="#,##0\ "/>
    <numFmt numFmtId="215" formatCode="#,##0.0_ "/>
    <numFmt numFmtId="216" formatCode="[&lt;=999]000;[&lt;=99999]000\-00;000\-0000"/>
    <numFmt numFmtId="217" formatCode="0.000_ "/>
    <numFmt numFmtId="218" formatCode="0.0"/>
    <numFmt numFmtId="219" formatCode="0.0000"/>
    <numFmt numFmtId="220" formatCode="0.000000"/>
    <numFmt numFmtId="221" formatCode="0.00000"/>
  </numFmts>
  <fonts count="56">
    <font>
      <sz val="11"/>
      <name val="ＭＳ 明朝"/>
      <family val="1"/>
    </font>
    <font>
      <sz val="11"/>
      <name val="ＭＳ Ｐゴシック"/>
      <family val="3"/>
    </font>
    <font>
      <b/>
      <sz val="24"/>
      <name val="ＭＳ ゴシック"/>
      <family val="3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0.5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62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1" fontId="7" fillId="0" borderId="16" xfId="0" applyNumberFormat="1" applyFont="1" applyBorder="1" applyAlignment="1">
      <alignment vertical="center"/>
    </xf>
    <xf numFmtId="41" fontId="7" fillId="0" borderId="17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13" xfId="0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41" fontId="8" fillId="0" borderId="10" xfId="0" applyNumberFormat="1" applyFont="1" applyBorder="1" applyAlignment="1">
      <alignment vertical="center"/>
    </xf>
    <xf numFmtId="41" fontId="8" fillId="0" borderId="18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/>
    </xf>
    <xf numFmtId="41" fontId="8" fillId="0" borderId="18" xfId="0" applyNumberFormat="1" applyFont="1" applyBorder="1" applyAlignment="1">
      <alignment horizontal="right" vertical="center"/>
    </xf>
    <xf numFmtId="41" fontId="0" fillId="0" borderId="0" xfId="0" applyNumberFormat="1" applyFont="1" applyAlignment="1">
      <alignment/>
    </xf>
    <xf numFmtId="186" fontId="0" fillId="0" borderId="0" xfId="0" applyNumberFormat="1" applyFont="1" applyAlignment="1">
      <alignment/>
    </xf>
    <xf numFmtId="0" fontId="2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41" fontId="7" fillId="0" borderId="16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right" vertical="center"/>
    </xf>
    <xf numFmtId="0" fontId="9" fillId="0" borderId="14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62" applyFont="1" applyAlignment="1">
      <alignment vertical="center"/>
      <protection/>
    </xf>
    <xf numFmtId="0" fontId="13" fillId="0" borderId="0" xfId="62" applyFont="1" applyAlignment="1">
      <alignment vertical="center"/>
      <protection/>
    </xf>
    <xf numFmtId="0" fontId="3" fillId="0" borderId="0" xfId="62" applyFont="1" applyBorder="1" applyAlignment="1">
      <alignment horizontal="left" vertical="center"/>
      <protection/>
    </xf>
    <xf numFmtId="0" fontId="3" fillId="0" borderId="0" xfId="62" applyFont="1" applyBorder="1" applyAlignment="1">
      <alignment horizontal="left"/>
      <protection/>
    </xf>
    <xf numFmtId="0" fontId="0" fillId="0" borderId="0" xfId="62" applyFont="1" applyBorder="1" applyAlignment="1">
      <alignment/>
      <protection/>
    </xf>
    <xf numFmtId="0" fontId="13" fillId="0" borderId="0" xfId="62" applyFont="1" applyBorder="1" applyAlignment="1">
      <alignment/>
      <protection/>
    </xf>
    <xf numFmtId="0" fontId="0" fillId="0" borderId="0" xfId="62" applyFont="1" applyBorder="1" applyAlignment="1">
      <alignment vertical="center"/>
      <protection/>
    </xf>
    <xf numFmtId="0" fontId="13" fillId="0" borderId="0" xfId="62" applyFont="1" applyBorder="1" applyAlignment="1">
      <alignment vertical="center"/>
      <protection/>
    </xf>
    <xf numFmtId="0" fontId="7" fillId="0" borderId="23" xfId="62" applyFont="1" applyBorder="1" applyAlignment="1">
      <alignment horizontal="right" vertical="center"/>
      <protection/>
    </xf>
    <xf numFmtId="0" fontId="7" fillId="0" borderId="12" xfId="62" applyFont="1" applyBorder="1" applyAlignment="1">
      <alignment vertical="center"/>
      <protection/>
    </xf>
    <xf numFmtId="0" fontId="7" fillId="0" borderId="10" xfId="62" applyFont="1" applyBorder="1" applyAlignment="1">
      <alignment horizontal="center" vertical="center"/>
      <protection/>
    </xf>
    <xf numFmtId="0" fontId="7" fillId="0" borderId="19" xfId="62" applyFont="1" applyBorder="1" applyAlignment="1">
      <alignment horizontal="center" vertical="center"/>
      <protection/>
    </xf>
    <xf numFmtId="0" fontId="7" fillId="0" borderId="0" xfId="62" applyFont="1" applyAlignment="1">
      <alignment horizontal="distributed" vertical="center"/>
      <protection/>
    </xf>
    <xf numFmtId="41" fontId="7" fillId="0" borderId="17" xfId="62" applyNumberFormat="1" applyFont="1" applyBorder="1" applyAlignment="1">
      <alignment vertical="center"/>
      <protection/>
    </xf>
    <xf numFmtId="41" fontId="8" fillId="0" borderId="17" xfId="62" applyNumberFormat="1" applyFont="1" applyBorder="1" applyAlignment="1">
      <alignment vertical="center"/>
      <protection/>
    </xf>
    <xf numFmtId="41" fontId="7" fillId="0" borderId="17" xfId="62" applyNumberFormat="1" applyFont="1" applyBorder="1" applyAlignment="1">
      <alignment horizontal="right" vertical="center"/>
      <protection/>
    </xf>
    <xf numFmtId="41" fontId="8" fillId="0" borderId="17" xfId="62" applyNumberFormat="1" applyFont="1" applyBorder="1" applyAlignment="1">
      <alignment horizontal="right" vertical="center"/>
      <protection/>
    </xf>
    <xf numFmtId="0" fontId="7" fillId="0" borderId="0" xfId="62" applyFont="1" applyAlignment="1">
      <alignment horizontal="distributed" vertical="center" wrapText="1"/>
      <protection/>
    </xf>
    <xf numFmtId="0" fontId="7" fillId="0" borderId="12" xfId="62" applyFont="1" applyBorder="1" applyAlignment="1">
      <alignment horizontal="distributed" vertical="center"/>
      <protection/>
    </xf>
    <xf numFmtId="41" fontId="7" fillId="0" borderId="10" xfId="62" applyNumberFormat="1" applyFont="1" applyBorder="1" applyAlignment="1">
      <alignment horizontal="right" vertical="center"/>
      <protection/>
    </xf>
    <xf numFmtId="41" fontId="8" fillId="0" borderId="10" xfId="62" applyNumberFormat="1" applyFont="1" applyBorder="1" applyAlignment="1">
      <alignment horizontal="right" vertical="center"/>
      <protection/>
    </xf>
    <xf numFmtId="0" fontId="9" fillId="0" borderId="0" xfId="62" applyFont="1" applyAlignment="1">
      <alignment vertical="center"/>
      <protection/>
    </xf>
    <xf numFmtId="0" fontId="14" fillId="0" borderId="0" xfId="62" applyFont="1" applyAlignment="1">
      <alignment vertical="center"/>
      <protection/>
    </xf>
    <xf numFmtId="0" fontId="9" fillId="0" borderId="24" xfId="62" applyFont="1" applyBorder="1" applyAlignment="1">
      <alignment horizontal="right" vertical="center"/>
      <protection/>
    </xf>
    <xf numFmtId="0" fontId="0" fillId="0" borderId="0" xfId="63" applyFont="1" applyAlignment="1">
      <alignment vertical="center"/>
      <protection/>
    </xf>
    <xf numFmtId="0" fontId="3" fillId="0" borderId="0" xfId="63" applyFont="1" applyBorder="1" applyAlignment="1">
      <alignment horizontal="left" vertical="center"/>
      <protection/>
    </xf>
    <xf numFmtId="0" fontId="6" fillId="0" borderId="0" xfId="63" applyFont="1" applyBorder="1" applyAlignment="1">
      <alignment horizontal="left"/>
      <protection/>
    </xf>
    <xf numFmtId="0" fontId="0" fillId="0" borderId="0" xfId="63" applyFont="1" applyBorder="1" applyAlignment="1">
      <alignment/>
      <protection/>
    </xf>
    <xf numFmtId="0" fontId="0" fillId="0" borderId="0" xfId="63" applyFont="1" applyAlignment="1">
      <alignment/>
      <protection/>
    </xf>
    <xf numFmtId="0" fontId="3" fillId="0" borderId="15" xfId="63" applyFont="1" applyBorder="1" applyAlignment="1">
      <alignment horizontal="left" vertical="center"/>
      <protection/>
    </xf>
    <xf numFmtId="0" fontId="6" fillId="0" borderId="15" xfId="63" applyFont="1" applyBorder="1" applyAlignment="1">
      <alignment horizontal="left" vertical="center"/>
      <protection/>
    </xf>
    <xf numFmtId="0" fontId="0" fillId="0" borderId="15" xfId="63" applyFont="1" applyBorder="1" applyAlignment="1">
      <alignment vertical="center"/>
      <protection/>
    </xf>
    <xf numFmtId="0" fontId="7" fillId="0" borderId="0" xfId="63" applyFont="1" applyAlignment="1">
      <alignment horizontal="right" vertical="center"/>
      <protection/>
    </xf>
    <xf numFmtId="0" fontId="7" fillId="0" borderId="10" xfId="63" applyFont="1" applyBorder="1" applyAlignment="1">
      <alignment horizontal="centerContinuous" vertical="center"/>
      <protection/>
    </xf>
    <xf numFmtId="0" fontId="7" fillId="0" borderId="12" xfId="63" applyFont="1" applyBorder="1" applyAlignment="1">
      <alignment horizontal="centerContinuous" vertical="center"/>
      <protection/>
    </xf>
    <xf numFmtId="0" fontId="7" fillId="0" borderId="14" xfId="63" applyFont="1" applyBorder="1" applyAlignment="1">
      <alignment horizontal="centerContinuous" vertical="center"/>
      <protection/>
    </xf>
    <xf numFmtId="0" fontId="7" fillId="0" borderId="0" xfId="63" applyFont="1" applyAlignment="1">
      <alignment vertical="center"/>
      <protection/>
    </xf>
    <xf numFmtId="0" fontId="7" fillId="0" borderId="12" xfId="63" applyFont="1" applyBorder="1" applyAlignment="1">
      <alignment vertical="center"/>
      <protection/>
    </xf>
    <xf numFmtId="0" fontId="7" fillId="0" borderId="10" xfId="63" applyFont="1" applyBorder="1" applyAlignment="1">
      <alignment horizontal="center" vertical="center"/>
      <protection/>
    </xf>
    <xf numFmtId="0" fontId="7" fillId="0" borderId="19" xfId="63" applyFont="1" applyBorder="1" applyAlignment="1">
      <alignment horizontal="center" vertical="center"/>
      <protection/>
    </xf>
    <xf numFmtId="0" fontId="7" fillId="0" borderId="11" xfId="63" applyFont="1" applyBorder="1" applyAlignment="1">
      <alignment horizontal="center" vertical="center"/>
      <protection/>
    </xf>
    <xf numFmtId="0" fontId="7" fillId="0" borderId="13" xfId="63" applyFont="1" applyBorder="1" applyAlignment="1">
      <alignment horizontal="center" vertical="center"/>
      <protection/>
    </xf>
    <xf numFmtId="41" fontId="7" fillId="0" borderId="17" xfId="63" applyNumberFormat="1" applyFont="1" applyBorder="1" applyAlignment="1">
      <alignment vertical="center"/>
      <protection/>
    </xf>
    <xf numFmtId="41" fontId="7" fillId="0" borderId="16" xfId="63" applyNumberFormat="1" applyFont="1" applyBorder="1" applyAlignment="1">
      <alignment vertical="center"/>
      <protection/>
    </xf>
    <xf numFmtId="41" fontId="7" fillId="0" borderId="17" xfId="63" applyNumberFormat="1" applyFont="1" applyBorder="1" applyAlignment="1">
      <alignment horizontal="right" vertical="center"/>
      <protection/>
    </xf>
    <xf numFmtId="0" fontId="15" fillId="0" borderId="0" xfId="63" applyFont="1" applyAlignment="1">
      <alignment vertical="center"/>
      <protection/>
    </xf>
    <xf numFmtId="0" fontId="8" fillId="0" borderId="14" xfId="63" applyFont="1" applyBorder="1" applyAlignment="1">
      <alignment horizontal="center" vertical="center"/>
      <protection/>
    </xf>
    <xf numFmtId="41" fontId="8" fillId="0" borderId="18" xfId="63" applyNumberFormat="1" applyFont="1" applyBorder="1" applyAlignment="1">
      <alignment vertical="center"/>
      <protection/>
    </xf>
    <xf numFmtId="41" fontId="8" fillId="0" borderId="10" xfId="63" applyNumberFormat="1" applyFont="1" applyBorder="1" applyAlignment="1">
      <alignment horizontal="right" vertical="center"/>
      <protection/>
    </xf>
    <xf numFmtId="0" fontId="9" fillId="0" borderId="0" xfId="63" applyFont="1" applyAlignment="1">
      <alignment vertical="center"/>
      <protection/>
    </xf>
    <xf numFmtId="0" fontId="0" fillId="0" borderId="0" xfId="64" applyFont="1">
      <alignment/>
      <protection/>
    </xf>
    <xf numFmtId="0" fontId="3" fillId="0" borderId="0" xfId="64" applyFont="1" applyBorder="1" applyAlignment="1">
      <alignment horizontal="left" vertical="center"/>
      <protection/>
    </xf>
    <xf numFmtId="0" fontId="3" fillId="0" borderId="0" xfId="64" applyFont="1" applyBorder="1" applyAlignment="1">
      <alignment horizontal="centerContinuous"/>
      <protection/>
    </xf>
    <xf numFmtId="0" fontId="13" fillId="0" borderId="0" xfId="64" applyFont="1" applyBorder="1" applyAlignment="1">
      <alignment/>
      <protection/>
    </xf>
    <xf numFmtId="0" fontId="13" fillId="0" borderId="0" xfId="64" applyFont="1" applyBorder="1" applyAlignment="1">
      <alignment horizontal="right"/>
      <protection/>
    </xf>
    <xf numFmtId="0" fontId="0" fillId="0" borderId="0" xfId="64" applyFont="1" applyBorder="1" applyAlignment="1">
      <alignment/>
      <protection/>
    </xf>
    <xf numFmtId="0" fontId="0" fillId="0" borderId="0" xfId="64" applyFont="1" applyBorder="1" applyAlignment="1">
      <alignment horizontal="centerContinuous"/>
      <protection/>
    </xf>
    <xf numFmtId="0" fontId="3" fillId="0" borderId="0" xfId="64" applyFont="1" applyBorder="1" applyAlignment="1">
      <alignment horizontal="centerContinuous" vertical="center"/>
      <protection/>
    </xf>
    <xf numFmtId="0" fontId="13" fillId="0" borderId="0" xfId="64" applyFont="1" applyBorder="1" applyAlignment="1">
      <alignment vertical="center"/>
      <protection/>
    </xf>
    <xf numFmtId="0" fontId="13" fillId="0" borderId="0" xfId="64" applyFont="1" applyBorder="1" applyAlignment="1">
      <alignment horizontal="right" vertical="center"/>
      <protection/>
    </xf>
    <xf numFmtId="0" fontId="9" fillId="0" borderId="0" xfId="64" applyFont="1" applyBorder="1" applyAlignment="1">
      <alignment horizontal="right" vertical="center"/>
      <protection/>
    </xf>
    <xf numFmtId="0" fontId="0" fillId="0" borderId="0" xfId="64" applyFont="1" applyBorder="1" applyAlignment="1">
      <alignment horizontal="centerContinuous" vertical="center"/>
      <protection/>
    </xf>
    <xf numFmtId="0" fontId="0" fillId="0" borderId="0" xfId="64" applyFont="1" applyAlignment="1">
      <alignment vertical="center"/>
      <protection/>
    </xf>
    <xf numFmtId="0" fontId="8" fillId="0" borderId="22" xfId="64" applyFont="1" applyBorder="1" applyAlignment="1">
      <alignment horizontal="center"/>
      <protection/>
    </xf>
    <xf numFmtId="0" fontId="7" fillId="0" borderId="0" xfId="64" applyFont="1" applyBorder="1" applyAlignment="1">
      <alignment vertical="center"/>
      <protection/>
    </xf>
    <xf numFmtId="0" fontId="7" fillId="0" borderId="0" xfId="64" applyFont="1" applyAlignment="1">
      <alignment vertical="center"/>
      <protection/>
    </xf>
    <xf numFmtId="0" fontId="7" fillId="0" borderId="19" xfId="64" applyFont="1" applyBorder="1" applyAlignment="1">
      <alignment horizontal="centerContinuous" vertical="center"/>
      <protection/>
    </xf>
    <xf numFmtId="0" fontId="7" fillId="0" borderId="21" xfId="64" applyFont="1" applyBorder="1" applyAlignment="1">
      <alignment horizontal="centerContinuous" vertical="center"/>
      <protection/>
    </xf>
    <xf numFmtId="0" fontId="7" fillId="0" borderId="14" xfId="64" applyFont="1" applyBorder="1" applyAlignment="1">
      <alignment vertical="top"/>
      <protection/>
    </xf>
    <xf numFmtId="0" fontId="7" fillId="0" borderId="11" xfId="64" applyFont="1" applyBorder="1" applyAlignment="1">
      <alignment horizontal="center" vertical="center"/>
      <protection/>
    </xf>
    <xf numFmtId="0" fontId="7" fillId="0" borderId="21" xfId="64" applyFont="1" applyBorder="1" applyAlignment="1">
      <alignment horizontal="center" vertical="center"/>
      <protection/>
    </xf>
    <xf numFmtId="185" fontId="8" fillId="0" borderId="14" xfId="64" applyNumberFormat="1" applyFont="1" applyFill="1" applyBorder="1" applyAlignment="1">
      <alignment horizontal="right" vertical="center"/>
      <protection/>
    </xf>
    <xf numFmtId="185" fontId="7" fillId="0" borderId="18" xfId="64" applyNumberFormat="1" applyFont="1" applyFill="1" applyBorder="1" applyAlignment="1">
      <alignment vertical="center"/>
      <protection/>
    </xf>
    <xf numFmtId="188" fontId="7" fillId="0" borderId="18" xfId="64" applyNumberFormat="1" applyFont="1" applyFill="1" applyBorder="1" applyAlignment="1">
      <alignment vertical="center"/>
      <protection/>
    </xf>
    <xf numFmtId="185" fontId="7" fillId="0" borderId="14" xfId="64" applyNumberFormat="1" applyFont="1" applyFill="1" applyBorder="1" applyAlignment="1">
      <alignment vertical="center"/>
      <protection/>
    </xf>
    <xf numFmtId="185" fontId="7" fillId="0" borderId="12" xfId="64" applyNumberFormat="1" applyFont="1" applyFill="1" applyBorder="1" applyAlignment="1">
      <alignment vertical="center"/>
      <protection/>
    </xf>
    <xf numFmtId="185" fontId="7" fillId="0" borderId="10" xfId="64" applyNumberFormat="1" applyFont="1" applyFill="1" applyBorder="1" applyAlignment="1">
      <alignment vertical="center"/>
      <protection/>
    </xf>
    <xf numFmtId="185" fontId="7" fillId="0" borderId="0" xfId="64" applyNumberFormat="1" applyFont="1" applyBorder="1" applyAlignment="1">
      <alignment vertical="center"/>
      <protection/>
    </xf>
    <xf numFmtId="188" fontId="7" fillId="0" borderId="0" xfId="64" applyNumberFormat="1" applyFont="1" applyBorder="1" applyAlignment="1">
      <alignment vertical="center"/>
      <protection/>
    </xf>
    <xf numFmtId="3" fontId="7" fillId="0" borderId="15" xfId="64" applyNumberFormat="1" applyFont="1" applyBorder="1" applyAlignment="1">
      <alignment vertical="center"/>
      <protection/>
    </xf>
    <xf numFmtId="0" fontId="7" fillId="0" borderId="15" xfId="64" applyFont="1" applyBorder="1" applyAlignment="1">
      <alignment vertical="center"/>
      <protection/>
    </xf>
    <xf numFmtId="0" fontId="7" fillId="0" borderId="25" xfId="64" applyFont="1" applyBorder="1" applyAlignment="1">
      <alignment horizontal="centerContinuous" vertical="center"/>
      <protection/>
    </xf>
    <xf numFmtId="0" fontId="7" fillId="0" borderId="26" xfId="64" applyFont="1" applyBorder="1" applyAlignment="1">
      <alignment horizontal="center"/>
      <protection/>
    </xf>
    <xf numFmtId="0" fontId="7" fillId="0" borderId="10" xfId="64" applyFont="1" applyBorder="1" applyAlignment="1">
      <alignment horizontal="center" vertical="top"/>
      <protection/>
    </xf>
    <xf numFmtId="188" fontId="7" fillId="0" borderId="12" xfId="64" applyNumberFormat="1" applyFont="1" applyFill="1" applyBorder="1" applyAlignment="1">
      <alignment vertical="center"/>
      <protection/>
    </xf>
    <xf numFmtId="0" fontId="9" fillId="0" borderId="0" xfId="64" applyFont="1" applyAlignment="1">
      <alignment horizontal="left" vertical="center"/>
      <protection/>
    </xf>
    <xf numFmtId="0" fontId="9" fillId="0" borderId="0" xfId="64" applyFont="1" applyAlignment="1">
      <alignment vertical="center"/>
      <protection/>
    </xf>
    <xf numFmtId="0" fontId="9" fillId="0" borderId="0" xfId="64" applyFont="1" applyAlignment="1">
      <alignment horizontal="right" vertical="center"/>
      <protection/>
    </xf>
    <xf numFmtId="185" fontId="0" fillId="0" borderId="0" xfId="64" applyNumberFormat="1" applyFont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22" xfId="0" applyFont="1" applyBorder="1" applyAlignment="1">
      <alignment horizontal="right" vertical="center"/>
    </xf>
    <xf numFmtId="0" fontId="7" fillId="0" borderId="14" xfId="0" applyFont="1" applyBorder="1" applyAlignment="1">
      <alignment vertical="center"/>
    </xf>
    <xf numFmtId="186" fontId="7" fillId="0" borderId="17" xfId="0" applyNumberFormat="1" applyFont="1" applyBorder="1" applyAlignment="1">
      <alignment horizontal="right" vertical="center"/>
    </xf>
    <xf numFmtId="186" fontId="8" fillId="0" borderId="10" xfId="0" applyNumberFormat="1" applyFont="1" applyBorder="1" applyAlignment="1">
      <alignment horizontal="right" vertical="center"/>
    </xf>
    <xf numFmtId="191" fontId="8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6" fillId="0" borderId="0" xfId="61" applyFont="1" applyAlignment="1">
      <alignment horizontal="center"/>
      <protection/>
    </xf>
    <xf numFmtId="0" fontId="16" fillId="0" borderId="0" xfId="61" applyFont="1" applyBorder="1" applyAlignment="1">
      <alignment horizontal="center"/>
      <protection/>
    </xf>
    <xf numFmtId="0" fontId="17" fillId="0" borderId="0" xfId="61" applyFont="1" applyAlignment="1">
      <alignment horizontal="left" indent="1"/>
      <protection/>
    </xf>
    <xf numFmtId="0" fontId="17" fillId="0" borderId="0" xfId="61" applyFont="1">
      <alignment/>
      <protection/>
    </xf>
    <xf numFmtId="0" fontId="18" fillId="0" borderId="0" xfId="61" applyFont="1" applyBorder="1" applyAlignment="1">
      <alignment horizontal="centerContinuous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16" fillId="0" borderId="0" xfId="61" applyFont="1" applyBorder="1" applyAlignment="1">
      <alignment horizontal="center" vertical="center"/>
      <protection/>
    </xf>
    <xf numFmtId="0" fontId="20" fillId="0" borderId="0" xfId="61" applyFont="1" applyBorder="1" applyAlignment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6" fillId="0" borderId="0" xfId="61" applyFont="1" applyFill="1" applyBorder="1" applyAlignment="1">
      <alignment vertical="center"/>
      <protection/>
    </xf>
    <xf numFmtId="0" fontId="17" fillId="0" borderId="0" xfId="61" applyFont="1" applyFill="1" applyBorder="1" applyAlignment="1">
      <alignment horizontal="left" vertical="center" indent="1"/>
      <protection/>
    </xf>
    <xf numFmtId="0" fontId="17" fillId="0" borderId="0" xfId="61" applyFont="1" applyFill="1">
      <alignment/>
      <protection/>
    </xf>
    <xf numFmtId="0" fontId="17" fillId="0" borderId="0" xfId="0" applyFont="1" applyBorder="1" applyAlignment="1">
      <alignment/>
    </xf>
    <xf numFmtId="0" fontId="17" fillId="0" borderId="11" xfId="61" applyFont="1" applyFill="1" applyBorder="1" applyAlignment="1">
      <alignment horizontal="center" vertical="center"/>
      <protection/>
    </xf>
    <xf numFmtId="0" fontId="17" fillId="0" borderId="0" xfId="0" applyFont="1" applyAlignment="1">
      <alignment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 inden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indent="1"/>
    </xf>
    <xf numFmtId="0" fontId="17" fillId="0" borderId="11" xfId="0" applyFont="1" applyBorder="1" applyAlignment="1">
      <alignment horizontal="left" vertical="center" wrapText="1" indent="1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Alignment="1">
      <alignment horizontal="left" indent="1"/>
    </xf>
    <xf numFmtId="0" fontId="17" fillId="0" borderId="1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1" fillId="0" borderId="25" xfId="0" applyFont="1" applyBorder="1" applyAlignment="1">
      <alignment vertical="center"/>
    </xf>
    <xf numFmtId="49" fontId="7" fillId="0" borderId="27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7" xfId="62" applyFont="1" applyBorder="1" applyAlignment="1">
      <alignment horizontal="center" vertical="center"/>
      <protection/>
    </xf>
    <xf numFmtId="0" fontId="7" fillId="0" borderId="28" xfId="62" applyFont="1" applyBorder="1" applyAlignment="1">
      <alignment horizontal="center" vertical="center"/>
      <protection/>
    </xf>
    <xf numFmtId="0" fontId="8" fillId="0" borderId="27" xfId="62" applyFont="1" applyBorder="1" applyAlignment="1">
      <alignment horizontal="center" vertical="center"/>
      <protection/>
    </xf>
    <xf numFmtId="0" fontId="8" fillId="0" borderId="25" xfId="62" applyFont="1" applyBorder="1" applyAlignment="1">
      <alignment horizontal="center" vertical="center"/>
      <protection/>
    </xf>
    <xf numFmtId="0" fontId="7" fillId="0" borderId="17" xfId="63" applyFont="1" applyBorder="1" applyAlignment="1">
      <alignment horizontal="center" vertical="center"/>
      <protection/>
    </xf>
    <xf numFmtId="0" fontId="7" fillId="0" borderId="10" xfId="63" applyFont="1" applyBorder="1" applyAlignment="1">
      <alignment horizontal="center" vertical="center"/>
      <protection/>
    </xf>
    <xf numFmtId="0" fontId="7" fillId="0" borderId="30" xfId="64" applyFont="1" applyBorder="1" applyAlignment="1">
      <alignment horizontal="center" vertical="center" wrapText="1"/>
      <protection/>
    </xf>
    <xf numFmtId="0" fontId="7" fillId="0" borderId="14" xfId="64" applyFont="1" applyBorder="1" applyAlignment="1">
      <alignment horizontal="center" vertical="center"/>
      <protection/>
    </xf>
    <xf numFmtId="0" fontId="7" fillId="0" borderId="31" xfId="64" applyFont="1" applyBorder="1" applyAlignment="1">
      <alignment horizontal="center" vertical="center" wrapText="1"/>
      <protection/>
    </xf>
    <xf numFmtId="0" fontId="7" fillId="0" borderId="18" xfId="64" applyFont="1" applyBorder="1" applyAlignment="1">
      <alignment horizontal="center" vertical="center"/>
      <protection/>
    </xf>
    <xf numFmtId="0" fontId="7" fillId="0" borderId="27" xfId="64" applyFont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7" fillId="0" borderId="25" xfId="64" applyFont="1" applyBorder="1" applyAlignment="1">
      <alignment horizontal="center" vertical="center"/>
      <protection/>
    </xf>
    <xf numFmtId="0" fontId="7" fillId="0" borderId="26" xfId="64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13-02" xfId="62"/>
    <cellStyle name="標準_13-3" xfId="63"/>
    <cellStyle name="標準_13-4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19050</xdr:rowOff>
    </xdr:from>
    <xdr:to>
      <xdr:col>1</xdr:col>
      <xdr:colOff>9525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238250"/>
          <a:ext cx="6762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2</xdr:col>
      <xdr:colOff>0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>
          <a:off x="28575" y="333375"/>
          <a:ext cx="29051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323850"/>
          <a:ext cx="11906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33375"/>
          <a:ext cx="19335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&#20316;&#26989;&#29992;\&#25945;&#32946;&#25919;&#31574;\&#25968;&#23383;&#36275;&#31435;\15&#24180;&#24230;\&#25152;&#31649;&#20837;&#31295;\&#20445;&#205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-7"/>
      <sheetName val="11-13"/>
      <sheetName val="11-14"/>
      <sheetName val="11-15"/>
      <sheetName val="11-16"/>
      <sheetName val="11-17"/>
      <sheetName val="11-18"/>
      <sheetName val="11-19"/>
      <sheetName val="11-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2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1" width="6" style="151" customWidth="1"/>
    <col min="2" max="2" width="3.59765625" style="158" customWidth="1"/>
    <col min="3" max="3" width="2.09765625" style="159" customWidth="1"/>
    <col min="4" max="4" width="3.59765625" style="158" customWidth="1"/>
    <col min="5" max="5" width="70.59765625" style="160" customWidth="1"/>
    <col min="6" max="16384" width="9" style="151" customWidth="1"/>
  </cols>
  <sheetData>
    <row r="1" spans="2:5" s="140" customFormat="1" ht="15" customHeight="1">
      <c r="B1" s="137"/>
      <c r="C1" s="138"/>
      <c r="D1" s="137"/>
      <c r="E1" s="139"/>
    </row>
    <row r="2" spans="2:5" s="140" customFormat="1" ht="15" customHeight="1">
      <c r="B2" s="141" t="s">
        <v>71</v>
      </c>
      <c r="C2" s="141"/>
      <c r="D2" s="141"/>
      <c r="E2" s="142"/>
    </row>
    <row r="3" spans="2:5" s="140" customFormat="1" ht="15" customHeight="1">
      <c r="B3" s="143"/>
      <c r="C3" s="143"/>
      <c r="D3" s="143"/>
      <c r="E3" s="144"/>
    </row>
    <row r="4" spans="2:5" s="148" customFormat="1" ht="15" customHeight="1">
      <c r="B4" s="145" t="s">
        <v>75</v>
      </c>
      <c r="C4" s="146"/>
      <c r="D4" s="146"/>
      <c r="E4" s="147"/>
    </row>
    <row r="5" spans="2:5" s="148" customFormat="1" ht="7.5" customHeight="1">
      <c r="B5" s="146"/>
      <c r="C5" s="146"/>
      <c r="D5" s="146"/>
      <c r="E5" s="147"/>
    </row>
    <row r="6" spans="2:5" ht="18" customHeight="1">
      <c r="B6" s="161" t="s">
        <v>72</v>
      </c>
      <c r="C6" s="162"/>
      <c r="D6" s="162"/>
      <c r="E6" s="150" t="s">
        <v>73</v>
      </c>
    </row>
    <row r="7" spans="2:5" ht="18" customHeight="1">
      <c r="B7" s="152">
        <v>13</v>
      </c>
      <c r="C7" s="153" t="s">
        <v>74</v>
      </c>
      <c r="D7" s="153">
        <v>1</v>
      </c>
      <c r="E7" s="154" t="s">
        <v>76</v>
      </c>
    </row>
    <row r="8" spans="2:5" ht="18" customHeight="1">
      <c r="B8" s="152">
        <v>13</v>
      </c>
      <c r="C8" s="153" t="s">
        <v>74</v>
      </c>
      <c r="D8" s="153">
        <v>2</v>
      </c>
      <c r="E8" s="154" t="s">
        <v>77</v>
      </c>
    </row>
    <row r="9" spans="2:5" ht="18" customHeight="1">
      <c r="B9" s="152">
        <v>13</v>
      </c>
      <c r="C9" s="153" t="s">
        <v>74</v>
      </c>
      <c r="D9" s="153">
        <v>3</v>
      </c>
      <c r="E9" s="154" t="s">
        <v>78</v>
      </c>
    </row>
    <row r="10" spans="2:5" ht="18" customHeight="1">
      <c r="B10" s="152">
        <v>13</v>
      </c>
      <c r="C10" s="153" t="s">
        <v>74</v>
      </c>
      <c r="D10" s="153">
        <v>4</v>
      </c>
      <c r="E10" s="154" t="s">
        <v>79</v>
      </c>
    </row>
    <row r="11" spans="2:5" ht="18" customHeight="1">
      <c r="B11" s="152">
        <v>13</v>
      </c>
      <c r="C11" s="153" t="s">
        <v>74</v>
      </c>
      <c r="D11" s="153">
        <v>5</v>
      </c>
      <c r="E11" s="157" t="s">
        <v>80</v>
      </c>
    </row>
    <row r="12" spans="2:5" s="149" customFormat="1" ht="18" customHeight="1">
      <c r="B12" s="155"/>
      <c r="C12" s="155"/>
      <c r="D12" s="155"/>
      <c r="E12" s="156"/>
    </row>
  </sheetData>
  <sheetProtection/>
  <mergeCells count="1">
    <mergeCell ref="B6:D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9" width="7.09765625" style="25" customWidth="1"/>
    <col min="10" max="10" width="8.59765625" style="25" customWidth="1"/>
    <col min="11" max="12" width="7.09765625" style="25" customWidth="1"/>
    <col min="13" max="13" width="7.3984375" style="25" customWidth="1"/>
    <col min="14" max="16384" width="9" style="25" customWidth="1"/>
  </cols>
  <sheetData>
    <row r="1" spans="1:12" s="2" customFormat="1" ht="42" customHeight="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</row>
    <row r="2" ht="13.5">
      <c r="A2" s="1"/>
    </row>
    <row r="3" ht="13.5">
      <c r="A3" s="1"/>
    </row>
    <row r="4" spans="1:13" s="26" customFormat="1" ht="15" customHeight="1">
      <c r="A4" s="17" t="s">
        <v>13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1"/>
    </row>
    <row r="5" spans="1:13" s="27" customFormat="1" ht="12" customHeight="1" thickBot="1">
      <c r="A5" s="17"/>
      <c r="B5" s="3"/>
      <c r="C5" s="3"/>
      <c r="D5" s="3"/>
      <c r="E5" s="3"/>
      <c r="F5" s="3"/>
      <c r="G5" s="3"/>
      <c r="H5" s="3"/>
      <c r="I5" s="3"/>
      <c r="J5" s="2"/>
      <c r="K5" s="2"/>
      <c r="L5" s="14" t="s">
        <v>15</v>
      </c>
      <c r="M5" s="11"/>
    </row>
    <row r="6" spans="1:13" s="4" customFormat="1" ht="16.5" customHeight="1" thickTop="1">
      <c r="A6" s="36" t="s">
        <v>19</v>
      </c>
      <c r="B6" s="168" t="s">
        <v>1</v>
      </c>
      <c r="C6" s="165" t="s">
        <v>16</v>
      </c>
      <c r="D6" s="166"/>
      <c r="E6" s="166"/>
      <c r="F6" s="166"/>
      <c r="G6" s="166"/>
      <c r="H6" s="167"/>
      <c r="I6" s="163" t="s">
        <v>8</v>
      </c>
      <c r="J6" s="164"/>
      <c r="K6" s="164"/>
      <c r="L6" s="164"/>
      <c r="M6" s="28"/>
    </row>
    <row r="7" spans="1:13" s="4" customFormat="1" ht="16.5" customHeight="1">
      <c r="A7" s="37" t="s">
        <v>18</v>
      </c>
      <c r="B7" s="169"/>
      <c r="C7" s="5" t="s">
        <v>1</v>
      </c>
      <c r="D7" s="6" t="s">
        <v>2</v>
      </c>
      <c r="E7" s="7" t="s">
        <v>3</v>
      </c>
      <c r="F7" s="6" t="s">
        <v>4</v>
      </c>
      <c r="G7" s="7" t="s">
        <v>11</v>
      </c>
      <c r="H7" s="6" t="s">
        <v>5</v>
      </c>
      <c r="I7" s="15" t="s">
        <v>12</v>
      </c>
      <c r="J7" s="15" t="s">
        <v>6</v>
      </c>
      <c r="K7" s="6" t="s">
        <v>10</v>
      </c>
      <c r="L7" s="16" t="s">
        <v>9</v>
      </c>
      <c r="M7" s="12"/>
    </row>
    <row r="8" spans="1:13" s="4" customFormat="1" ht="16.5" customHeight="1">
      <c r="A8" s="8">
        <v>23</v>
      </c>
      <c r="B8" s="19">
        <v>3628</v>
      </c>
      <c r="C8" s="19">
        <v>3579</v>
      </c>
      <c r="D8" s="18">
        <v>1838</v>
      </c>
      <c r="E8" s="20">
        <v>912</v>
      </c>
      <c r="F8" s="18">
        <v>591</v>
      </c>
      <c r="G8" s="20">
        <v>238</v>
      </c>
      <c r="H8" s="35" t="s">
        <v>14</v>
      </c>
      <c r="I8" s="21">
        <v>5</v>
      </c>
      <c r="J8" s="21">
        <v>9</v>
      </c>
      <c r="K8" s="18">
        <v>13</v>
      </c>
      <c r="L8" s="20">
        <v>22</v>
      </c>
      <c r="M8" s="12"/>
    </row>
    <row r="9" spans="1:13" s="4" customFormat="1" ht="16.5" customHeight="1">
      <c r="A9" s="8">
        <v>24</v>
      </c>
      <c r="B9" s="18">
        <v>3570</v>
      </c>
      <c r="C9" s="18">
        <f>SUM(D9:G9)</f>
        <v>3494</v>
      </c>
      <c r="D9" s="18">
        <v>1849</v>
      </c>
      <c r="E9" s="18">
        <v>835</v>
      </c>
      <c r="F9" s="18">
        <v>585</v>
      </c>
      <c r="G9" s="18">
        <v>225</v>
      </c>
      <c r="H9" s="35">
        <v>0</v>
      </c>
      <c r="I9" s="18">
        <v>4</v>
      </c>
      <c r="J9" s="18">
        <v>8</v>
      </c>
      <c r="K9" s="18">
        <v>47</v>
      </c>
      <c r="L9" s="19">
        <v>17</v>
      </c>
      <c r="M9" s="12"/>
    </row>
    <row r="10" spans="1:13" s="4" customFormat="1" ht="16.5" customHeight="1">
      <c r="A10" s="9">
        <v>25</v>
      </c>
      <c r="B10" s="24">
        <v>3511</v>
      </c>
      <c r="C10" s="24">
        <v>3439</v>
      </c>
      <c r="D10" s="24">
        <v>1849</v>
      </c>
      <c r="E10" s="24">
        <v>798</v>
      </c>
      <c r="F10" s="24">
        <v>596</v>
      </c>
      <c r="G10" s="24">
        <v>196</v>
      </c>
      <c r="H10" s="29" t="s">
        <v>20</v>
      </c>
      <c r="I10" s="24">
        <v>5</v>
      </c>
      <c r="J10" s="24">
        <v>7</v>
      </c>
      <c r="K10" s="24">
        <v>48</v>
      </c>
      <c r="L10" s="23">
        <v>12</v>
      </c>
      <c r="M10" s="12"/>
    </row>
    <row r="11" spans="1:13" s="10" customFormat="1" ht="12" customHeight="1">
      <c r="A11" s="10" t="s">
        <v>7</v>
      </c>
      <c r="J11" s="13"/>
      <c r="K11" s="13"/>
      <c r="L11" s="13" t="s">
        <v>17</v>
      </c>
      <c r="M11" s="13"/>
    </row>
    <row r="12" spans="3:12" s="4" customFormat="1" ht="13.5" customHeight="1">
      <c r="C12" s="22"/>
      <c r="H12" s="10"/>
      <c r="I12" s="10"/>
      <c r="J12" s="13"/>
      <c r="K12" s="13"/>
      <c r="L12" s="13"/>
    </row>
    <row r="13" spans="2:3" ht="13.5">
      <c r="B13" s="30"/>
      <c r="C13" s="31"/>
    </row>
    <row r="14" spans="3:4" ht="13.5">
      <c r="C14" s="31"/>
      <c r="D14" s="30"/>
    </row>
    <row r="15" ht="13.5">
      <c r="C15" s="31"/>
    </row>
    <row r="17" ht="13.5">
      <c r="C17" s="31"/>
    </row>
    <row r="18" ht="13.5">
      <c r="C18" s="31"/>
    </row>
  </sheetData>
  <sheetProtection/>
  <mergeCells count="3">
    <mergeCell ref="I6:L6"/>
    <mergeCell ref="C6:H6"/>
    <mergeCell ref="B6:B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&amp;C13-1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29.8984375" style="38" customWidth="1"/>
    <col min="2" max="2" width="0.8984375" style="38" customWidth="1"/>
    <col min="3" max="8" width="9.3984375" style="38" customWidth="1"/>
    <col min="9" max="16384" width="9" style="38" customWidth="1"/>
  </cols>
  <sheetData>
    <row r="1" spans="1:8" ht="15" customHeight="1">
      <c r="A1" s="41" t="s">
        <v>21</v>
      </c>
      <c r="B1" s="42"/>
      <c r="C1" s="43"/>
      <c r="D1" s="43"/>
      <c r="E1" s="44"/>
      <c r="F1" s="44"/>
      <c r="G1" s="44"/>
      <c r="H1" s="44"/>
    </row>
    <row r="2" spans="1:8" ht="9.75" customHeight="1" thickBot="1">
      <c r="A2" s="41"/>
      <c r="B2" s="41"/>
      <c r="C2" s="45"/>
      <c r="D2" s="45"/>
      <c r="E2" s="46"/>
      <c r="F2" s="46"/>
      <c r="G2" s="46"/>
      <c r="H2" s="46"/>
    </row>
    <row r="3" spans="1:8" ht="15" customHeight="1" thickTop="1">
      <c r="A3" s="47" t="s">
        <v>28</v>
      </c>
      <c r="B3" s="47"/>
      <c r="C3" s="170">
        <v>22</v>
      </c>
      <c r="D3" s="171"/>
      <c r="E3" s="170">
        <v>23</v>
      </c>
      <c r="F3" s="171"/>
      <c r="G3" s="172">
        <v>24</v>
      </c>
      <c r="H3" s="173"/>
    </row>
    <row r="4" spans="1:8" ht="15" customHeight="1">
      <c r="A4" s="48" t="s">
        <v>29</v>
      </c>
      <c r="B4" s="48"/>
      <c r="C4" s="49" t="s">
        <v>30</v>
      </c>
      <c r="D4" s="50" t="s">
        <v>22</v>
      </c>
      <c r="E4" s="49" t="s">
        <v>30</v>
      </c>
      <c r="F4" s="50" t="s">
        <v>22</v>
      </c>
      <c r="G4" s="49" t="s">
        <v>30</v>
      </c>
      <c r="H4" s="50" t="s">
        <v>22</v>
      </c>
    </row>
    <row r="5" spans="1:8" ht="16.5" customHeight="1">
      <c r="A5" s="51" t="s">
        <v>23</v>
      </c>
      <c r="B5" s="51"/>
      <c r="C5" s="52">
        <v>203</v>
      </c>
      <c r="D5" s="52">
        <v>79836</v>
      </c>
      <c r="E5" s="52">
        <v>179</v>
      </c>
      <c r="F5" s="52">
        <v>88449</v>
      </c>
      <c r="G5" s="53">
        <v>164</v>
      </c>
      <c r="H5" s="53">
        <v>77761</v>
      </c>
    </row>
    <row r="6" spans="1:8" ht="16.5" customHeight="1">
      <c r="A6" s="51" t="s">
        <v>24</v>
      </c>
      <c r="B6" s="51"/>
      <c r="C6" s="54" t="s">
        <v>14</v>
      </c>
      <c r="D6" s="54" t="s">
        <v>14</v>
      </c>
      <c r="E6" s="54" t="s">
        <v>31</v>
      </c>
      <c r="F6" s="54" t="s">
        <v>31</v>
      </c>
      <c r="G6" s="55" t="s">
        <v>31</v>
      </c>
      <c r="H6" s="55" t="s">
        <v>31</v>
      </c>
    </row>
    <row r="7" spans="1:8" ht="16.5" customHeight="1">
      <c r="A7" s="51" t="s">
        <v>32</v>
      </c>
      <c r="B7" s="51"/>
      <c r="C7" s="52">
        <v>88</v>
      </c>
      <c r="D7" s="52">
        <v>52173</v>
      </c>
      <c r="E7" s="52">
        <v>87</v>
      </c>
      <c r="F7" s="52">
        <v>52278</v>
      </c>
      <c r="G7" s="53">
        <v>62</v>
      </c>
      <c r="H7" s="53">
        <v>31174</v>
      </c>
    </row>
    <row r="8" spans="1:8" ht="16.5" customHeight="1">
      <c r="A8" s="56" t="s">
        <v>25</v>
      </c>
      <c r="B8" s="56"/>
      <c r="C8" s="52">
        <v>115</v>
      </c>
      <c r="D8" s="52">
        <v>27663</v>
      </c>
      <c r="E8" s="52">
        <v>90</v>
      </c>
      <c r="F8" s="52">
        <v>34370</v>
      </c>
      <c r="G8" s="53">
        <v>99</v>
      </c>
      <c r="H8" s="53">
        <v>44006</v>
      </c>
    </row>
    <row r="9" spans="1:8" ht="16.5" customHeight="1">
      <c r="A9" s="57" t="s">
        <v>26</v>
      </c>
      <c r="B9" s="57"/>
      <c r="C9" s="58" t="s">
        <v>14</v>
      </c>
      <c r="D9" s="58" t="s">
        <v>14</v>
      </c>
      <c r="E9" s="58">
        <v>2</v>
      </c>
      <c r="F9" s="58">
        <v>1801</v>
      </c>
      <c r="G9" s="59">
        <v>3</v>
      </c>
      <c r="H9" s="59">
        <v>2582</v>
      </c>
    </row>
    <row r="10" spans="1:8" ht="12" customHeight="1">
      <c r="A10" s="60" t="s">
        <v>27</v>
      </c>
      <c r="B10" s="60"/>
      <c r="C10" s="60"/>
      <c r="D10" s="60"/>
      <c r="E10" s="61"/>
      <c r="F10" s="62"/>
      <c r="G10" s="61"/>
      <c r="H10" s="62"/>
    </row>
    <row r="11" spans="1:8" ht="18" customHeight="1">
      <c r="A11" s="39"/>
      <c r="B11" s="39"/>
      <c r="C11" s="39"/>
      <c r="D11" s="39"/>
      <c r="E11" s="40"/>
      <c r="F11" s="40"/>
      <c r="G11" s="40"/>
      <c r="H11" s="40"/>
    </row>
    <row r="12" ht="18" customHeight="1"/>
    <row r="13" ht="18" customHeight="1"/>
    <row r="14" ht="18" customHeight="1"/>
    <row r="15" ht="18" customHeight="1"/>
  </sheetData>
  <sheetProtection/>
  <mergeCells count="3">
    <mergeCell ref="C3:D3"/>
    <mergeCell ref="E3:F3"/>
    <mergeCell ref="G3:H3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headerFooter alignWithMargins="0"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2" sqref="A2"/>
    </sheetView>
  </sheetViews>
  <sheetFormatPr defaultColWidth="8.796875" defaultRowHeight="18" customHeight="1"/>
  <cols>
    <col min="1" max="1" width="12.8984375" style="63" customWidth="1"/>
    <col min="2" max="7" width="12.3984375" style="63" customWidth="1"/>
    <col min="8" max="16384" width="9" style="63" customWidth="1"/>
  </cols>
  <sheetData>
    <row r="1" spans="1:7" s="67" customFormat="1" ht="15" customHeight="1">
      <c r="A1" s="64" t="s">
        <v>33</v>
      </c>
      <c r="B1" s="65"/>
      <c r="C1" s="65"/>
      <c r="D1" s="66"/>
      <c r="E1" s="66"/>
      <c r="F1" s="66"/>
      <c r="G1" s="66"/>
    </row>
    <row r="2" spans="1:7" ht="9.75" customHeight="1" thickBot="1">
      <c r="A2" s="68"/>
      <c r="B2" s="69"/>
      <c r="C2" s="69"/>
      <c r="D2" s="70"/>
      <c r="E2" s="70"/>
      <c r="F2" s="70"/>
      <c r="G2" s="70"/>
    </row>
    <row r="3" spans="1:7" s="75" customFormat="1" ht="15" customHeight="1" thickTop="1">
      <c r="A3" s="71" t="s">
        <v>38</v>
      </c>
      <c r="B3" s="72" t="s">
        <v>34</v>
      </c>
      <c r="C3" s="73"/>
      <c r="D3" s="74"/>
      <c r="E3" s="72" t="s">
        <v>35</v>
      </c>
      <c r="F3" s="74"/>
      <c r="G3" s="174" t="s">
        <v>39</v>
      </c>
    </row>
    <row r="4" spans="1:7" s="75" customFormat="1" ht="15" customHeight="1">
      <c r="A4" s="76" t="s">
        <v>40</v>
      </c>
      <c r="B4" s="77" t="s">
        <v>41</v>
      </c>
      <c r="C4" s="78" t="s">
        <v>42</v>
      </c>
      <c r="D4" s="79" t="s">
        <v>43</v>
      </c>
      <c r="E4" s="77" t="s">
        <v>36</v>
      </c>
      <c r="F4" s="79" t="s">
        <v>37</v>
      </c>
      <c r="G4" s="175"/>
    </row>
    <row r="5" spans="1:7" s="75" customFormat="1" ht="16.5" customHeight="1">
      <c r="A5" s="80">
        <v>22</v>
      </c>
      <c r="B5" s="81">
        <v>15</v>
      </c>
      <c r="C5" s="81">
        <v>12</v>
      </c>
      <c r="D5" s="82">
        <v>3</v>
      </c>
      <c r="E5" s="81">
        <v>69</v>
      </c>
      <c r="F5" s="82">
        <v>69</v>
      </c>
      <c r="G5" s="83" t="s">
        <v>14</v>
      </c>
    </row>
    <row r="6" spans="1:7" s="84" customFormat="1" ht="16.5" customHeight="1">
      <c r="A6" s="80">
        <v>23</v>
      </c>
      <c r="B6" s="82">
        <v>15</v>
      </c>
      <c r="C6" s="82">
        <v>12</v>
      </c>
      <c r="D6" s="82">
        <v>3</v>
      </c>
      <c r="E6" s="82">
        <v>49</v>
      </c>
      <c r="F6" s="82">
        <v>49</v>
      </c>
      <c r="G6" s="83" t="s">
        <v>44</v>
      </c>
    </row>
    <row r="7" spans="1:7" s="84" customFormat="1" ht="16.5" customHeight="1">
      <c r="A7" s="85">
        <v>24</v>
      </c>
      <c r="B7" s="86">
        <v>15</v>
      </c>
      <c r="C7" s="86">
        <v>12</v>
      </c>
      <c r="D7" s="86">
        <v>3</v>
      </c>
      <c r="E7" s="86">
        <v>60</v>
      </c>
      <c r="F7" s="86">
        <v>60</v>
      </c>
      <c r="G7" s="87" t="s">
        <v>44</v>
      </c>
    </row>
    <row r="8" s="88" customFormat="1" ht="12" customHeight="1">
      <c r="A8" s="88" t="s">
        <v>45</v>
      </c>
    </row>
  </sheetData>
  <sheetProtection/>
  <mergeCells count="1">
    <mergeCell ref="G3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12.69921875" style="89" customWidth="1"/>
    <col min="2" max="7" width="12.3984375" style="89" customWidth="1"/>
    <col min="8" max="9" width="9" style="89" customWidth="1"/>
    <col min="10" max="10" width="9.69921875" style="89" customWidth="1"/>
    <col min="11" max="16384" width="9" style="89" customWidth="1"/>
  </cols>
  <sheetData>
    <row r="1" spans="1:8" s="94" customFormat="1" ht="15" customHeight="1">
      <c r="A1" s="90" t="s">
        <v>46</v>
      </c>
      <c r="B1" s="91"/>
      <c r="C1" s="92"/>
      <c r="D1" s="92"/>
      <c r="E1" s="92"/>
      <c r="F1" s="93"/>
      <c r="H1" s="95"/>
    </row>
    <row r="2" spans="1:8" s="101" customFormat="1" ht="12.75" customHeight="1" thickBot="1">
      <c r="A2" s="90"/>
      <c r="B2" s="96"/>
      <c r="C2" s="97"/>
      <c r="D2" s="97"/>
      <c r="E2" s="97"/>
      <c r="F2" s="98"/>
      <c r="G2" s="99" t="s">
        <v>53</v>
      </c>
      <c r="H2" s="100"/>
    </row>
    <row r="3" spans="1:8" s="104" customFormat="1" ht="16.5" customHeight="1" thickTop="1">
      <c r="A3" s="102" t="s">
        <v>54</v>
      </c>
      <c r="B3" s="180" t="s">
        <v>55</v>
      </c>
      <c r="C3" s="181"/>
      <c r="D3" s="181"/>
      <c r="E3" s="181"/>
      <c r="F3" s="181"/>
      <c r="G3" s="181"/>
      <c r="H3" s="103"/>
    </row>
    <row r="4" spans="1:7" s="104" customFormat="1" ht="16.5" customHeight="1">
      <c r="A4" s="104" t="s">
        <v>56</v>
      </c>
      <c r="B4" s="178" t="s">
        <v>57</v>
      </c>
      <c r="C4" s="105" t="s">
        <v>47</v>
      </c>
      <c r="D4" s="106"/>
      <c r="E4" s="105" t="s">
        <v>48</v>
      </c>
      <c r="F4" s="106"/>
      <c r="G4" s="183" t="s">
        <v>58</v>
      </c>
    </row>
    <row r="5" spans="1:7" s="104" customFormat="1" ht="16.5" customHeight="1">
      <c r="A5" s="107" t="s">
        <v>59</v>
      </c>
      <c r="B5" s="179"/>
      <c r="C5" s="108" t="s">
        <v>60</v>
      </c>
      <c r="D5" s="109" t="s">
        <v>61</v>
      </c>
      <c r="E5" s="108" t="s">
        <v>49</v>
      </c>
      <c r="F5" s="109" t="s">
        <v>61</v>
      </c>
      <c r="G5" s="184"/>
    </row>
    <row r="6" spans="1:7" s="104" customFormat="1" ht="16.5" customHeight="1">
      <c r="A6" s="110">
        <f>SUM(B6+A12)</f>
        <v>834404449</v>
      </c>
      <c r="B6" s="111">
        <f>SUM(D6+F6+G6)</f>
        <v>779517614</v>
      </c>
      <c r="C6" s="112">
        <v>3196773.19</v>
      </c>
      <c r="D6" s="113">
        <v>570506205</v>
      </c>
      <c r="E6" s="112">
        <v>1167857.99</v>
      </c>
      <c r="F6" s="114">
        <v>194030825</v>
      </c>
      <c r="G6" s="115">
        <v>14980584</v>
      </c>
    </row>
    <row r="7" spans="1:7" s="104" customFormat="1" ht="16.5" customHeight="1">
      <c r="A7" s="116"/>
      <c r="B7" s="116"/>
      <c r="C7" s="117"/>
      <c r="D7" s="116"/>
      <c r="E7" s="117"/>
      <c r="F7" s="116"/>
      <c r="G7" s="116"/>
    </row>
    <row r="8" spans="1:7" s="104" customFormat="1" ht="16.5" customHeight="1" thickBot="1">
      <c r="A8" s="118"/>
      <c r="B8" s="118"/>
      <c r="C8" s="119"/>
      <c r="D8" s="119"/>
      <c r="E8" s="119"/>
      <c r="F8" s="119"/>
      <c r="G8" s="119"/>
    </row>
    <row r="9" spans="1:7" s="104" customFormat="1" ht="16.5" customHeight="1" thickTop="1">
      <c r="A9" s="120"/>
      <c r="B9" s="182" t="s">
        <v>62</v>
      </c>
      <c r="C9" s="182"/>
      <c r="D9" s="182"/>
      <c r="E9" s="182"/>
      <c r="F9" s="182"/>
      <c r="G9" s="182"/>
    </row>
    <row r="10" spans="1:7" s="104" customFormat="1" ht="16.5" customHeight="1">
      <c r="A10" s="176" t="s">
        <v>63</v>
      </c>
      <c r="B10" s="105" t="s">
        <v>50</v>
      </c>
      <c r="C10" s="106"/>
      <c r="D10" s="105" t="s">
        <v>48</v>
      </c>
      <c r="E10" s="106"/>
      <c r="F10" s="183" t="s">
        <v>64</v>
      </c>
      <c r="G10" s="121" t="s">
        <v>51</v>
      </c>
    </row>
    <row r="11" spans="1:7" s="104" customFormat="1" ht="16.5" customHeight="1">
      <c r="A11" s="177"/>
      <c r="B11" s="108" t="s">
        <v>52</v>
      </c>
      <c r="C11" s="109" t="s">
        <v>61</v>
      </c>
      <c r="D11" s="108" t="s">
        <v>49</v>
      </c>
      <c r="E11" s="109" t="s">
        <v>61</v>
      </c>
      <c r="F11" s="184"/>
      <c r="G11" s="122" t="s">
        <v>65</v>
      </c>
    </row>
    <row r="12" spans="1:7" s="104" customFormat="1" ht="16.5" customHeight="1">
      <c r="A12" s="113">
        <f>SUM(C12+E12+F12+G12)</f>
        <v>54886835</v>
      </c>
      <c r="B12" s="123">
        <v>146359.37</v>
      </c>
      <c r="C12" s="111">
        <v>33128833</v>
      </c>
      <c r="D12" s="123">
        <v>23668.46</v>
      </c>
      <c r="E12" s="111">
        <v>3371023</v>
      </c>
      <c r="F12" s="114">
        <v>269652</v>
      </c>
      <c r="G12" s="115">
        <v>18117327</v>
      </c>
    </row>
    <row r="13" spans="1:7" s="125" customFormat="1" ht="12" customHeight="1">
      <c r="A13" s="124" t="s">
        <v>66</v>
      </c>
      <c r="B13" s="124"/>
      <c r="G13" s="126"/>
    </row>
    <row r="14" s="101" customFormat="1" ht="19.5" customHeight="1"/>
    <row r="15" s="101" customFormat="1" ht="19.5" customHeight="1">
      <c r="A15" s="127"/>
    </row>
    <row r="16" s="101" customFormat="1" ht="19.5" customHeight="1">
      <c r="A16" s="127"/>
    </row>
    <row r="17" s="101" customFormat="1" ht="19.5" customHeight="1">
      <c r="B17" s="127"/>
    </row>
    <row r="18" s="101" customFormat="1" ht="19.5" customHeight="1">
      <c r="B18" s="127"/>
    </row>
    <row r="19" s="101" customFormat="1" ht="19.5" customHeight="1"/>
  </sheetData>
  <sheetProtection/>
  <mergeCells count="6">
    <mergeCell ref="A10:A11"/>
    <mergeCell ref="B4:B5"/>
    <mergeCell ref="B3:G3"/>
    <mergeCell ref="B9:G9"/>
    <mergeCell ref="F10:F11"/>
    <mergeCell ref="G4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20.3984375" style="38" customWidth="1"/>
    <col min="2" max="2" width="35" style="38" customWidth="1"/>
    <col min="3" max="16384" width="9" style="38" customWidth="1"/>
  </cols>
  <sheetData>
    <row r="1" spans="1:2" s="130" customFormat="1" ht="15" customHeight="1">
      <c r="A1" s="128" t="s">
        <v>67</v>
      </c>
      <c r="B1" s="129"/>
    </row>
    <row r="2" spans="1:2" s="2" customFormat="1" ht="9.75" customHeight="1" thickBot="1">
      <c r="A2" s="128"/>
      <c r="B2" s="128"/>
    </row>
    <row r="3" spans="1:3" s="2" customFormat="1" ht="17.25" customHeight="1" thickTop="1">
      <c r="A3" s="131" t="s">
        <v>38</v>
      </c>
      <c r="B3" s="185" t="s">
        <v>68</v>
      </c>
      <c r="C3" s="3"/>
    </row>
    <row r="4" spans="1:3" s="2" customFormat="1" ht="17.25" customHeight="1">
      <c r="A4" s="132" t="s">
        <v>69</v>
      </c>
      <c r="B4" s="186"/>
      <c r="C4" s="3"/>
    </row>
    <row r="5" spans="1:3" s="2" customFormat="1" ht="17.25" customHeight="1">
      <c r="A5" s="8">
        <v>22</v>
      </c>
      <c r="B5" s="133">
        <v>2960674</v>
      </c>
      <c r="C5" s="3"/>
    </row>
    <row r="6" spans="1:3" s="2" customFormat="1" ht="17.25" customHeight="1">
      <c r="A6" s="8">
        <v>23</v>
      </c>
      <c r="B6" s="133">
        <v>3162108</v>
      </c>
      <c r="C6" s="3"/>
    </row>
    <row r="7" spans="1:3" s="2" customFormat="1" ht="17.25" customHeight="1">
      <c r="A7" s="9">
        <v>24</v>
      </c>
      <c r="B7" s="134">
        <v>2746629</v>
      </c>
      <c r="C7" s="3"/>
    </row>
    <row r="8" spans="1:3" s="2" customFormat="1" ht="12" customHeight="1">
      <c r="A8" s="10" t="s">
        <v>70</v>
      </c>
      <c r="B8" s="135"/>
      <c r="C8" s="3"/>
    </row>
    <row r="9" spans="1:2" s="2" customFormat="1" ht="12" customHeight="1">
      <c r="A9" s="10"/>
      <c r="B9" s="136"/>
    </row>
  </sheetData>
  <sheetProtection/>
  <mergeCells count="1">
    <mergeCell ref="B3:B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2014-10-17T06:19:53Z</dcterms:created>
  <dcterms:modified xsi:type="dcterms:W3CDTF">2014-10-17T06:19:57Z</dcterms:modified>
  <cp:category/>
  <cp:version/>
  <cp:contentType/>
  <cp:contentStatus/>
</cp:coreProperties>
</file>