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作業用\公契約条例\労務台帳様式（報告２回）\H31年度用\"/>
    </mc:Choice>
  </mc:AlternateContent>
  <bookViews>
    <workbookView xWindow="480" yWindow="60" windowWidth="15480" windowHeight="8265" firstSheet="1" activeTab="1"/>
  </bookViews>
  <sheets>
    <sheet name="労務台帳（平成２7年度以前基本協定締結用）" sheetId="6" r:id="rId1"/>
    <sheet name="【記入例】" sheetId="7" r:id="rId2"/>
  </sheets>
  <definedNames>
    <definedName name="_xlnm.Print_Area" localSheetId="1">【記入例】!$A$1:$S$40</definedName>
    <definedName name="_xlnm.Print_Area" localSheetId="0">'労務台帳（平成２7年度以前基本協定締結用）'!$A$1:$K$38</definedName>
  </definedNames>
  <calcPr calcId="152511"/>
</workbook>
</file>

<file path=xl/calcChain.xml><?xml version="1.0" encoding="utf-8"?>
<calcChain xmlns="http://schemas.openxmlformats.org/spreadsheetml/2006/main">
  <c r="D19" i="6" l="1"/>
  <c r="D18" i="6"/>
  <c r="D20" i="7" l="1"/>
  <c r="J20" i="7"/>
  <c r="K20" i="7"/>
  <c r="N20" i="7"/>
  <c r="P20" i="7"/>
  <c r="S20" i="7"/>
  <c r="L20" i="7"/>
  <c r="D21" i="7"/>
  <c r="J21" i="7"/>
  <c r="K21" i="7"/>
  <c r="N21" i="7"/>
  <c r="P21" i="7"/>
  <c r="S21" i="7"/>
  <c r="D22" i="7"/>
  <c r="J22" i="7"/>
  <c r="K22" i="7"/>
  <c r="N22" i="7"/>
  <c r="P22" i="7"/>
  <c r="S22" i="7"/>
  <c r="L22" i="7"/>
  <c r="D23" i="7"/>
  <c r="J23" i="7"/>
  <c r="K23" i="7"/>
  <c r="N23" i="7"/>
  <c r="P23" i="7"/>
  <c r="S23" i="7"/>
  <c r="L23" i="7"/>
  <c r="D24" i="7"/>
  <c r="J24" i="7"/>
  <c r="K24" i="7"/>
  <c r="N24" i="7"/>
  <c r="P24" i="7"/>
  <c r="S24" i="7"/>
  <c r="L24" i="7"/>
  <c r="D25" i="7"/>
  <c r="L25" i="7" s="1"/>
  <c r="J25" i="7"/>
  <c r="K25" i="7"/>
  <c r="N25" i="7"/>
  <c r="P25" i="7"/>
  <c r="S25" i="7"/>
  <c r="D26" i="7"/>
  <c r="J26" i="7"/>
  <c r="K26" i="7"/>
  <c r="N26" i="7"/>
  <c r="P26" i="7"/>
  <c r="S26" i="7"/>
  <c r="L26" i="7"/>
  <c r="D27" i="7"/>
  <c r="J27" i="7"/>
  <c r="K27" i="7"/>
  <c r="N27" i="7"/>
  <c r="P27" i="7"/>
  <c r="S27" i="7"/>
  <c r="L27" i="7"/>
  <c r="D28" i="7"/>
  <c r="J28" i="7"/>
  <c r="K28" i="7"/>
  <c r="N28" i="7"/>
  <c r="P28" i="7"/>
  <c r="S28" i="7"/>
  <c r="L28" i="7"/>
  <c r="D29" i="7"/>
  <c r="L29" i="7" s="1"/>
  <c r="J29" i="7"/>
  <c r="K29" i="7"/>
  <c r="N29" i="7"/>
  <c r="P29" i="7"/>
  <c r="S29" i="7"/>
  <c r="D30" i="7"/>
  <c r="J30" i="7"/>
  <c r="K30" i="7"/>
  <c r="N30" i="7"/>
  <c r="P30" i="7"/>
  <c r="S30" i="7"/>
  <c r="L30" i="7"/>
  <c r="D31" i="7"/>
  <c r="J31" i="7"/>
  <c r="K31" i="7"/>
  <c r="N31" i="7"/>
  <c r="P31" i="7"/>
  <c r="S31" i="7"/>
  <c r="L31" i="7"/>
  <c r="D32" i="7"/>
  <c r="J32" i="7"/>
  <c r="K32" i="7"/>
  <c r="N32" i="7"/>
  <c r="P32" i="7"/>
  <c r="S32" i="7"/>
  <c r="L32" i="7"/>
  <c r="D33" i="7"/>
  <c r="L33" i="7" s="1"/>
  <c r="J33" i="7"/>
  <c r="K33" i="7"/>
  <c r="N33" i="7"/>
  <c r="P33" i="7"/>
  <c r="S33" i="7"/>
  <c r="D34" i="7"/>
  <c r="J34" i="7"/>
  <c r="K34" i="7"/>
  <c r="N34" i="7"/>
  <c r="P34" i="7"/>
  <c r="S34" i="7"/>
  <c r="L34" i="7"/>
  <c r="D35" i="7"/>
  <c r="J35" i="7"/>
  <c r="K35" i="7"/>
  <c r="N35" i="7"/>
  <c r="P35" i="7"/>
  <c r="S35" i="7"/>
  <c r="L35" i="7"/>
  <c r="D36" i="7"/>
  <c r="J36" i="7"/>
  <c r="K36" i="7"/>
  <c r="N36" i="7"/>
  <c r="P36" i="7"/>
  <c r="S36" i="7"/>
  <c r="L36" i="7"/>
  <c r="D37" i="7"/>
  <c r="L37" i="7" s="1"/>
  <c r="J37" i="7"/>
  <c r="K37" i="7"/>
  <c r="N37" i="7"/>
  <c r="P37" i="7"/>
  <c r="S37" i="7"/>
  <c r="D38" i="7"/>
  <c r="J38" i="7"/>
  <c r="K38" i="7"/>
  <c r="N38" i="7"/>
  <c r="P38" i="7"/>
  <c r="S38" i="7"/>
  <c r="L38" i="7"/>
  <c r="D39" i="7"/>
  <c r="J39" i="7"/>
  <c r="K39" i="7"/>
  <c r="N39" i="7"/>
  <c r="P39" i="7"/>
  <c r="S39" i="7"/>
  <c r="L39" i="7"/>
  <c r="N18" i="6"/>
  <c r="P18" i="6"/>
  <c r="S18" i="6"/>
  <c r="L18" i="6"/>
  <c r="D22" i="6"/>
  <c r="L22" i="6" s="1"/>
  <c r="J22" i="6"/>
  <c r="K22" i="6"/>
  <c r="J18" i="6"/>
  <c r="D33" i="6"/>
  <c r="N33" i="6"/>
  <c r="P33" i="6"/>
  <c r="S33" i="6"/>
  <c r="L33" i="6"/>
  <c r="D34" i="6"/>
  <c r="N34" i="6"/>
  <c r="P34" i="6"/>
  <c r="S34" i="6"/>
  <c r="D35" i="6"/>
  <c r="N35" i="6"/>
  <c r="P35" i="6"/>
  <c r="S35" i="6"/>
  <c r="L35" i="6"/>
  <c r="D36" i="6"/>
  <c r="N36" i="6"/>
  <c r="P36" i="6"/>
  <c r="S36" i="6"/>
  <c r="L36" i="6"/>
  <c r="D37" i="6"/>
  <c r="N37" i="6"/>
  <c r="P37" i="6"/>
  <c r="S37" i="6"/>
  <c r="L37" i="6"/>
  <c r="N19" i="6"/>
  <c r="P19" i="6"/>
  <c r="S19" i="6"/>
  <c r="D20" i="6"/>
  <c r="K20" i="6" s="1"/>
  <c r="N20" i="6"/>
  <c r="P20" i="6"/>
  <c r="S20" i="6"/>
  <c r="L20" i="6"/>
  <c r="D21" i="6"/>
  <c r="K21" i="6" s="1"/>
  <c r="N21" i="6"/>
  <c r="P21" i="6"/>
  <c r="S21" i="6"/>
  <c r="L21" i="6"/>
  <c r="N22" i="6"/>
  <c r="P22" i="6"/>
  <c r="S22" i="6"/>
  <c r="D23" i="6"/>
  <c r="N23" i="6"/>
  <c r="P23" i="6"/>
  <c r="S23" i="6"/>
  <c r="L23" i="6"/>
  <c r="D24" i="6"/>
  <c r="N24" i="6"/>
  <c r="P24" i="6"/>
  <c r="S24" i="6"/>
  <c r="L24" i="6"/>
  <c r="D25" i="6"/>
  <c r="N25" i="6"/>
  <c r="P25" i="6"/>
  <c r="S25" i="6"/>
  <c r="L25" i="6"/>
  <c r="D26" i="6"/>
  <c r="N26" i="6"/>
  <c r="P26" i="6"/>
  <c r="S26" i="6"/>
  <c r="D27" i="6"/>
  <c r="N27" i="6"/>
  <c r="P27" i="6"/>
  <c r="S27" i="6"/>
  <c r="L27" i="6"/>
  <c r="D28" i="6"/>
  <c r="N28" i="6"/>
  <c r="P28" i="6"/>
  <c r="S28" i="6"/>
  <c r="L28" i="6"/>
  <c r="D29" i="6"/>
  <c r="N29" i="6"/>
  <c r="P29" i="6"/>
  <c r="S29" i="6"/>
  <c r="L29" i="6"/>
  <c r="D30" i="6"/>
  <c r="N30" i="6"/>
  <c r="P30" i="6"/>
  <c r="S30" i="6"/>
  <c r="D31" i="6"/>
  <c r="N31" i="6"/>
  <c r="P31" i="6"/>
  <c r="S31" i="6"/>
  <c r="L31" i="6"/>
  <c r="D32" i="6"/>
  <c r="N32" i="6"/>
  <c r="P32" i="6"/>
  <c r="S32" i="6"/>
  <c r="L32" i="6"/>
  <c r="J19" i="6"/>
  <c r="K19" i="6" s="1"/>
  <c r="J20" i="6"/>
  <c r="J21" i="6"/>
  <c r="J23" i="6"/>
  <c r="K23" i="6" s="1"/>
  <c r="J24" i="6"/>
  <c r="K24" i="6"/>
  <c r="J25" i="6"/>
  <c r="K25" i="6"/>
  <c r="J26" i="6"/>
  <c r="K26" i="6"/>
  <c r="J27" i="6"/>
  <c r="K27" i="6"/>
  <c r="J28" i="6"/>
  <c r="K28" i="6"/>
  <c r="J29" i="6"/>
  <c r="K29" i="6"/>
  <c r="J30" i="6"/>
  <c r="K30" i="6"/>
  <c r="J31" i="6"/>
  <c r="K31" i="6"/>
  <c r="J32" i="6"/>
  <c r="K32" i="6"/>
  <c r="J33" i="6"/>
  <c r="K33" i="6"/>
  <c r="J34" i="6"/>
  <c r="K34" i="6"/>
  <c r="J35" i="6"/>
  <c r="K35" i="6"/>
  <c r="J36" i="6"/>
  <c r="K36" i="6"/>
  <c r="J37" i="6"/>
  <c r="K37" i="6"/>
  <c r="L30" i="6"/>
  <c r="L26" i="6"/>
  <c r="L19" i="6"/>
  <c r="L34" i="6"/>
  <c r="L21" i="7"/>
  <c r="K18" i="6" l="1"/>
</calcChain>
</file>

<file path=xl/sharedStrings.xml><?xml version="1.0" encoding="utf-8"?>
<sst xmlns="http://schemas.openxmlformats.org/spreadsheetml/2006/main" count="137" uniqueCount="81">
  <si>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</si>
  <si>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</si>
  <si>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</si>
  <si>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</si>
  <si>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</si>
  <si>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</si>
  <si>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</si>
  <si>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</si>
  <si>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</si>
  <si>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</si>
  <si>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</si>
  <si>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</si>
  <si>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</si>
  <si>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個別手当とならないもの</t>
    <rPh sb="0" eb="2">
      <t>コベツ</t>
    </rPh>
    <rPh sb="2" eb="4">
      <t>テアテ</t>
    </rPh>
    <phoneticPr fontId="3"/>
  </si>
  <si>
    <t>労働報酬額</t>
    <phoneticPr fontId="3"/>
  </si>
  <si>
    <t>労働時間による按分が必要なもの</t>
  </si>
  <si>
    <t>すべての労働に係る労働時間数</t>
    <rPh sb="4" eb="6">
      <t>ロウドウ</t>
    </rPh>
    <rPh sb="7" eb="8">
      <t>カカ</t>
    </rPh>
    <rPh sb="9" eb="11">
      <t>ロウドウ</t>
    </rPh>
    <rPh sb="11" eb="13">
      <t>ジカン</t>
    </rPh>
    <rPh sb="13" eb="14">
      <t>スウ</t>
    </rPh>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</si>
  <si>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</si>
  <si>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</si>
  <si>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</si>
  <si>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</si>
  <si>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</si>
  <si>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</si>
  <si>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</si>
  <si>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</si>
  <si>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</si>
  <si>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</si>
  <si>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</si>
  <si>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</si>
  <si>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</si>
  <si>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</si>
  <si>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</si>
  <si>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</si>
  <si>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指定管理者名</t>
    <rPh sb="0" eb="2">
      <t>シテイ</t>
    </rPh>
    <rPh sb="2" eb="5">
      <t>カンリシャ</t>
    </rPh>
    <rPh sb="5" eb="6">
      <t>ナ</t>
    </rPh>
    <phoneticPr fontId="3"/>
  </si>
  <si>
    <t>対象業務に係る労働時間数</t>
    <rPh sb="2" eb="4">
      <t>ギョウム</t>
    </rPh>
    <rPh sb="5" eb="6">
      <t>カカ</t>
    </rPh>
    <rPh sb="7" eb="9">
      <t>ロウドウ</t>
    </rPh>
    <rPh sb="9" eb="11">
      <t>ジカン</t>
    </rPh>
    <rPh sb="11" eb="12">
      <t>スウ</t>
    </rPh>
    <phoneticPr fontId="2"/>
  </si>
  <si>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</si>
  <si>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</si>
  <si>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</si>
  <si>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</si>
  <si>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委託期間</t>
    <rPh sb="0" eb="2">
      <t>イタク</t>
    </rPh>
    <rPh sb="2" eb="4">
      <t>キカン</t>
    </rPh>
    <phoneticPr fontId="3"/>
  </si>
  <si>
    <t>指定管理者代表者名</t>
    <rPh sb="0" eb="2">
      <t>シテイ</t>
    </rPh>
    <rPh sb="2" eb="5">
      <t>カンリシャ</t>
    </rPh>
    <rPh sb="5" eb="7">
      <t>ダイヒョウ</t>
    </rPh>
    <rPh sb="7" eb="8">
      <t>モノ</t>
    </rPh>
    <rPh sb="8" eb="9">
      <t>ナ</t>
    </rPh>
    <phoneticPr fontId="3"/>
  </si>
  <si>
    <t>指定管理者担当者名</t>
    <rPh sb="0" eb="2">
      <t>シテイ</t>
    </rPh>
    <rPh sb="2" eb="5">
      <t>カンリシャ</t>
    </rPh>
    <rPh sb="5" eb="7">
      <t>タントウ</t>
    </rPh>
    <rPh sb="7" eb="8">
      <t>シャ</t>
    </rPh>
    <rPh sb="8" eb="9">
      <t>メイ</t>
    </rPh>
    <phoneticPr fontId="3"/>
  </si>
  <si>
    <t>指定管理者電話番号</t>
    <rPh sb="0" eb="2">
      <t>シテイ</t>
    </rPh>
    <rPh sb="2" eb="5">
      <t>カンリシャ</t>
    </rPh>
    <rPh sb="5" eb="7">
      <t>デンワ</t>
    </rPh>
    <rPh sb="7" eb="9">
      <t>バンゴウ</t>
    </rPh>
    <phoneticPr fontId="3"/>
  </si>
  <si>
    <t>労働報酬の支払われるべき日</t>
    <rPh sb="0" eb="2">
      <t>ロウドウ</t>
    </rPh>
    <rPh sb="2" eb="4">
      <t>ホウシュウ</t>
    </rPh>
    <rPh sb="5" eb="7">
      <t>シハラ</t>
    </rPh>
    <rPh sb="12" eb="13">
      <t>ヒ</t>
    </rPh>
    <phoneticPr fontId="3"/>
  </si>
  <si>
    <t>備考</t>
    <rPh sb="0" eb="2">
      <t>ビコウ</t>
    </rPh>
    <phoneticPr fontId="3"/>
  </si>
  <si>
    <t>公の施設の名称</t>
    <rPh sb="0" eb="1">
      <t>コウ</t>
    </rPh>
    <rPh sb="2" eb="4">
      <t>シセツ</t>
    </rPh>
    <rPh sb="5" eb="7">
      <t>メイショウ</t>
    </rPh>
    <phoneticPr fontId="3"/>
  </si>
  <si>
    <t>委託事業者所在地</t>
    <phoneticPr fontId="3"/>
  </si>
  <si>
    <t>委託事業者担当者名</t>
    <rPh sb="0" eb="2">
      <t>イタク</t>
    </rPh>
    <rPh sb="2" eb="4">
      <t>ジギョウ</t>
    </rPh>
    <rPh sb="4" eb="5">
      <t>シャ</t>
    </rPh>
    <rPh sb="5" eb="7">
      <t>タントウ</t>
    </rPh>
    <rPh sb="7" eb="8">
      <t>シャ</t>
    </rPh>
    <rPh sb="8" eb="9">
      <t>メイ</t>
    </rPh>
    <phoneticPr fontId="3"/>
  </si>
  <si>
    <t>委託事業者電話番号</t>
    <rPh sb="0" eb="2">
      <t>イタク</t>
    </rPh>
    <rPh sb="2" eb="4">
      <t>ジギョウ</t>
    </rPh>
    <rPh sb="4" eb="5">
      <t>シャ</t>
    </rPh>
    <rPh sb="5" eb="7">
      <t>デンワ</t>
    </rPh>
    <rPh sb="7" eb="9">
      <t>バンゴウ</t>
    </rPh>
    <phoneticPr fontId="3"/>
  </si>
  <si>
    <t>労働報酬下限額確認</t>
    <rPh sb="0" eb="2">
      <t>ロウドウ</t>
    </rPh>
    <rPh sb="2" eb="4">
      <t>ホウシュウ</t>
    </rPh>
    <rPh sb="4" eb="6">
      <t>カゲン</t>
    </rPh>
    <rPh sb="6" eb="7">
      <t>ガク</t>
    </rPh>
    <rPh sb="7" eb="9">
      <t>カクニン</t>
    </rPh>
    <phoneticPr fontId="3"/>
  </si>
  <si>
    <t>指定管理期間</t>
    <rPh sb="0" eb="2">
      <t>シテイ</t>
    </rPh>
    <rPh sb="2" eb="4">
      <t>カンリ</t>
    </rPh>
    <rPh sb="4" eb="6">
      <t>キカン</t>
    </rPh>
    <phoneticPr fontId="3"/>
  </si>
  <si>
    <t>委託事業者名称</t>
    <rPh sb="0" eb="2">
      <t>イタク</t>
    </rPh>
    <rPh sb="2" eb="4">
      <t>ジギョウ</t>
    </rPh>
    <rPh sb="4" eb="5">
      <t>シャ</t>
    </rPh>
    <rPh sb="5" eb="7">
      <t>メイショウ</t>
    </rPh>
    <phoneticPr fontId="3"/>
  </si>
  <si>
    <t>委託業務名</t>
    <rPh sb="0" eb="2">
      <t>イタク</t>
    </rPh>
    <rPh sb="2" eb="4">
      <t>ギョウム</t>
    </rPh>
    <rPh sb="4" eb="5">
      <t>メイ</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</si>
  <si>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</si>
  <si>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</si>
  <si>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t>
    <phoneticPr fontId="3"/>
  </si>
  <si>
    <t>～</t>
    <phoneticPr fontId="3"/>
  </si>
  <si>
    <t>委託事業者所在地</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</si>
  <si>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</si>
  <si>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</si>
  <si>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</si>
  <si>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</si>
  <si>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</si>
  <si>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</si>
  <si>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 g=c＋d×1.25＋e×1.35＋f×0.25</t>
    <phoneticPr fontId="3"/>
  </si>
  <si>
    <t>○○○株式会社</t>
    <rPh sb="3" eb="5">
      <t>カブシキ</t>
    </rPh>
    <rPh sb="5" eb="7">
      <t>カイシャ</t>
    </rPh>
    <phoneticPr fontId="3"/>
  </si>
  <si>
    <t>下記の労働者に支払った賃金等は、下限総額（基準額）を超えていることを確認しました。</t>
  </si>
  <si>
    <t>○○○部　中央一郎</t>
    <rPh sb="3" eb="4">
      <t>ブ</t>
    </rPh>
    <rPh sb="5" eb="7">
      <t>チュウオウ</t>
    </rPh>
    <rPh sb="7" eb="9">
      <t>イチロウ</t>
    </rPh>
    <phoneticPr fontId="3"/>
  </si>
  <si>
    <t>○○○・△△△事業体</t>
    <phoneticPr fontId="3"/>
  </si>
  <si>
    <t>03-9999-9999</t>
    <phoneticPr fontId="3"/>
  </si>
  <si>
    <t>○○○○○センター</t>
    <phoneticPr fontId="3"/>
  </si>
  <si>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</si>
  <si>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荒川　次郎</t>
    <rPh sb="0" eb="2">
      <t>アラカワ</t>
    </rPh>
    <rPh sb="3" eb="5">
      <t>ジロウ</t>
    </rPh>
    <phoneticPr fontId="3"/>
  </si>
  <si>
    <t>隅田川　春子</t>
    <rPh sb="0" eb="3">
      <t>スミダガワ</t>
    </rPh>
    <rPh sb="4" eb="6">
      <t>ハルコ</t>
    </rPh>
    <phoneticPr fontId="3"/>
  </si>
  <si>
    <t>館長</t>
    <rPh sb="0" eb="2">
      <t>カンチョウ</t>
    </rPh>
    <phoneticPr fontId="3"/>
  </si>
  <si>
    <t>副館長</t>
    <rPh sb="0" eb="3">
      <t>フクカンチョウ</t>
    </rPh>
    <phoneticPr fontId="3"/>
  </si>
  <si>
    <t>総合案内</t>
    <rPh sb="0" eb="2">
      <t>ソウゴウ</t>
    </rPh>
    <rPh sb="2" eb="4">
      <t>アンナイ</t>
    </rPh>
    <phoneticPr fontId="3"/>
  </si>
  <si>
    <t>足立　太郎</t>
    <rPh sb="0" eb="2">
      <t>アダチ</t>
    </rPh>
    <rPh sb="3" eb="5">
      <t>タロウ</t>
    </rPh>
    <phoneticPr fontId="3"/>
  </si>
  <si>
    <t>足立区公契約条例適用指定管理協定　労務台帳</t>
    <rPh sb="0" eb="3">
      <t>アダチク</t>
    </rPh>
    <rPh sb="3" eb="4">
      <t>コウ</t>
    </rPh>
    <rPh sb="4" eb="6">
      <t>ケイヤク</t>
    </rPh>
    <rPh sb="6" eb="8">
      <t>ジョウレイ</t>
    </rPh>
    <rPh sb="8" eb="10">
      <t>テキヨウ</t>
    </rPh>
    <rPh sb="10" eb="12">
      <t>シテイ</t>
    </rPh>
    <rPh sb="12" eb="14">
      <t>カンリ</t>
    </rPh>
    <rPh sb="14" eb="16">
      <t>キョウテイ</t>
    </rPh>
    <rPh sb="17" eb="19">
      <t>ロウム</t>
    </rPh>
    <rPh sb="19" eb="21">
      <t>ダイチョウ</t>
    </rPh>
    <phoneticPr fontId="3"/>
  </si>
  <si>
    <t>労働報酬下限額（平成２７年度以前対象指定管理協定）</t>
    <rPh sb="0" eb="2">
      <t>ロウドウ</t>
    </rPh>
    <rPh sb="2" eb="4">
      <t>ホウシュウ</t>
    </rPh>
    <rPh sb="4" eb="6">
      <t>カゲン</t>
    </rPh>
    <rPh sb="6" eb="7">
      <t>ガク</t>
    </rPh>
    <rPh sb="14" eb="16">
      <t>イゼン</t>
    </rPh>
    <rPh sb="18" eb="20">
      <t>シテイ</t>
    </rPh>
    <rPh sb="20" eb="22">
      <t>カンリ</t>
    </rPh>
    <rPh sb="22" eb="24">
      <t>キョウテイ</t>
    </rPh>
    <phoneticPr fontId="3"/>
  </si>
  <si>
    <t>労働報酬下限額（平成２７年度以前対象指定管理協定）</t>
    <rPh sb="14" eb="16">
      <t>イゼン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</si>
</sst>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411]ggge&quot;年&quot;m&quot;月&quot;d&quot;日&quot;;@"/>
    <numFmt numFmtId="179" formatCode="yyyy&quot;年&quot;m&quot;月&quot;d&quot;日&quot;;@"/>
  </numFmts>
  <fonts count="12"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hair">
        <color indexed="64"/>
      </top>
      <bottom style="thick">
        <color indexed="10"/>
      </bottom>
      <diagonal/>
    </border>
    <border>
      <left style="hair">
        <color indexed="64"/>
      </left>
      <right style="hair">
        <color indexed="64"/>
      </right>
      <top style="hair">
        <color indexed="64"/>
      </top>
      <bottom style="thick">
        <color indexed="10"/>
      </bottom>
      <diagonal/>
    </border>
    <border>
      <left style="hair">
        <color indexed="64"/>
      </left>
      <right style="thick">
        <color indexed="10"/>
      </right>
      <top style="hair">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left style="hair">
        <color indexed="64"/>
      </left>
      <right/>
      <top style="hair">
        <color indexed="64"/>
      </top>
      <bottom style="thick">
        <color indexed="32"/>
      </bottom>
      <diagonal/>
    </border>
    <border>
      <left style="hair">
        <color indexed="64"/>
      </left>
      <right style="hair">
        <color indexed="64"/>
      </right>
      <top style="hair">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90">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1" fillId="0" borderId="0" xfId="1" applyFont="1" applyFill="1">
      <alignmen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right" vertical="center"/>
    </xf>
    <xf numFmtId="38" fontId="6" fillId="0" borderId="0" xfId="1" applyFont="1" applyFill="1" applyAlignment="1">
      <alignment horizontal="center" vertical="center"/>
    </xf>
    <xf numFmtId="0" fontId="7" fillId="2" borderId="0" xfId="0" applyFont="1" applyFill="1">
      <alignment vertical="center"/>
    </xf>
    <xf numFmtId="38" fontId="7" fillId="3" borderId="0" xfId="1" applyFont="1" applyFill="1" applyBorder="1">
      <alignment vertical="center"/>
    </xf>
    <xf numFmtId="176" fontId="1" fillId="0" borderId="1"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0" fontId="0" fillId="0" borderId="3" xfId="0" applyFill="1" applyBorder="1" applyAlignment="1" applyProtection="1">
      <alignment vertical="center"/>
      <protection locked="0"/>
    </xf>
    <xf numFmtId="0" fontId="0" fillId="0" borderId="3" xfId="0" applyFill="1" applyBorder="1" applyAlignment="1" applyProtection="1">
      <alignment vertical="center" shrinkToFit="1"/>
      <protection locked="0"/>
    </xf>
    <xf numFmtId="38" fontId="6" fillId="0" borderId="4" xfId="1" applyFont="1" applyFill="1" applyBorder="1" applyAlignment="1" applyProtection="1">
      <alignment vertical="center"/>
      <protection locked="0"/>
    </xf>
    <xf numFmtId="38" fontId="6" fillId="0" borderId="3"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4" xfId="1" applyFont="1" applyFill="1" applyBorder="1" applyProtection="1">
      <alignment vertical="center"/>
      <protection locked="0"/>
    </xf>
    <xf numFmtId="38" fontId="6" fillId="0" borderId="5" xfId="1" applyFont="1" applyFill="1" applyBorder="1" applyAlignment="1" applyProtection="1">
      <alignment vertical="center"/>
      <protection locked="0"/>
    </xf>
    <xf numFmtId="38" fontId="6" fillId="0" borderId="6" xfId="1" applyFont="1" applyFill="1" applyBorder="1" applyProtection="1">
      <alignment vertical="center"/>
      <protection locked="0"/>
    </xf>
    <xf numFmtId="38" fontId="6" fillId="3" borderId="3" xfId="1" applyFont="1" applyFill="1" applyBorder="1" applyAlignment="1" applyProtection="1">
      <alignment vertical="center"/>
    </xf>
    <xf numFmtId="38" fontId="6" fillId="3" borderId="3" xfId="1" applyNumberFormat="1" applyFont="1" applyFill="1" applyBorder="1" applyAlignment="1" applyProtection="1">
      <alignment vertical="center"/>
    </xf>
    <xf numFmtId="38" fontId="6" fillId="3" borderId="7" xfId="1" applyFont="1" applyFill="1" applyBorder="1" applyAlignment="1" applyProtection="1">
      <alignment vertical="center"/>
    </xf>
    <xf numFmtId="38" fontId="6" fillId="3" borderId="4" xfId="1" applyFont="1" applyFill="1" applyBorder="1" applyAlignment="1" applyProtection="1">
      <alignment horizontal="center" vertical="center"/>
    </xf>
    <xf numFmtId="0" fontId="0" fillId="0" borderId="8" xfId="0" applyBorder="1" applyAlignment="1">
      <alignment vertical="center" wrapText="1"/>
    </xf>
    <xf numFmtId="38" fontId="1" fillId="4" borderId="1" xfId="1" applyFont="1" applyFill="1" applyBorder="1" applyAlignment="1">
      <alignment horizontal="distributed" vertical="center" indent="1"/>
    </xf>
    <xf numFmtId="0" fontId="0" fillId="4" borderId="2" xfId="0" applyFill="1" applyBorder="1" applyAlignment="1">
      <alignment horizontal="distributed" vertical="center" indent="1"/>
    </xf>
    <xf numFmtId="38" fontId="1" fillId="4" borderId="9" xfId="1" applyFont="1" applyFill="1" applyBorder="1" applyAlignment="1">
      <alignment horizontal="distributed" vertical="center" wrapText="1"/>
    </xf>
    <xf numFmtId="38" fontId="8" fillId="4" borderId="9" xfId="1" applyFont="1" applyFill="1" applyBorder="1" applyAlignment="1">
      <alignment horizontal="distributed" vertical="center" wrapText="1"/>
    </xf>
    <xf numFmtId="38" fontId="1" fillId="4" borderId="9" xfId="1" applyFont="1" applyFill="1" applyBorder="1" applyAlignment="1">
      <alignment horizontal="distributed" vertical="center"/>
    </xf>
    <xf numFmtId="0" fontId="0" fillId="4" borderId="10" xfId="0" applyFill="1" applyBorder="1" applyAlignment="1">
      <alignment horizontal="distributed" vertical="center" wrapText="1"/>
    </xf>
    <xf numFmtId="0" fontId="0" fillId="4" borderId="11" xfId="0" applyFill="1" applyBorder="1" applyAlignment="1">
      <alignment vertical="center"/>
    </xf>
    <xf numFmtId="0" fontId="0" fillId="4" borderId="12" xfId="0" applyFill="1" applyBorder="1" applyAlignment="1">
      <alignment horizontal="center" vertical="center"/>
    </xf>
    <xf numFmtId="38" fontId="1" fillId="4" borderId="13" xfId="1" applyFont="1" applyFill="1" applyBorder="1" applyAlignment="1">
      <alignment horizontal="distributed" vertical="center"/>
    </xf>
    <xf numFmtId="38" fontId="1" fillId="4" borderId="12" xfId="1"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38" fontId="1" fillId="4" borderId="16" xfId="1" applyFont="1" applyFill="1" applyBorder="1" applyAlignment="1">
      <alignment horizontal="center" vertical="center"/>
    </xf>
    <xf numFmtId="38" fontId="1" fillId="4" borderId="17" xfId="1" applyFont="1" applyFill="1" applyBorder="1" applyAlignment="1">
      <alignment horizontal="center" vertical="center"/>
    </xf>
    <xf numFmtId="0" fontId="0" fillId="4" borderId="18" xfId="0" applyFill="1" applyBorder="1" applyAlignment="1" applyProtection="1">
      <alignment vertical="center"/>
      <protection locked="0"/>
    </xf>
    <xf numFmtId="176" fontId="0" fillId="0" borderId="3"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38" fontId="1" fillId="4" borderId="19" xfId="1" applyFont="1" applyFill="1" applyBorder="1" applyAlignment="1" applyProtection="1">
      <alignment horizontal="center" vertical="center" shrinkToFit="1"/>
      <protection locked="0"/>
    </xf>
    <xf numFmtId="0" fontId="0" fillId="4" borderId="9"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shrinkToFit="1"/>
      <protection locked="0"/>
    </xf>
    <xf numFmtId="176" fontId="1" fillId="0" borderId="21" xfId="1" applyNumberFormat="1" applyFont="1" applyFill="1" applyBorder="1" applyAlignment="1" applyProtection="1">
      <alignment horizontal="center" vertical="center"/>
      <protection locked="0"/>
    </xf>
    <xf numFmtId="38" fontId="9" fillId="0" borderId="0" xfId="1" applyFont="1" applyFill="1">
      <alignment vertical="center"/>
    </xf>
    <xf numFmtId="0" fontId="0" fillId="4" borderId="1"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shrinkToFit="1"/>
      <protection locked="0"/>
    </xf>
    <xf numFmtId="38" fontId="6" fillId="3" borderId="26" xfId="1" applyFont="1" applyFill="1" applyBorder="1" applyAlignment="1" applyProtection="1">
      <alignment vertical="center"/>
    </xf>
    <xf numFmtId="38" fontId="6" fillId="3" borderId="27" xfId="1" applyNumberFormat="1" applyFont="1" applyFill="1" applyBorder="1" applyAlignment="1" applyProtection="1">
      <alignment vertical="center"/>
    </xf>
    <xf numFmtId="38" fontId="6" fillId="0" borderId="28" xfId="1" applyFont="1" applyFill="1" applyBorder="1" applyAlignment="1" applyProtection="1">
      <alignment vertical="center"/>
      <protection locked="0"/>
    </xf>
    <xf numFmtId="38" fontId="6" fillId="0" borderId="23" xfId="1" applyFont="1" applyFill="1" applyBorder="1" applyProtection="1">
      <alignment vertical="center"/>
      <protection locked="0"/>
    </xf>
    <xf numFmtId="38" fontId="6" fillId="0" borderId="29" xfId="1" applyFont="1" applyFill="1" applyBorder="1" applyProtection="1">
      <alignment vertical="center"/>
      <protection locked="0"/>
    </xf>
    <xf numFmtId="38" fontId="6" fillId="0" borderId="30" xfId="1" applyFont="1" applyFill="1" applyBorder="1" applyAlignment="1" applyProtection="1">
      <alignment vertical="center"/>
      <protection locked="0"/>
    </xf>
    <xf numFmtId="38" fontId="6" fillId="0" borderId="31" xfId="1" applyFont="1" applyFill="1" applyBorder="1" applyAlignment="1" applyProtection="1">
      <alignment vertical="center"/>
      <protection locked="0"/>
    </xf>
    <xf numFmtId="38" fontId="6" fillId="0" borderId="32" xfId="1" applyFont="1" applyFill="1" applyBorder="1" applyProtection="1">
      <alignment vertical="center"/>
      <protection locked="0"/>
    </xf>
    <xf numFmtId="38" fontId="6" fillId="0" borderId="33" xfId="1" applyFont="1" applyFill="1" applyBorder="1" applyProtection="1">
      <alignment vertical="center"/>
      <protection locked="0"/>
    </xf>
    <xf numFmtId="0" fontId="0" fillId="4" borderId="34" xfId="0" applyFill="1" applyBorder="1" applyAlignment="1">
      <alignment vertical="center"/>
    </xf>
    <xf numFmtId="38" fontId="6" fillId="0" borderId="35" xfId="1" applyFont="1" applyFill="1" applyBorder="1" applyProtection="1">
      <alignment vertical="center"/>
      <protection locked="0"/>
    </xf>
    <xf numFmtId="38" fontId="6" fillId="0" borderId="36" xfId="1" applyFont="1" applyFill="1" applyBorder="1" applyProtection="1">
      <alignment vertical="center"/>
      <protection locked="0"/>
    </xf>
    <xf numFmtId="38" fontId="6" fillId="3" borderId="6" xfId="1" applyFont="1" applyFill="1" applyBorder="1" applyProtection="1">
      <alignment vertical="center"/>
    </xf>
    <xf numFmtId="38" fontId="6" fillId="3" borderId="3" xfId="1" applyFont="1" applyFill="1" applyBorder="1" applyProtection="1">
      <alignment vertical="center"/>
    </xf>
    <xf numFmtId="38" fontId="6" fillId="3" borderId="37" xfId="1" applyFont="1" applyFill="1" applyBorder="1" applyProtection="1">
      <alignment vertical="center"/>
    </xf>
    <xf numFmtId="38" fontId="6" fillId="2" borderId="38" xfId="1" applyFont="1" applyFill="1" applyBorder="1" applyAlignment="1" applyProtection="1">
      <alignment vertical="center"/>
    </xf>
    <xf numFmtId="38" fontId="6" fillId="2" borderId="39" xfId="1" applyFont="1" applyFill="1" applyBorder="1" applyAlignment="1" applyProtection="1">
      <alignment vertical="center"/>
    </xf>
    <xf numFmtId="38" fontId="10" fillId="0" borderId="3" xfId="1" applyFont="1" applyFill="1" applyBorder="1" applyProtection="1">
      <alignment vertical="center"/>
      <protection locked="0"/>
    </xf>
    <xf numFmtId="0" fontId="9" fillId="0" borderId="40" xfId="0" applyFont="1" applyFill="1" applyBorder="1" applyAlignment="1" applyProtection="1">
      <alignment vertical="center"/>
      <protection locked="0"/>
    </xf>
    <xf numFmtId="0" fontId="9" fillId="0" borderId="41" xfId="0" applyFont="1" applyFill="1" applyBorder="1" applyAlignment="1" applyProtection="1">
      <alignment vertical="center" shrinkToFit="1"/>
      <protection locked="0"/>
    </xf>
    <xf numFmtId="0" fontId="9" fillId="0" borderId="22" xfId="0" applyFont="1" applyFill="1" applyBorder="1" applyAlignment="1" applyProtection="1">
      <alignment vertical="center"/>
      <protection locked="0"/>
    </xf>
    <xf numFmtId="0" fontId="9" fillId="0" borderId="23" xfId="0" applyFont="1" applyFill="1" applyBorder="1" applyAlignment="1" applyProtection="1">
      <alignment vertical="center" shrinkToFit="1"/>
      <protection locked="0"/>
    </xf>
    <xf numFmtId="38" fontId="10" fillId="0" borderId="42" xfId="1" applyFont="1" applyFill="1" applyBorder="1" applyAlignment="1" applyProtection="1">
      <alignment vertical="center"/>
      <protection locked="0"/>
    </xf>
    <xf numFmtId="38" fontId="10" fillId="0" borderId="43" xfId="1" applyFont="1" applyFill="1" applyBorder="1" applyAlignment="1" applyProtection="1">
      <alignment vertical="center"/>
      <protection locked="0"/>
    </xf>
    <xf numFmtId="38" fontId="10" fillId="0" borderId="44" xfId="1" applyFont="1" applyFill="1" applyBorder="1" applyProtection="1">
      <alignment vertical="center"/>
      <protection locked="0"/>
    </xf>
    <xf numFmtId="38" fontId="10" fillId="0" borderId="41" xfId="1" applyFont="1" applyFill="1" applyBorder="1" applyProtection="1">
      <alignment vertical="center"/>
      <protection locked="0"/>
    </xf>
    <xf numFmtId="38" fontId="10" fillId="0" borderId="28" xfId="1" applyFont="1" applyFill="1" applyBorder="1" applyAlignment="1" applyProtection="1">
      <alignment vertical="center"/>
      <protection locked="0"/>
    </xf>
    <xf numFmtId="38" fontId="10" fillId="0" borderId="4" xfId="1" applyFont="1" applyFill="1" applyBorder="1" applyAlignment="1" applyProtection="1">
      <alignment vertical="center"/>
      <protection locked="0"/>
    </xf>
    <xf numFmtId="38" fontId="10" fillId="0" borderId="23" xfId="1" applyFont="1" applyFill="1" applyBorder="1" applyProtection="1">
      <alignment vertical="center"/>
      <protection locked="0"/>
    </xf>
    <xf numFmtId="38" fontId="10" fillId="0" borderId="5" xfId="1" applyFont="1" applyFill="1" applyBorder="1" applyAlignment="1" applyProtection="1">
      <alignment vertical="center"/>
      <protection locked="0"/>
    </xf>
    <xf numFmtId="38" fontId="10" fillId="0" borderId="6" xfId="1" applyFont="1" applyFill="1" applyBorder="1" applyProtection="1">
      <alignment vertical="center"/>
      <protection locked="0"/>
    </xf>
    <xf numFmtId="38" fontId="10" fillId="0" borderId="29" xfId="1" applyFont="1" applyFill="1" applyBorder="1" applyProtection="1">
      <alignment vertical="center"/>
      <protection locked="0"/>
    </xf>
    <xf numFmtId="38" fontId="6" fillId="2" borderId="7" xfId="1" applyFont="1" applyFill="1" applyBorder="1" applyAlignment="1" applyProtection="1">
      <alignment vertical="center"/>
    </xf>
    <xf numFmtId="0" fontId="0" fillId="4" borderId="45" xfId="0" applyFill="1" applyBorder="1" applyAlignment="1">
      <alignment horizontal="distributed" vertical="center" wrapText="1"/>
    </xf>
    <xf numFmtId="0" fontId="0" fillId="4" borderId="46" xfId="0" applyFill="1" applyBorder="1" applyAlignment="1">
      <alignment horizontal="center" vertical="center" wrapText="1"/>
    </xf>
    <xf numFmtId="38" fontId="6" fillId="3" borderId="47" xfId="1" applyFont="1" applyFill="1" applyBorder="1" applyAlignment="1" applyProtection="1">
      <alignment vertical="center"/>
    </xf>
    <xf numFmtId="38" fontId="6" fillId="3" borderId="48" xfId="1" applyFont="1" applyFill="1" applyBorder="1" applyAlignment="1" applyProtection="1">
      <alignment horizontal="center" vertical="center"/>
    </xf>
    <xf numFmtId="38" fontId="6" fillId="3" borderId="49" xfId="1" applyFont="1" applyFill="1" applyBorder="1" applyAlignment="1" applyProtection="1">
      <alignment horizontal="center" vertical="center"/>
    </xf>
    <xf numFmtId="176" fontId="1" fillId="4" borderId="0" xfId="1" applyNumberFormat="1" applyFont="1" applyFill="1" applyBorder="1" applyAlignment="1" applyProtection="1">
      <alignment horizontal="center" vertical="center"/>
    </xf>
    <xf numFmtId="176" fontId="1" fillId="4" borderId="26" xfId="1" applyNumberFormat="1" applyFont="1" applyFill="1" applyBorder="1" applyAlignment="1" applyProtection="1">
      <alignment horizontal="center" vertical="center"/>
    </xf>
    <xf numFmtId="38" fontId="1" fillId="4" borderId="1" xfId="1" applyFont="1" applyFill="1" applyBorder="1" applyAlignment="1" applyProtection="1">
      <alignment horizontal="center" vertical="center" shrinkToFit="1"/>
    </xf>
    <xf numFmtId="0" fontId="0" fillId="4" borderId="3"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176" fontId="1" fillId="0" borderId="1" xfId="1" applyNumberFormat="1" applyFont="1" applyFill="1" applyBorder="1" applyAlignment="1" applyProtection="1">
      <alignment horizontal="center" vertical="center" shrinkToFit="1"/>
      <protection locked="0"/>
    </xf>
    <xf numFmtId="176" fontId="0" fillId="0" borderId="2" xfId="0" applyNumberFormat="1" applyFill="1" applyBorder="1" applyAlignment="1" applyProtection="1">
      <alignment horizontal="center" vertical="center" shrinkToFit="1"/>
      <protection locked="0"/>
    </xf>
    <xf numFmtId="38" fontId="11" fillId="0" borderId="0" xfId="1" applyFont="1" applyFill="1" applyProtection="1">
      <alignment vertical="center"/>
      <protection locked="0"/>
    </xf>
    <xf numFmtId="38" fontId="1" fillId="4" borderId="1" xfId="1" applyFont="1" applyFill="1" applyBorder="1" applyAlignment="1">
      <alignment horizontal="distributed" vertical="center" indent="1"/>
    </xf>
    <xf numFmtId="0" fontId="0" fillId="4" borderId="26" xfId="0" applyFill="1" applyBorder="1" applyAlignment="1">
      <alignment horizontal="distributed" vertical="center" indent="1"/>
    </xf>
    <xf numFmtId="0" fontId="0" fillId="4" borderId="2" xfId="0" applyFill="1" applyBorder="1" applyAlignment="1">
      <alignment horizontal="distributed" vertical="center" indent="1"/>
    </xf>
    <xf numFmtId="177" fontId="1" fillId="0" borderId="1" xfId="1"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 xfId="0" applyNumberFormat="1" applyFill="1" applyBorder="1" applyAlignment="1" applyProtection="1">
      <alignment horizontal="center" vertical="center"/>
      <protection locked="0"/>
    </xf>
    <xf numFmtId="176" fontId="1" fillId="0" borderId="1" xfId="1" applyNumberFormat="1" applyFont="1" applyFill="1" applyBorder="1" applyAlignment="1" applyProtection="1">
      <alignment horizontal="center" vertical="center"/>
      <protection locked="0"/>
    </xf>
    <xf numFmtId="176" fontId="0" fillId="0" borderId="26" xfId="0" applyNumberFormat="1" applyFill="1" applyBorder="1" applyAlignment="1" applyProtection="1">
      <alignment horizontal="center" vertical="center"/>
      <protection locked="0"/>
    </xf>
    <xf numFmtId="176" fontId="0" fillId="0" borderId="2" xfId="0" applyNumberFormat="1" applyFill="1" applyBorder="1" applyAlignment="1" applyProtection="1">
      <alignment horizontal="center" vertical="center"/>
      <protection locked="0"/>
    </xf>
    <xf numFmtId="38" fontId="1" fillId="4" borderId="1" xfId="1" applyFont="1" applyFill="1" applyBorder="1" applyAlignment="1" applyProtection="1">
      <alignment horizontal="center" vertical="center"/>
    </xf>
    <xf numFmtId="38" fontId="1" fillId="4" borderId="2" xfId="1" applyFont="1" applyFill="1" applyBorder="1" applyAlignment="1" applyProtection="1">
      <alignment horizontal="center" vertical="center"/>
    </xf>
    <xf numFmtId="176" fontId="1" fillId="0" borderId="26" xfId="1" applyNumberFormat="1" applyFont="1" applyFill="1" applyBorder="1" applyAlignment="1" applyProtection="1">
      <alignment horizontal="center" vertical="center"/>
      <protection locked="0"/>
    </xf>
    <xf numFmtId="176" fontId="1" fillId="0" borderId="2" xfId="1" applyNumberFormat="1" applyFont="1" applyFill="1" applyBorder="1" applyAlignment="1" applyProtection="1">
      <alignment horizontal="center" vertical="center"/>
      <protection locked="0"/>
    </xf>
    <xf numFmtId="38" fontId="8" fillId="4" borderId="63" xfId="1" applyFont="1" applyFill="1" applyBorder="1" applyAlignment="1">
      <alignment horizontal="center" vertical="center" wrapText="1"/>
    </xf>
    <xf numFmtId="0" fontId="0" fillId="4" borderId="64" xfId="0" applyFill="1" applyBorder="1">
      <alignment vertical="center"/>
    </xf>
    <xf numFmtId="38" fontId="1" fillId="4" borderId="65" xfId="1" applyFont="1" applyFill="1" applyBorder="1" applyAlignment="1">
      <alignment horizontal="center" vertical="center" wrapText="1"/>
    </xf>
    <xf numFmtId="38" fontId="1" fillId="4" borderId="64" xfId="1" applyFont="1" applyFill="1" applyBorder="1" applyAlignment="1">
      <alignment horizontal="center" vertical="center" wrapText="1"/>
    </xf>
    <xf numFmtId="38" fontId="1" fillId="4" borderId="2" xfId="1" applyFont="1" applyFill="1" applyBorder="1" applyAlignment="1">
      <alignment horizontal="distributed" vertical="center" indent="1"/>
    </xf>
    <xf numFmtId="38" fontId="1" fillId="4" borderId="54" xfId="1" applyFont="1" applyFill="1" applyBorder="1" applyAlignment="1">
      <alignment horizontal="center" vertical="center"/>
    </xf>
    <xf numFmtId="0" fontId="0" fillId="4" borderId="55" xfId="0" applyFill="1" applyBorder="1" applyAlignment="1">
      <alignment horizontal="center" vertical="center"/>
    </xf>
    <xf numFmtId="38" fontId="1" fillId="4" borderId="9" xfId="1" applyFont="1" applyFill="1" applyBorder="1" applyAlignment="1">
      <alignment horizontal="center" vertical="center"/>
    </xf>
    <xf numFmtId="0" fontId="0" fillId="4" borderId="12" xfId="0" applyFill="1" applyBorder="1" applyAlignment="1">
      <alignment horizontal="center" vertical="center"/>
    </xf>
    <xf numFmtId="38" fontId="1" fillId="0" borderId="1" xfId="1" applyFont="1"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 xfId="0" applyFill="1" applyBorder="1" applyAlignment="1" applyProtection="1">
      <alignment horizontal="center" vertical="center" shrinkToFit="1"/>
      <protection locked="0"/>
    </xf>
    <xf numFmtId="38" fontId="1" fillId="4" borderId="50" xfId="1" applyFont="1" applyFill="1" applyBorder="1" applyAlignment="1">
      <alignment horizontal="center" vertical="center" wrapText="1"/>
    </xf>
    <xf numFmtId="0" fontId="0" fillId="4" borderId="51" xfId="0" applyFill="1" applyBorder="1" applyAlignment="1">
      <alignment vertical="center" wrapText="1"/>
    </xf>
    <xf numFmtId="0" fontId="0" fillId="4" borderId="52" xfId="0" applyFill="1" applyBorder="1" applyAlignment="1">
      <alignment vertical="center" wrapText="1"/>
    </xf>
    <xf numFmtId="38" fontId="1" fillId="4" borderId="19" xfId="1" applyFont="1" applyFill="1" applyBorder="1" applyAlignment="1">
      <alignment horizontal="distributed" vertical="center" indent="1"/>
    </xf>
    <xf numFmtId="0" fontId="0" fillId="4" borderId="20" xfId="0" applyFill="1" applyBorder="1" applyAlignment="1">
      <alignment horizontal="distributed" vertical="center" indent="1"/>
    </xf>
    <xf numFmtId="38" fontId="1" fillId="4" borderId="62" xfId="1" applyFont="1" applyFill="1" applyBorder="1" applyAlignment="1">
      <alignment horizontal="center" vertical="center" wrapText="1"/>
    </xf>
    <xf numFmtId="0" fontId="0" fillId="4" borderId="6" xfId="0" applyFill="1" applyBorder="1" applyAlignment="1">
      <alignment horizontal="center" vertical="center" wrapText="1"/>
    </xf>
    <xf numFmtId="38" fontId="1" fillId="4" borderId="56" xfId="1" applyFont="1" applyFill="1" applyBorder="1" applyAlignment="1">
      <alignment horizontal="center" vertical="center"/>
    </xf>
    <xf numFmtId="0" fontId="1" fillId="4" borderId="51" xfId="0" applyFont="1" applyFill="1" applyBorder="1" applyAlignment="1">
      <alignment vertical="center"/>
    </xf>
    <xf numFmtId="0" fontId="0" fillId="4" borderId="57"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59" xfId="0" applyFill="1" applyBorder="1" applyAlignment="1">
      <alignment horizontal="center" vertical="center" wrapText="1"/>
    </xf>
    <xf numFmtId="176" fontId="1" fillId="0" borderId="1" xfId="1" applyNumberFormat="1" applyFont="1" applyFill="1" applyBorder="1" applyAlignment="1" applyProtection="1">
      <alignment vertical="center"/>
      <protection locked="0"/>
    </xf>
    <xf numFmtId="0" fontId="0" fillId="0" borderId="26" xfId="0" applyBorder="1" applyAlignment="1" applyProtection="1">
      <alignment vertical="center"/>
      <protection locked="0"/>
    </xf>
    <xf numFmtId="0" fontId="0" fillId="0" borderId="2" xfId="0" applyBorder="1" applyAlignment="1" applyProtection="1">
      <alignment vertical="center"/>
      <protection locked="0"/>
    </xf>
    <xf numFmtId="38" fontId="1" fillId="0" borderId="1" xfId="1" applyFont="1" applyFill="1" applyBorder="1" applyAlignment="1" applyProtection="1">
      <alignment vertical="center"/>
      <protection locked="0"/>
    </xf>
    <xf numFmtId="38" fontId="1" fillId="0" borderId="26" xfId="1" applyFont="1" applyFill="1" applyBorder="1" applyAlignment="1" applyProtection="1">
      <alignment vertical="center"/>
      <protection locked="0"/>
    </xf>
    <xf numFmtId="38" fontId="1" fillId="0" borderId="2" xfId="1" applyFont="1" applyFill="1" applyBorder="1" applyAlignment="1" applyProtection="1">
      <alignment vertical="center"/>
      <protection locked="0"/>
    </xf>
    <xf numFmtId="38" fontId="1" fillId="2" borderId="53" xfId="1" applyFont="1" applyFill="1" applyBorder="1" applyAlignment="1">
      <alignment vertical="center" wrapText="1"/>
    </xf>
    <xf numFmtId="0" fontId="0" fillId="0" borderId="0" xfId="0" applyAlignment="1">
      <alignment vertical="center" wrapText="1"/>
    </xf>
    <xf numFmtId="0" fontId="0" fillId="0" borderId="53" xfId="0" applyBorder="1" applyAlignment="1">
      <alignment vertical="center" wrapText="1"/>
    </xf>
    <xf numFmtId="176" fontId="1" fillId="0" borderId="1" xfId="1" applyNumberFormat="1" applyFont="1" applyFill="1" applyBorder="1" applyAlignment="1" applyProtection="1">
      <alignment horizontal="left" vertical="center"/>
      <protection locked="0"/>
    </xf>
    <xf numFmtId="176" fontId="0" fillId="0" borderId="26" xfId="0" applyNumberFormat="1" applyFill="1" applyBorder="1" applyAlignment="1" applyProtection="1">
      <alignment horizontal="left" vertical="center"/>
      <protection locked="0"/>
    </xf>
    <xf numFmtId="176" fontId="0" fillId="0" borderId="2" xfId="0" applyNumberFormat="1" applyFill="1" applyBorder="1" applyAlignment="1" applyProtection="1">
      <alignment horizontal="left" vertical="center"/>
      <protection locked="0"/>
    </xf>
    <xf numFmtId="38" fontId="1" fillId="4" borderId="60" xfId="1" applyFont="1" applyFill="1" applyBorder="1" applyAlignment="1">
      <alignment horizontal="center" vertical="center"/>
    </xf>
    <xf numFmtId="38" fontId="1" fillId="4" borderId="61" xfId="1" applyFont="1" applyFill="1" applyBorder="1" applyAlignment="1">
      <alignment horizontal="center" vertical="center"/>
    </xf>
    <xf numFmtId="38" fontId="1" fillId="4" borderId="26" xfId="1" applyFont="1" applyFill="1" applyBorder="1" applyAlignment="1">
      <alignment horizontal="distributed" vertical="center" indent="1"/>
    </xf>
    <xf numFmtId="38" fontId="1" fillId="4" borderId="66" xfId="1" applyFont="1" applyFill="1" applyBorder="1" applyAlignment="1">
      <alignment horizontal="distributed" vertical="center" indent="1"/>
    </xf>
    <xf numFmtId="0" fontId="0" fillId="4" borderId="66" xfId="0" applyFill="1" applyBorder="1" applyAlignment="1">
      <alignment horizontal="distributed" vertical="center" indent="1"/>
    </xf>
    <xf numFmtId="176" fontId="1" fillId="0" borderId="67" xfId="1" applyNumberFormat="1" applyFont="1" applyFill="1" applyBorder="1" applyAlignment="1" applyProtection="1">
      <alignment horizontal="left" vertical="center"/>
      <protection locked="0"/>
    </xf>
    <xf numFmtId="176" fontId="0" fillId="0" borderId="68" xfId="0" applyNumberFormat="1" applyFill="1" applyBorder="1" applyAlignment="1" applyProtection="1">
      <alignment horizontal="left" vertical="center"/>
      <protection locked="0"/>
    </xf>
    <xf numFmtId="176" fontId="0" fillId="0" borderId="69" xfId="0" applyNumberFormat="1" applyFill="1" applyBorder="1" applyAlignment="1" applyProtection="1">
      <alignment horizontal="left" vertical="center"/>
      <protection locked="0"/>
    </xf>
    <xf numFmtId="176" fontId="1" fillId="0" borderId="67" xfId="1" applyNumberFormat="1" applyFont="1" applyFill="1" applyBorder="1" applyAlignment="1" applyProtection="1">
      <alignmen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38" fontId="1" fillId="2" borderId="0" xfId="1" applyFont="1" applyFill="1" applyBorder="1" applyAlignment="1">
      <alignment vertical="center" wrapText="1"/>
    </xf>
    <xf numFmtId="0" fontId="0" fillId="0" borderId="0" xfId="0" applyBorder="1" applyAlignment="1">
      <alignment vertical="center" wrapText="1"/>
    </xf>
    <xf numFmtId="0" fontId="0" fillId="4" borderId="70" xfId="0" applyFill="1" applyBorder="1" applyAlignment="1">
      <alignment horizontal="center" vertical="center" wrapText="1"/>
    </xf>
    <xf numFmtId="0" fontId="0" fillId="4" borderId="71" xfId="0" applyFill="1" applyBorder="1" applyAlignment="1">
      <alignment horizontal="center" vertical="center" wrapText="1"/>
    </xf>
    <xf numFmtId="0" fontId="0" fillId="4" borderId="72" xfId="0" applyFill="1" applyBorder="1" applyAlignment="1">
      <alignment horizontal="center" vertical="center" wrapText="1"/>
    </xf>
    <xf numFmtId="38" fontId="1" fillId="4" borderId="73" xfId="1" applyFont="1" applyFill="1" applyBorder="1" applyAlignment="1">
      <alignment horizontal="center" vertical="center"/>
    </xf>
    <xf numFmtId="38" fontId="1" fillId="4" borderId="74" xfId="1" applyFont="1" applyFill="1" applyBorder="1" applyAlignment="1">
      <alignment horizontal="center" vertical="center"/>
    </xf>
    <xf numFmtId="38" fontId="1" fillId="4" borderId="75" xfId="1" applyFont="1" applyFill="1" applyBorder="1" applyAlignment="1">
      <alignment horizontal="center" vertical="center"/>
    </xf>
    <xf numFmtId="0" fontId="1" fillId="4" borderId="76" xfId="0" applyFont="1" applyFill="1" applyBorder="1" applyAlignment="1">
      <alignment vertical="center"/>
    </xf>
    <xf numFmtId="38" fontId="1" fillId="4" borderId="77" xfId="1" applyFont="1" applyFill="1" applyBorder="1" applyAlignment="1">
      <alignment horizontal="center" vertical="center" wrapText="1"/>
    </xf>
    <xf numFmtId="0" fontId="0" fillId="4" borderId="78" xfId="0" applyFill="1" applyBorder="1" applyAlignment="1">
      <alignment vertical="center" wrapText="1"/>
    </xf>
    <xf numFmtId="176" fontId="9" fillId="0" borderId="67" xfId="1" applyNumberFormat="1" applyFont="1" applyFill="1" applyBorder="1" applyAlignment="1" applyProtection="1">
      <alignment horizontal="center" vertical="center"/>
      <protection locked="0"/>
    </xf>
    <xf numFmtId="176" fontId="9" fillId="0" borderId="68" xfId="1" applyNumberFormat="1" applyFont="1" applyFill="1" applyBorder="1" applyAlignment="1" applyProtection="1">
      <alignment horizontal="center" vertical="center"/>
      <protection locked="0"/>
    </xf>
    <xf numFmtId="176" fontId="9" fillId="0" borderId="69" xfId="1" applyNumberFormat="1" applyFont="1" applyFill="1" applyBorder="1" applyAlignment="1" applyProtection="1">
      <alignment horizontal="center" vertical="center"/>
      <protection locked="0"/>
    </xf>
    <xf numFmtId="38" fontId="1" fillId="0" borderId="79" xfId="1" applyFont="1" applyFill="1" applyBorder="1" applyAlignment="1" applyProtection="1">
      <alignment vertical="center"/>
      <protection locked="0"/>
    </xf>
    <xf numFmtId="38" fontId="1" fillId="0" borderId="8" xfId="1" applyFont="1" applyFill="1" applyBorder="1" applyAlignment="1" applyProtection="1">
      <alignment vertical="center"/>
      <protection locked="0"/>
    </xf>
    <xf numFmtId="38" fontId="1" fillId="0" borderId="80" xfId="1" applyFont="1" applyFill="1" applyBorder="1" applyAlignment="1" applyProtection="1">
      <alignment vertical="center"/>
      <protection locked="0"/>
    </xf>
    <xf numFmtId="38" fontId="9" fillId="0" borderId="67" xfId="1" applyFont="1" applyFill="1" applyBorder="1" applyAlignment="1" applyProtection="1">
      <alignment horizontal="center" vertical="center" shrinkToFit="1"/>
      <protection locked="0"/>
    </xf>
    <xf numFmtId="0" fontId="9" fillId="0" borderId="68" xfId="0" applyFont="1" applyFill="1" applyBorder="1" applyAlignment="1" applyProtection="1">
      <alignment horizontal="center" vertical="center" shrinkToFit="1"/>
      <protection locked="0"/>
    </xf>
    <xf numFmtId="0" fontId="9" fillId="0" borderId="69" xfId="0" applyFont="1" applyFill="1" applyBorder="1" applyAlignment="1" applyProtection="1">
      <alignment horizontal="center" vertical="center" shrinkToFit="1"/>
      <protection locked="0"/>
    </xf>
    <xf numFmtId="179" fontId="9" fillId="0" borderId="21" xfId="1" applyNumberFormat="1" applyFont="1" applyFill="1" applyBorder="1" applyAlignment="1" applyProtection="1">
      <alignment horizontal="center" vertical="center" shrinkToFit="1"/>
      <protection locked="0"/>
    </xf>
    <xf numFmtId="179" fontId="9" fillId="0" borderId="21" xfId="0" applyNumberFormat="1" applyFont="1" applyFill="1" applyBorder="1" applyAlignment="1" applyProtection="1">
      <alignment horizontal="center" vertical="center" shrinkToFit="1"/>
      <protection locked="0"/>
    </xf>
    <xf numFmtId="179" fontId="9" fillId="0" borderId="21" xfId="1" applyNumberFormat="1" applyFont="1" applyFill="1" applyBorder="1" applyAlignment="1" applyProtection="1">
      <alignment horizontal="center" vertical="center"/>
      <protection locked="0"/>
    </xf>
    <xf numFmtId="179" fontId="9" fillId="0" borderId="21" xfId="0" applyNumberFormat="1" applyFont="1" applyFill="1" applyBorder="1" applyAlignment="1" applyProtection="1">
      <alignment horizontal="center" vertical="center"/>
      <protection locked="0"/>
    </xf>
    <xf numFmtId="179" fontId="9" fillId="0" borderId="67" xfId="1" applyNumberFormat="1" applyFont="1" applyFill="1" applyBorder="1" applyAlignment="1" applyProtection="1">
      <alignment horizontal="center" vertical="center"/>
      <protection locked="0"/>
    </xf>
    <xf numFmtId="179" fontId="9" fillId="0" borderId="68" xfId="0" applyNumberFormat="1" applyFont="1" applyFill="1" applyBorder="1" applyAlignment="1" applyProtection="1">
      <alignment horizontal="center" vertical="center"/>
      <protection locked="0"/>
    </xf>
    <xf numFmtId="179" fontId="9" fillId="0" borderId="69"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62">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28575</xdr:rowOff>
    </xdr:from>
    <xdr:to>
      <xdr:col>0</xdr:col>
      <xdr:colOff>47625</xdr:colOff>
      <xdr:row>22</xdr:row>
      <xdr:rowOff>180975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24342</xdr:rowOff>
    </xdr:from>
    <xdr:to>
      <xdr:col>0</xdr:col>
      <xdr:colOff>47625</xdr:colOff>
      <xdr:row>24</xdr:row>
      <xdr:rowOff>186295</xdr:rowOff>
    </xdr:to>
    <xdr:sp macro="" textlink="">
      <xdr:nvSpPr>
        <xdr:cNvPr id="1026" name="Text Box 2"/>
        <xdr:cNvSpPr txBox="1">
          <a:spLocks noChangeArrowheads="1"/>
        </xdr:cNvSpPr>
      </xdr:nvSpPr>
      <xdr:spPr bwMode="auto">
        <a:xfrm>
          <a:off x="0" y="3771900"/>
          <a:ext cx="3333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Century" pitchFamily="18" charset="0"/>
              <a:ea typeface="ＭＳ Ｐゴシック"/>
            </a:rPr>
            <a:t>1</a:t>
          </a:r>
          <a:r>
            <a:rPr lang="en-US" altLang="ja-JP" sz="1100" b="0" i="0" u="none" strike="noStrike" baseline="0">
              <a:solidFill>
                <a:srgbClr val="000000"/>
              </a:solidFill>
              <a:latin typeface="Century" pitchFamily="18" charset="0"/>
              <a:ea typeface="ＭＳ Ｐゴシック"/>
            </a:rPr>
            <a:t>5</a:t>
          </a:r>
        </a:p>
      </xdr:txBody>
    </xdr:sp>
    <xdr:clientData/>
  </xdr:twoCellAnchor>
  <xdr:twoCellAnchor>
    <xdr:from>
      <xdr:col>1</xdr:col>
      <xdr:colOff>47625</xdr:colOff>
      <xdr:row>22</xdr:row>
      <xdr:rowOff>66675</xdr:rowOff>
    </xdr:from>
    <xdr:to>
      <xdr:col>2</xdr:col>
      <xdr:colOff>628650</xdr:colOff>
      <xdr:row>26</xdr:row>
      <xdr:rowOff>123825</xdr:rowOff>
    </xdr:to>
    <xdr:sp macro="" textlink="">
      <xdr:nvSpPr>
        <xdr:cNvPr id="3078" name="AutoShape 6"/>
        <xdr:cNvSpPr>
          <a:spLocks noChangeArrowheads="1"/>
        </xdr:cNvSpPr>
      </xdr:nvSpPr>
      <xdr:spPr bwMode="auto">
        <a:xfrm>
          <a:off x="361950" y="4572000"/>
          <a:ext cx="2495550" cy="857250"/>
        </a:xfrm>
        <a:prstGeom prst="wedgeRoundRectCallout">
          <a:avLst>
            <a:gd name="adj1" fmla="val 35880"/>
            <a:gd name="adj2" fmla="val 111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1019175</xdr:colOff>
      <xdr:row>22</xdr:row>
      <xdr:rowOff>66675</xdr:rowOff>
    </xdr:from>
    <xdr:to>
      <xdr:col>9</xdr:col>
      <xdr:colOff>133350</xdr:colOff>
      <xdr:row>27</xdr:row>
      <xdr:rowOff>180975</xdr:rowOff>
    </xdr:to>
    <xdr:sp macro="" textlink="">
      <xdr:nvSpPr>
        <xdr:cNvPr id="3079" name="AutoShape 7"/>
        <xdr:cNvSpPr>
          <a:spLocks noChangeArrowheads="1"/>
        </xdr:cNvSpPr>
      </xdr:nvSpPr>
      <xdr:spPr bwMode="auto">
        <a:xfrm>
          <a:off x="4362450" y="4572000"/>
          <a:ext cx="4695825" cy="1114425"/>
        </a:xfrm>
        <a:prstGeom prst="wedgeRoundRectCallout">
          <a:avLst>
            <a:gd name="adj1" fmla="val 49394"/>
            <a:gd name="adj2" fmla="val 23505"/>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152400</xdr:colOff>
      <xdr:row>11</xdr:row>
      <xdr:rowOff>19050</xdr:rowOff>
    </xdr:from>
    <xdr:to>
      <xdr:col>18</xdr:col>
      <xdr:colOff>638175</xdr:colOff>
      <xdr:row>15</xdr:row>
      <xdr:rowOff>47625</xdr:rowOff>
    </xdr:to>
    <xdr:sp macro="" textlink="">
      <xdr:nvSpPr>
        <xdr:cNvPr id="3080" name="Rectangle 8"/>
        <xdr:cNvSpPr>
          <a:spLocks noChangeArrowheads="1"/>
        </xdr:cNvSpPr>
      </xdr:nvSpPr>
      <xdr:spPr bwMode="auto">
        <a:xfrm>
          <a:off x="10753725" y="2247900"/>
          <a:ext cx="6305550" cy="7905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68"/>
  <sheetViews>
    <sheetView zoomScaleNormal="75" zoomScaleSheetLayoutView="100" workbookViewId="0">
      <selection activeCell="C24" sqref="C24"/>
    </sheetView>
  </sheetViews>
  <sheetFormatPr defaultRowHeight="14.25" x14ac:dyDescent="0.15"/>
  <cols>
    <col min="1" max="1" width="4.125" style="5" customWidth="1"/>
    <col min="2" max="2" width="25.125" style="5" customWidth="1"/>
    <col min="3" max="5" width="14.625" style="5" customWidth="1"/>
    <col min="6" max="11" width="11"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102" t="s">
        <v>78</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5.95" customHeight="1" x14ac:dyDescent="0.15">
      <c r="A3" s="103" t="s">
        <v>45</v>
      </c>
      <c r="B3" s="120"/>
      <c r="C3" s="125"/>
      <c r="D3" s="126"/>
      <c r="E3" s="127"/>
      <c r="F3" s="103" t="s">
        <v>3</v>
      </c>
      <c r="G3" s="104"/>
      <c r="H3" s="105"/>
      <c r="I3" s="106"/>
      <c r="J3" s="107"/>
      <c r="K3" s="108"/>
      <c r="V3" s="2"/>
    </row>
    <row r="4" spans="1:27" s="1" customFormat="1" ht="15.95" customHeight="1" x14ac:dyDescent="0.15">
      <c r="A4" s="103" t="s">
        <v>33</v>
      </c>
      <c r="B4" s="120"/>
      <c r="C4" s="125"/>
      <c r="D4" s="126"/>
      <c r="E4" s="127"/>
      <c r="F4" s="103" t="s">
        <v>43</v>
      </c>
      <c r="G4" s="104"/>
      <c r="H4" s="105"/>
      <c r="I4" s="106"/>
      <c r="J4" s="107"/>
      <c r="K4" s="108"/>
      <c r="V4" s="2"/>
    </row>
    <row r="5" spans="1:27" s="1" customFormat="1" ht="15.95" customHeight="1" x14ac:dyDescent="0.15">
      <c r="A5" s="103" t="s">
        <v>50</v>
      </c>
      <c r="B5" s="120"/>
      <c r="C5" s="100"/>
      <c r="D5" s="96" t="s">
        <v>5</v>
      </c>
      <c r="E5" s="101"/>
      <c r="F5" s="103" t="s">
        <v>4</v>
      </c>
      <c r="G5" s="104"/>
      <c r="H5" s="105"/>
      <c r="I5" s="15"/>
      <c r="J5" s="96" t="s">
        <v>5</v>
      </c>
      <c r="K5" s="16"/>
      <c r="V5" s="2"/>
    </row>
    <row r="6" spans="1:27" s="1" customFormat="1" ht="15.95" customHeight="1" x14ac:dyDescent="0.15">
      <c r="A6" s="131" t="s">
        <v>40</v>
      </c>
      <c r="B6" s="132"/>
      <c r="C6" s="109"/>
      <c r="D6" s="114"/>
      <c r="E6" s="115"/>
      <c r="F6" s="103" t="s">
        <v>52</v>
      </c>
      <c r="G6" s="104"/>
      <c r="H6" s="105"/>
      <c r="I6" s="109"/>
      <c r="J6" s="110"/>
      <c r="K6" s="111"/>
      <c r="V6" s="2"/>
    </row>
    <row r="7" spans="1:27" s="1" customFormat="1" ht="15.95" customHeight="1" x14ac:dyDescent="0.15">
      <c r="A7" s="103" t="s">
        <v>41</v>
      </c>
      <c r="B7" s="105"/>
      <c r="C7" s="109"/>
      <c r="D7" s="114"/>
      <c r="E7" s="115"/>
      <c r="F7" s="103" t="s">
        <v>51</v>
      </c>
      <c r="G7" s="104"/>
      <c r="H7" s="105"/>
      <c r="I7" s="109"/>
      <c r="J7" s="110"/>
      <c r="K7" s="111"/>
      <c r="V7" s="2"/>
    </row>
    <row r="8" spans="1:27" s="1" customFormat="1" ht="15.95" customHeight="1" x14ac:dyDescent="0.15">
      <c r="A8" s="103" t="s">
        <v>42</v>
      </c>
      <c r="B8" s="105"/>
      <c r="C8" s="109"/>
      <c r="D8" s="114"/>
      <c r="E8" s="115"/>
      <c r="F8" s="103" t="s">
        <v>46</v>
      </c>
      <c r="G8" s="104"/>
      <c r="H8" s="105"/>
      <c r="I8" s="109"/>
      <c r="J8" s="110"/>
      <c r="K8" s="111"/>
      <c r="V8" s="2"/>
    </row>
    <row r="9" spans="1:27" s="1" customFormat="1" ht="15.95" customHeight="1" x14ac:dyDescent="0.15">
      <c r="A9" s="103"/>
      <c r="B9" s="105"/>
      <c r="C9" s="143"/>
      <c r="D9" s="144"/>
      <c r="E9" s="145"/>
      <c r="F9" s="103" t="s">
        <v>39</v>
      </c>
      <c r="G9" s="104"/>
      <c r="H9" s="105"/>
      <c r="I9" s="15"/>
      <c r="J9" s="96" t="s">
        <v>5</v>
      </c>
      <c r="K9" s="16"/>
      <c r="V9" s="2"/>
    </row>
    <row r="10" spans="1:27" s="1" customFormat="1" ht="15.95" customHeight="1" x14ac:dyDescent="0.15">
      <c r="A10" s="112"/>
      <c r="B10" s="113"/>
      <c r="C10" s="97" t="s">
        <v>35</v>
      </c>
      <c r="D10" s="98" t="s">
        <v>36</v>
      </c>
      <c r="E10" s="99" t="s">
        <v>37</v>
      </c>
      <c r="F10" s="103" t="s">
        <v>47</v>
      </c>
      <c r="G10" s="104"/>
      <c r="H10" s="105"/>
      <c r="I10" s="109"/>
      <c r="J10" s="110"/>
      <c r="K10" s="111"/>
      <c r="V10" s="2"/>
    </row>
    <row r="11" spans="1:27" s="1" customFormat="1" ht="15.95" customHeight="1" x14ac:dyDescent="0.15">
      <c r="A11" s="103" t="s">
        <v>53</v>
      </c>
      <c r="B11" s="105"/>
      <c r="C11" s="15"/>
      <c r="D11" s="45"/>
      <c r="E11" s="46"/>
      <c r="F11" s="103" t="s">
        <v>48</v>
      </c>
      <c r="G11" s="104"/>
      <c r="H11" s="105"/>
      <c r="I11" s="109"/>
      <c r="J11" s="110"/>
      <c r="K11" s="111"/>
      <c r="V11" s="2"/>
    </row>
    <row r="12" spans="1:27" s="1" customFormat="1" ht="15.95" customHeight="1" x14ac:dyDescent="0.15">
      <c r="A12" s="103" t="s">
        <v>54</v>
      </c>
      <c r="B12" s="105"/>
      <c r="C12" s="15"/>
      <c r="D12" s="45"/>
      <c r="E12" s="46"/>
      <c r="F12" s="103" t="s">
        <v>44</v>
      </c>
      <c r="G12" s="104"/>
      <c r="H12" s="105"/>
      <c r="I12" s="149"/>
      <c r="J12" s="150"/>
      <c r="K12" s="151"/>
      <c r="L12" s="146"/>
      <c r="M12" s="147"/>
      <c r="N12" s="147"/>
      <c r="O12" s="147"/>
      <c r="P12" s="147"/>
      <c r="Q12" s="147"/>
      <c r="R12" s="147"/>
      <c r="S12" s="147"/>
      <c r="V12" s="2"/>
    </row>
    <row r="13" spans="1:27" s="1" customFormat="1" ht="15.95" customHeight="1" x14ac:dyDescent="0.15">
      <c r="A13" s="103" t="s">
        <v>49</v>
      </c>
      <c r="B13" s="105"/>
      <c r="C13" s="140"/>
      <c r="D13" s="141"/>
      <c r="E13" s="141"/>
      <c r="F13" s="141"/>
      <c r="G13" s="141"/>
      <c r="H13" s="141"/>
      <c r="I13" s="141"/>
      <c r="J13" s="141"/>
      <c r="K13" s="142"/>
      <c r="L13" s="148"/>
      <c r="M13" s="147"/>
      <c r="N13" s="147"/>
      <c r="O13" s="147"/>
      <c r="P13" s="147"/>
      <c r="Q13" s="147"/>
      <c r="R13" s="147"/>
      <c r="S13" s="147"/>
      <c r="V13" s="2"/>
    </row>
    <row r="14" spans="1:27" s="1" customFormat="1" ht="15" customHeight="1" x14ac:dyDescent="0.15">
      <c r="A14" s="5"/>
      <c r="B14" s="5"/>
      <c r="C14" s="5"/>
      <c r="D14" s="5"/>
      <c r="E14" s="5"/>
      <c r="F14" s="5"/>
      <c r="G14" s="5"/>
      <c r="H14" s="5"/>
      <c r="I14" s="5"/>
      <c r="J14" s="5"/>
      <c r="K14" s="5"/>
      <c r="L14" s="29"/>
      <c r="M14" s="29"/>
      <c r="N14" s="29"/>
      <c r="O14" s="29"/>
      <c r="P14" s="29"/>
      <c r="Q14" s="29"/>
      <c r="R14" s="29"/>
      <c r="S14" s="29"/>
      <c r="V14" s="2"/>
    </row>
    <row r="15" spans="1:27" ht="30" customHeight="1" x14ac:dyDescent="0.15">
      <c r="A15" s="121" t="s">
        <v>18</v>
      </c>
      <c r="B15" s="123" t="s">
        <v>0</v>
      </c>
      <c r="C15" s="123" t="s">
        <v>1</v>
      </c>
      <c r="D15" s="32" t="s">
        <v>7</v>
      </c>
      <c r="E15" s="33" t="s">
        <v>16</v>
      </c>
      <c r="F15" s="128" t="s">
        <v>34</v>
      </c>
      <c r="G15" s="129"/>
      <c r="H15" s="129"/>
      <c r="I15" s="130"/>
      <c r="J15" s="34" t="s">
        <v>2</v>
      </c>
      <c r="K15" s="35" t="s">
        <v>6</v>
      </c>
      <c r="L15" s="137" t="s">
        <v>38</v>
      </c>
      <c r="M15" s="135" t="s">
        <v>15</v>
      </c>
      <c r="N15" s="136"/>
      <c r="O15" s="136"/>
      <c r="P15" s="136"/>
      <c r="Q15" s="128" t="s">
        <v>19</v>
      </c>
      <c r="R15" s="130"/>
      <c r="S15" s="36"/>
    </row>
    <row r="16" spans="1:27" ht="14.25" customHeight="1" x14ac:dyDescent="0.15">
      <c r="A16" s="122"/>
      <c r="B16" s="124"/>
      <c r="C16" s="124"/>
      <c r="D16" s="37"/>
      <c r="E16" s="38" t="s">
        <v>20</v>
      </c>
      <c r="F16" s="38" t="s">
        <v>20</v>
      </c>
      <c r="G16" s="38" t="s">
        <v>21</v>
      </c>
      <c r="H16" s="38" t="s">
        <v>22</v>
      </c>
      <c r="I16" s="38" t="s">
        <v>23</v>
      </c>
      <c r="J16" s="39"/>
      <c r="K16" s="40"/>
      <c r="L16" s="138"/>
      <c r="M16" s="116" t="s">
        <v>13</v>
      </c>
      <c r="N16" s="117"/>
      <c r="O16" s="118" t="s">
        <v>8</v>
      </c>
      <c r="P16" s="119"/>
      <c r="Q16" s="133" t="s">
        <v>11</v>
      </c>
      <c r="R16" s="133" t="s">
        <v>12</v>
      </c>
      <c r="S16" s="152" t="s">
        <v>14</v>
      </c>
      <c r="V16" s="3"/>
      <c r="W16" s="2"/>
    </row>
    <row r="17" spans="1:23" x14ac:dyDescent="0.15">
      <c r="A17" s="122"/>
      <c r="B17" s="124"/>
      <c r="C17" s="124"/>
      <c r="D17" s="37" t="s">
        <v>24</v>
      </c>
      <c r="E17" s="41" t="s">
        <v>25</v>
      </c>
      <c r="F17" s="37" t="s">
        <v>26</v>
      </c>
      <c r="G17" s="37" t="s">
        <v>27</v>
      </c>
      <c r="H17" s="39" t="s">
        <v>28</v>
      </c>
      <c r="I17" s="39" t="s">
        <v>29</v>
      </c>
      <c r="J17" s="39" t="s">
        <v>30</v>
      </c>
      <c r="K17" s="40" t="s">
        <v>31</v>
      </c>
      <c r="L17" s="139"/>
      <c r="M17" s="42" t="s">
        <v>10</v>
      </c>
      <c r="N17" s="43" t="s">
        <v>9</v>
      </c>
      <c r="O17" s="42" t="s">
        <v>10</v>
      </c>
      <c r="P17" s="43" t="s">
        <v>9</v>
      </c>
      <c r="Q17" s="134"/>
      <c r="R17" s="134"/>
      <c r="S17" s="153"/>
      <c r="V17" s="3"/>
      <c r="W17" s="14" t="s">
        <v>80</v>
      </c>
    </row>
    <row r="18" spans="1:23" ht="15.95" customHeight="1" x14ac:dyDescent="0.15">
      <c r="A18" s="44">
        <v>1</v>
      </c>
      <c r="B18" s="17"/>
      <c r="C18" s="18"/>
      <c r="D18" s="25" t="str">
        <f>IF(C18="","",$W$18)</f>
        <v/>
      </c>
      <c r="E18" s="19"/>
      <c r="F18" s="19"/>
      <c r="G18" s="20"/>
      <c r="H18" s="20"/>
      <c r="I18" s="20"/>
      <c r="J18" s="26" t="str">
        <f t="shared" ref="J18:J37" si="0">IF(C18="","",ROUND((F18+G18*1.25+H18*1.35+I18*0.25),0))</f>
        <v/>
      </c>
      <c r="K18" s="27" t="str">
        <f t="shared" ref="K18:K37" si="1">IF(C18="","",D18*J18)</f>
        <v/>
      </c>
      <c r="L18" s="28" t="e">
        <f t="shared" ref="L18:L37" si="2">IF(OR(D18="",S18=""),"",IF(S18&gt;=K18,"○","×"))</f>
        <v>#DIV/0!</v>
      </c>
      <c r="M18" s="20"/>
      <c r="N18" s="69" t="e">
        <f t="shared" ref="N18:N37" si="3">M18*F18/E18</f>
        <v>#DIV/0!</v>
      </c>
      <c r="O18" s="20"/>
      <c r="P18" s="69" t="e">
        <f t="shared" ref="P18:P37" si="4">O18*F18/E18</f>
        <v>#DIV/0!</v>
      </c>
      <c r="Q18" s="21"/>
      <c r="R18" s="21"/>
      <c r="S18" s="89" t="e">
        <f>N18+P18+Q18+R18</f>
        <v>#DIV/0!</v>
      </c>
      <c r="V18" s="3"/>
      <c r="W18" s="10">
        <v>985</v>
      </c>
    </row>
    <row r="19" spans="1:23" ht="15.95" customHeight="1" x14ac:dyDescent="0.15">
      <c r="A19" s="44">
        <v>2</v>
      </c>
      <c r="B19" s="17"/>
      <c r="C19" s="18"/>
      <c r="D19" s="25" t="str">
        <f>IF(C19="","",$W$18)</f>
        <v/>
      </c>
      <c r="E19" s="19"/>
      <c r="F19" s="19"/>
      <c r="G19" s="20"/>
      <c r="H19" s="20"/>
      <c r="I19" s="20"/>
      <c r="J19" s="26" t="str">
        <f t="shared" si="0"/>
        <v/>
      </c>
      <c r="K19" s="27" t="str">
        <f t="shared" si="1"/>
        <v/>
      </c>
      <c r="L19" s="28" t="e">
        <f t="shared" si="2"/>
        <v>#DIV/0!</v>
      </c>
      <c r="M19" s="20"/>
      <c r="N19" s="70" t="e">
        <f t="shared" si="3"/>
        <v>#DIV/0!</v>
      </c>
      <c r="O19" s="20"/>
      <c r="P19" s="70" t="e">
        <f t="shared" si="4"/>
        <v>#DIV/0!</v>
      </c>
      <c r="Q19" s="22"/>
      <c r="R19" s="22"/>
      <c r="S19" s="89" t="e">
        <f t="shared" ref="S19:S32" si="5">N19+P19+Q19+R19</f>
        <v>#DIV/0!</v>
      </c>
      <c r="V19" s="3"/>
      <c r="W19" s="9"/>
    </row>
    <row r="20" spans="1:23" ht="15.95" customHeight="1" x14ac:dyDescent="0.15">
      <c r="A20" s="44">
        <v>3</v>
      </c>
      <c r="B20" s="17"/>
      <c r="C20" s="18"/>
      <c r="D20" s="25" t="str">
        <f t="shared" ref="D20:D37" si="6">IF(C20="","",$W$18)</f>
        <v/>
      </c>
      <c r="E20" s="19"/>
      <c r="F20" s="19"/>
      <c r="G20" s="24"/>
      <c r="H20" s="24"/>
      <c r="I20" s="24"/>
      <c r="J20" s="26" t="str">
        <f t="shared" si="0"/>
        <v/>
      </c>
      <c r="K20" s="27" t="str">
        <f t="shared" si="1"/>
        <v/>
      </c>
      <c r="L20" s="28" t="e">
        <f t="shared" si="2"/>
        <v>#DIV/0!</v>
      </c>
      <c r="M20" s="20"/>
      <c r="N20" s="69" t="e">
        <f t="shared" si="3"/>
        <v>#DIV/0!</v>
      </c>
      <c r="O20" s="20"/>
      <c r="P20" s="69" t="e">
        <f t="shared" si="4"/>
        <v>#DIV/0!</v>
      </c>
      <c r="Q20" s="21"/>
      <c r="R20" s="21"/>
      <c r="S20" s="89" t="e">
        <f t="shared" si="5"/>
        <v>#DIV/0!</v>
      </c>
      <c r="V20" s="3"/>
      <c r="W20" s="9"/>
    </row>
    <row r="21" spans="1:23" ht="15.95" customHeight="1" x14ac:dyDescent="0.15">
      <c r="A21" s="44">
        <v>4</v>
      </c>
      <c r="B21" s="17"/>
      <c r="C21" s="18"/>
      <c r="D21" s="25" t="str">
        <f t="shared" si="6"/>
        <v/>
      </c>
      <c r="E21" s="19"/>
      <c r="F21" s="19"/>
      <c r="G21" s="20"/>
      <c r="H21" s="20"/>
      <c r="I21" s="20"/>
      <c r="J21" s="26" t="str">
        <f t="shared" si="0"/>
        <v/>
      </c>
      <c r="K21" s="27" t="str">
        <f t="shared" si="1"/>
        <v/>
      </c>
      <c r="L21" s="28" t="e">
        <f t="shared" si="2"/>
        <v>#DIV/0!</v>
      </c>
      <c r="M21" s="20"/>
      <c r="N21" s="70" t="e">
        <f t="shared" si="3"/>
        <v>#DIV/0!</v>
      </c>
      <c r="O21" s="20"/>
      <c r="P21" s="70" t="e">
        <f t="shared" si="4"/>
        <v>#DIV/0!</v>
      </c>
      <c r="Q21" s="22"/>
      <c r="R21" s="22"/>
      <c r="S21" s="89" t="e">
        <f t="shared" si="5"/>
        <v>#DIV/0!</v>
      </c>
      <c r="V21" s="3"/>
      <c r="W21" s="9"/>
    </row>
    <row r="22" spans="1:23" ht="15.95" customHeight="1" x14ac:dyDescent="0.15">
      <c r="A22" s="44">
        <v>5</v>
      </c>
      <c r="B22" s="17"/>
      <c r="C22" s="18"/>
      <c r="D22" s="25" t="str">
        <f t="shared" si="6"/>
        <v/>
      </c>
      <c r="E22" s="19"/>
      <c r="F22" s="19"/>
      <c r="G22" s="24"/>
      <c r="H22" s="24"/>
      <c r="I22" s="24"/>
      <c r="J22" s="26" t="str">
        <f t="shared" si="0"/>
        <v/>
      </c>
      <c r="K22" s="27" t="str">
        <f t="shared" si="1"/>
        <v/>
      </c>
      <c r="L22" s="28" t="e">
        <f t="shared" si="2"/>
        <v>#DIV/0!</v>
      </c>
      <c r="M22" s="20"/>
      <c r="N22" s="69" t="e">
        <f t="shared" si="3"/>
        <v>#DIV/0!</v>
      </c>
      <c r="O22" s="20"/>
      <c r="P22" s="69" t="e">
        <f t="shared" si="4"/>
        <v>#DIV/0!</v>
      </c>
      <c r="Q22" s="21"/>
      <c r="R22" s="21"/>
      <c r="S22" s="89" t="e">
        <f t="shared" si="5"/>
        <v>#DIV/0!</v>
      </c>
      <c r="V22" s="3"/>
      <c r="W22" s="9"/>
    </row>
    <row r="23" spans="1:23" ht="15.95" customHeight="1" x14ac:dyDescent="0.15">
      <c r="A23" s="44">
        <v>6</v>
      </c>
      <c r="B23" s="17"/>
      <c r="C23" s="18"/>
      <c r="D23" s="25" t="str">
        <f t="shared" si="6"/>
        <v/>
      </c>
      <c r="E23" s="19"/>
      <c r="F23" s="19"/>
      <c r="G23" s="20"/>
      <c r="H23" s="20"/>
      <c r="I23" s="20"/>
      <c r="J23" s="26" t="str">
        <f t="shared" si="0"/>
        <v/>
      </c>
      <c r="K23" s="27" t="str">
        <f t="shared" si="1"/>
        <v/>
      </c>
      <c r="L23" s="28" t="e">
        <f t="shared" si="2"/>
        <v>#DIV/0!</v>
      </c>
      <c r="M23" s="20"/>
      <c r="N23" s="70" t="e">
        <f t="shared" si="3"/>
        <v>#DIV/0!</v>
      </c>
      <c r="O23" s="20"/>
      <c r="P23" s="70" t="e">
        <f t="shared" si="4"/>
        <v>#DIV/0!</v>
      </c>
      <c r="Q23" s="22"/>
      <c r="R23" s="22"/>
      <c r="S23" s="89" t="e">
        <f t="shared" si="5"/>
        <v>#DIV/0!</v>
      </c>
      <c r="V23" s="3"/>
      <c r="W23" s="9"/>
    </row>
    <row r="24" spans="1:23" ht="15.95" customHeight="1" x14ac:dyDescent="0.15">
      <c r="A24" s="44">
        <v>7</v>
      </c>
      <c r="B24" s="17"/>
      <c r="C24" s="18"/>
      <c r="D24" s="25" t="str">
        <f t="shared" si="6"/>
        <v/>
      </c>
      <c r="E24" s="19"/>
      <c r="F24" s="19"/>
      <c r="G24" s="24"/>
      <c r="H24" s="24"/>
      <c r="I24" s="24"/>
      <c r="J24" s="26" t="str">
        <f t="shared" si="0"/>
        <v/>
      </c>
      <c r="K24" s="27" t="str">
        <f t="shared" si="1"/>
        <v/>
      </c>
      <c r="L24" s="28" t="e">
        <f t="shared" si="2"/>
        <v>#DIV/0!</v>
      </c>
      <c r="M24" s="20"/>
      <c r="N24" s="69" t="e">
        <f t="shared" si="3"/>
        <v>#DIV/0!</v>
      </c>
      <c r="O24" s="20"/>
      <c r="P24" s="69" t="e">
        <f t="shared" si="4"/>
        <v>#DIV/0!</v>
      </c>
      <c r="Q24" s="21"/>
      <c r="R24" s="21"/>
      <c r="S24" s="89" t="e">
        <f t="shared" si="5"/>
        <v>#DIV/0!</v>
      </c>
      <c r="V24" s="3"/>
      <c r="W24" s="9"/>
    </row>
    <row r="25" spans="1:23" ht="15.95" customHeight="1" x14ac:dyDescent="0.15">
      <c r="A25" s="44">
        <v>8</v>
      </c>
      <c r="B25" s="17"/>
      <c r="C25" s="18"/>
      <c r="D25" s="25" t="str">
        <f t="shared" si="6"/>
        <v/>
      </c>
      <c r="E25" s="19"/>
      <c r="F25" s="19"/>
      <c r="G25" s="20"/>
      <c r="H25" s="20"/>
      <c r="I25" s="20"/>
      <c r="J25" s="26" t="str">
        <f t="shared" si="0"/>
        <v/>
      </c>
      <c r="K25" s="27" t="str">
        <f t="shared" si="1"/>
        <v/>
      </c>
      <c r="L25" s="28" t="e">
        <f t="shared" si="2"/>
        <v>#DIV/0!</v>
      </c>
      <c r="M25" s="20"/>
      <c r="N25" s="70" t="e">
        <f t="shared" si="3"/>
        <v>#DIV/0!</v>
      </c>
      <c r="O25" s="20"/>
      <c r="P25" s="70" t="e">
        <f t="shared" si="4"/>
        <v>#DIV/0!</v>
      </c>
      <c r="Q25" s="22"/>
      <c r="R25" s="22"/>
      <c r="S25" s="89" t="e">
        <f t="shared" si="5"/>
        <v>#DIV/0!</v>
      </c>
      <c r="V25" s="3"/>
      <c r="W25" s="9"/>
    </row>
    <row r="26" spans="1:23" ht="15.95" customHeight="1" x14ac:dyDescent="0.15">
      <c r="A26" s="44">
        <v>9</v>
      </c>
      <c r="B26" s="17"/>
      <c r="C26" s="18"/>
      <c r="D26" s="25" t="str">
        <f t="shared" si="6"/>
        <v/>
      </c>
      <c r="E26" s="19"/>
      <c r="F26" s="19"/>
      <c r="G26" s="24"/>
      <c r="H26" s="24"/>
      <c r="I26" s="24"/>
      <c r="J26" s="26" t="str">
        <f t="shared" si="0"/>
        <v/>
      </c>
      <c r="K26" s="27" t="str">
        <f t="shared" si="1"/>
        <v/>
      </c>
      <c r="L26" s="28" t="e">
        <f t="shared" si="2"/>
        <v>#DIV/0!</v>
      </c>
      <c r="M26" s="20"/>
      <c r="N26" s="69" t="e">
        <f t="shared" si="3"/>
        <v>#DIV/0!</v>
      </c>
      <c r="O26" s="20"/>
      <c r="P26" s="69" t="e">
        <f t="shared" si="4"/>
        <v>#DIV/0!</v>
      </c>
      <c r="Q26" s="21"/>
      <c r="R26" s="21"/>
      <c r="S26" s="89" t="e">
        <f t="shared" si="5"/>
        <v>#DIV/0!</v>
      </c>
      <c r="V26" s="3"/>
      <c r="W26" s="9"/>
    </row>
    <row r="27" spans="1:23" ht="15.95" customHeight="1" x14ac:dyDescent="0.15">
      <c r="A27" s="44">
        <v>10</v>
      </c>
      <c r="B27" s="17"/>
      <c r="C27" s="18"/>
      <c r="D27" s="25" t="str">
        <f t="shared" si="6"/>
        <v/>
      </c>
      <c r="E27" s="19"/>
      <c r="F27" s="19"/>
      <c r="G27" s="20"/>
      <c r="H27" s="20"/>
      <c r="I27" s="20"/>
      <c r="J27" s="26" t="str">
        <f t="shared" si="0"/>
        <v/>
      </c>
      <c r="K27" s="27" t="str">
        <f t="shared" si="1"/>
        <v/>
      </c>
      <c r="L27" s="28" t="e">
        <f t="shared" si="2"/>
        <v>#DIV/0!</v>
      </c>
      <c r="M27" s="20"/>
      <c r="N27" s="70" t="e">
        <f t="shared" si="3"/>
        <v>#DIV/0!</v>
      </c>
      <c r="O27" s="20"/>
      <c r="P27" s="70" t="e">
        <f t="shared" si="4"/>
        <v>#DIV/0!</v>
      </c>
      <c r="Q27" s="22"/>
      <c r="R27" s="22"/>
      <c r="S27" s="89" t="e">
        <f t="shared" si="5"/>
        <v>#DIV/0!</v>
      </c>
      <c r="V27" s="3"/>
      <c r="W27" s="9"/>
    </row>
    <row r="28" spans="1:23" ht="15.95" customHeight="1" x14ac:dyDescent="0.15">
      <c r="A28" s="44">
        <v>11</v>
      </c>
      <c r="B28" s="17"/>
      <c r="C28" s="18"/>
      <c r="D28" s="25" t="str">
        <f t="shared" si="6"/>
        <v/>
      </c>
      <c r="E28" s="19"/>
      <c r="F28" s="19"/>
      <c r="G28" s="24"/>
      <c r="H28" s="24"/>
      <c r="I28" s="24"/>
      <c r="J28" s="26" t="str">
        <f t="shared" si="0"/>
        <v/>
      </c>
      <c r="K28" s="27" t="str">
        <f t="shared" si="1"/>
        <v/>
      </c>
      <c r="L28" s="28" t="e">
        <f t="shared" si="2"/>
        <v>#DIV/0!</v>
      </c>
      <c r="M28" s="20"/>
      <c r="N28" s="69" t="e">
        <f t="shared" si="3"/>
        <v>#DIV/0!</v>
      </c>
      <c r="O28" s="20"/>
      <c r="P28" s="69" t="e">
        <f t="shared" si="4"/>
        <v>#DIV/0!</v>
      </c>
      <c r="Q28" s="21"/>
      <c r="R28" s="21"/>
      <c r="S28" s="89" t="e">
        <f t="shared" si="5"/>
        <v>#DIV/0!</v>
      </c>
      <c r="V28" s="3"/>
      <c r="W28" s="9"/>
    </row>
    <row r="29" spans="1:23" ht="15.95" customHeight="1" x14ac:dyDescent="0.15">
      <c r="A29" s="44">
        <v>12</v>
      </c>
      <c r="B29" s="17"/>
      <c r="C29" s="18"/>
      <c r="D29" s="25" t="str">
        <f t="shared" si="6"/>
        <v/>
      </c>
      <c r="E29" s="19"/>
      <c r="F29" s="19"/>
      <c r="G29" s="20"/>
      <c r="H29" s="20"/>
      <c r="I29" s="20"/>
      <c r="J29" s="26" t="str">
        <f t="shared" si="0"/>
        <v/>
      </c>
      <c r="K29" s="27" t="str">
        <f t="shared" si="1"/>
        <v/>
      </c>
      <c r="L29" s="28" t="e">
        <f t="shared" si="2"/>
        <v>#DIV/0!</v>
      </c>
      <c r="M29" s="20"/>
      <c r="N29" s="70" t="e">
        <f t="shared" si="3"/>
        <v>#DIV/0!</v>
      </c>
      <c r="O29" s="20"/>
      <c r="P29" s="70" t="e">
        <f t="shared" si="4"/>
        <v>#DIV/0!</v>
      </c>
      <c r="Q29" s="22"/>
      <c r="R29" s="22"/>
      <c r="S29" s="89" t="e">
        <f t="shared" si="5"/>
        <v>#DIV/0!</v>
      </c>
      <c r="V29" s="3"/>
      <c r="W29" s="9"/>
    </row>
    <row r="30" spans="1:23" ht="15.95" customHeight="1" x14ac:dyDescent="0.15">
      <c r="A30" s="44">
        <v>13</v>
      </c>
      <c r="B30" s="17"/>
      <c r="C30" s="18"/>
      <c r="D30" s="25" t="str">
        <f t="shared" si="6"/>
        <v/>
      </c>
      <c r="E30" s="19"/>
      <c r="F30" s="19"/>
      <c r="G30" s="24"/>
      <c r="H30" s="24"/>
      <c r="I30" s="24"/>
      <c r="J30" s="26" t="str">
        <f t="shared" si="0"/>
        <v/>
      </c>
      <c r="K30" s="27" t="str">
        <f t="shared" si="1"/>
        <v/>
      </c>
      <c r="L30" s="28" t="e">
        <f t="shared" si="2"/>
        <v>#DIV/0!</v>
      </c>
      <c r="M30" s="20"/>
      <c r="N30" s="69" t="e">
        <f t="shared" si="3"/>
        <v>#DIV/0!</v>
      </c>
      <c r="O30" s="20"/>
      <c r="P30" s="69" t="e">
        <f t="shared" si="4"/>
        <v>#DIV/0!</v>
      </c>
      <c r="Q30" s="21"/>
      <c r="R30" s="21"/>
      <c r="S30" s="89" t="e">
        <f t="shared" si="5"/>
        <v>#DIV/0!</v>
      </c>
      <c r="V30" s="3"/>
      <c r="W30" s="9"/>
    </row>
    <row r="31" spans="1:23" ht="15.95" customHeight="1" x14ac:dyDescent="0.15">
      <c r="A31" s="44">
        <v>14</v>
      </c>
      <c r="B31" s="17"/>
      <c r="C31" s="18"/>
      <c r="D31" s="25" t="str">
        <f t="shared" si="6"/>
        <v/>
      </c>
      <c r="E31" s="19"/>
      <c r="F31" s="19"/>
      <c r="G31" s="20"/>
      <c r="H31" s="20"/>
      <c r="I31" s="20"/>
      <c r="J31" s="26" t="str">
        <f t="shared" si="0"/>
        <v/>
      </c>
      <c r="K31" s="27" t="str">
        <f t="shared" si="1"/>
        <v/>
      </c>
      <c r="L31" s="28" t="e">
        <f t="shared" si="2"/>
        <v>#DIV/0!</v>
      </c>
      <c r="M31" s="20"/>
      <c r="N31" s="70" t="e">
        <f t="shared" si="3"/>
        <v>#DIV/0!</v>
      </c>
      <c r="O31" s="20"/>
      <c r="P31" s="70" t="e">
        <f t="shared" si="4"/>
        <v>#DIV/0!</v>
      </c>
      <c r="Q31" s="22"/>
      <c r="R31" s="22"/>
      <c r="S31" s="89" t="e">
        <f t="shared" si="5"/>
        <v>#DIV/0!</v>
      </c>
      <c r="V31" s="3"/>
      <c r="W31" s="9"/>
    </row>
    <row r="32" spans="1:23" ht="15.95" customHeight="1" x14ac:dyDescent="0.15">
      <c r="A32" s="44">
        <v>15</v>
      </c>
      <c r="B32" s="17"/>
      <c r="C32" s="18"/>
      <c r="D32" s="25" t="str">
        <f t="shared" si="6"/>
        <v/>
      </c>
      <c r="E32" s="19"/>
      <c r="F32" s="19"/>
      <c r="G32" s="24"/>
      <c r="H32" s="24"/>
      <c r="I32" s="24"/>
      <c r="J32" s="26" t="str">
        <f t="shared" si="0"/>
        <v/>
      </c>
      <c r="K32" s="27" t="str">
        <f t="shared" si="1"/>
        <v/>
      </c>
      <c r="L32" s="28" t="e">
        <f t="shared" si="2"/>
        <v>#DIV/0!</v>
      </c>
      <c r="M32" s="20"/>
      <c r="N32" s="69" t="e">
        <f t="shared" si="3"/>
        <v>#DIV/0!</v>
      </c>
      <c r="O32" s="20"/>
      <c r="P32" s="69" t="e">
        <f t="shared" si="4"/>
        <v>#DIV/0!</v>
      </c>
      <c r="Q32" s="21"/>
      <c r="R32" s="21"/>
      <c r="S32" s="89" t="e">
        <f t="shared" si="5"/>
        <v>#DIV/0!</v>
      </c>
      <c r="V32" s="3"/>
      <c r="W32" s="9"/>
    </row>
    <row r="33" spans="1:23" ht="15.95" customHeight="1" x14ac:dyDescent="0.15">
      <c r="A33" s="44">
        <v>16</v>
      </c>
      <c r="B33" s="17"/>
      <c r="C33" s="18"/>
      <c r="D33" s="25" t="str">
        <f t="shared" si="6"/>
        <v/>
      </c>
      <c r="E33" s="19"/>
      <c r="F33" s="19"/>
      <c r="G33" s="24"/>
      <c r="H33" s="24"/>
      <c r="I33" s="24"/>
      <c r="J33" s="26" t="str">
        <f t="shared" si="0"/>
        <v/>
      </c>
      <c r="K33" s="27" t="str">
        <f t="shared" si="1"/>
        <v/>
      </c>
      <c r="L33" s="28" t="e">
        <f t="shared" si="2"/>
        <v>#DIV/0!</v>
      </c>
      <c r="M33" s="20"/>
      <c r="N33" s="69" t="e">
        <f t="shared" si="3"/>
        <v>#DIV/0!</v>
      </c>
      <c r="O33" s="20"/>
      <c r="P33" s="69" t="e">
        <f t="shared" si="4"/>
        <v>#DIV/0!</v>
      </c>
      <c r="Q33" s="21"/>
      <c r="R33" s="21"/>
      <c r="S33" s="89" t="e">
        <f>N33+P33+Q33+R33</f>
        <v>#DIV/0!</v>
      </c>
      <c r="V33" s="3"/>
      <c r="W33" s="9"/>
    </row>
    <row r="34" spans="1:23" ht="15.95" customHeight="1" x14ac:dyDescent="0.15">
      <c r="A34" s="44">
        <v>17</v>
      </c>
      <c r="B34" s="17"/>
      <c r="C34" s="18"/>
      <c r="D34" s="25" t="str">
        <f t="shared" si="6"/>
        <v/>
      </c>
      <c r="E34" s="19"/>
      <c r="F34" s="19"/>
      <c r="G34" s="24"/>
      <c r="H34" s="24"/>
      <c r="I34" s="24"/>
      <c r="J34" s="26" t="str">
        <f t="shared" si="0"/>
        <v/>
      </c>
      <c r="K34" s="27" t="str">
        <f t="shared" si="1"/>
        <v/>
      </c>
      <c r="L34" s="28" t="e">
        <f t="shared" si="2"/>
        <v>#DIV/0!</v>
      </c>
      <c r="M34" s="20"/>
      <c r="N34" s="69" t="e">
        <f t="shared" si="3"/>
        <v>#DIV/0!</v>
      </c>
      <c r="O34" s="20"/>
      <c r="P34" s="69" t="e">
        <f t="shared" si="4"/>
        <v>#DIV/0!</v>
      </c>
      <c r="Q34" s="21"/>
      <c r="R34" s="21"/>
      <c r="S34" s="89" t="e">
        <f>N34+P34+Q34+R34</f>
        <v>#DIV/0!</v>
      </c>
      <c r="V34" s="3"/>
      <c r="W34" s="9"/>
    </row>
    <row r="35" spans="1:23" ht="15.95" customHeight="1" x14ac:dyDescent="0.15">
      <c r="A35" s="44">
        <v>18</v>
      </c>
      <c r="B35" s="17"/>
      <c r="C35" s="18"/>
      <c r="D35" s="25" t="str">
        <f t="shared" si="6"/>
        <v/>
      </c>
      <c r="E35" s="19"/>
      <c r="F35" s="19"/>
      <c r="G35" s="24"/>
      <c r="H35" s="24"/>
      <c r="I35" s="24"/>
      <c r="J35" s="26" t="str">
        <f t="shared" si="0"/>
        <v/>
      </c>
      <c r="K35" s="27" t="str">
        <f t="shared" si="1"/>
        <v/>
      </c>
      <c r="L35" s="28" t="e">
        <f t="shared" si="2"/>
        <v>#DIV/0!</v>
      </c>
      <c r="M35" s="20"/>
      <c r="N35" s="69" t="e">
        <f t="shared" si="3"/>
        <v>#DIV/0!</v>
      </c>
      <c r="O35" s="20"/>
      <c r="P35" s="69" t="e">
        <f t="shared" si="4"/>
        <v>#DIV/0!</v>
      </c>
      <c r="Q35" s="21"/>
      <c r="R35" s="21"/>
      <c r="S35" s="89" t="e">
        <f>N35+P35+Q35+R35</f>
        <v>#DIV/0!</v>
      </c>
      <c r="V35" s="3"/>
      <c r="W35" s="9"/>
    </row>
    <row r="36" spans="1:23" ht="15.95" customHeight="1" x14ac:dyDescent="0.15">
      <c r="A36" s="44">
        <v>19</v>
      </c>
      <c r="B36" s="17"/>
      <c r="C36" s="18"/>
      <c r="D36" s="25" t="str">
        <f t="shared" si="6"/>
        <v/>
      </c>
      <c r="E36" s="19"/>
      <c r="F36" s="19"/>
      <c r="G36" s="24"/>
      <c r="H36" s="24"/>
      <c r="I36" s="24"/>
      <c r="J36" s="26" t="str">
        <f t="shared" si="0"/>
        <v/>
      </c>
      <c r="K36" s="27" t="str">
        <f t="shared" si="1"/>
        <v/>
      </c>
      <c r="L36" s="28" t="e">
        <f t="shared" si="2"/>
        <v>#DIV/0!</v>
      </c>
      <c r="M36" s="20"/>
      <c r="N36" s="69" t="e">
        <f t="shared" si="3"/>
        <v>#DIV/0!</v>
      </c>
      <c r="O36" s="20"/>
      <c r="P36" s="69" t="e">
        <f t="shared" si="4"/>
        <v>#DIV/0!</v>
      </c>
      <c r="Q36" s="21"/>
      <c r="R36" s="21"/>
      <c r="S36" s="89" t="e">
        <f>N36+P36+Q36+R36</f>
        <v>#DIV/0!</v>
      </c>
      <c r="V36" s="3"/>
      <c r="W36" s="9"/>
    </row>
    <row r="37" spans="1:23" ht="15.95" customHeight="1" x14ac:dyDescent="0.15">
      <c r="A37" s="44">
        <v>20</v>
      </c>
      <c r="B37" s="17"/>
      <c r="C37" s="18"/>
      <c r="D37" s="25" t="str">
        <f t="shared" si="6"/>
        <v/>
      </c>
      <c r="E37" s="19"/>
      <c r="F37" s="23"/>
      <c r="G37" s="24"/>
      <c r="H37" s="24"/>
      <c r="I37" s="24"/>
      <c r="J37" s="26" t="str">
        <f t="shared" si="0"/>
        <v/>
      </c>
      <c r="K37" s="27" t="str">
        <f t="shared" si="1"/>
        <v/>
      </c>
      <c r="L37" s="28" t="e">
        <f t="shared" si="2"/>
        <v>#DIV/0!</v>
      </c>
      <c r="M37" s="20"/>
      <c r="N37" s="69" t="e">
        <f t="shared" si="3"/>
        <v>#DIV/0!</v>
      </c>
      <c r="O37" s="20"/>
      <c r="P37" s="69" t="e">
        <f t="shared" si="4"/>
        <v>#DIV/0!</v>
      </c>
      <c r="Q37" s="21"/>
      <c r="R37" s="21"/>
      <c r="S37" s="89" t="e">
        <f>N37+P37+Q37+R37</f>
        <v>#DIV/0!</v>
      </c>
      <c r="V37" s="3"/>
      <c r="W37" s="9"/>
    </row>
    <row r="38" spans="1:23" ht="15" customHeight="1" x14ac:dyDescent="0.15">
      <c r="I38" s="6"/>
      <c r="K38" s="7" t="s">
        <v>32</v>
      </c>
      <c r="L38" s="7"/>
      <c r="N38" s="1" t="s">
        <v>17</v>
      </c>
      <c r="S38" s="1"/>
      <c r="V38" s="3"/>
      <c r="W38" s="9"/>
    </row>
    <row r="39" spans="1:23" x14ac:dyDescent="0.15">
      <c r="L39" s="5"/>
      <c r="S39" s="1"/>
      <c r="V39" s="3"/>
      <c r="W39" s="9"/>
    </row>
    <row r="40" spans="1:23" x14ac:dyDescent="0.15">
      <c r="J40" s="8"/>
      <c r="L40" s="5"/>
      <c r="S40" s="1"/>
      <c r="V40" s="3"/>
      <c r="W40" s="9"/>
    </row>
    <row r="41" spans="1:23" x14ac:dyDescent="0.15">
      <c r="L41" s="5"/>
      <c r="S41" s="1"/>
      <c r="V41" s="3"/>
      <c r="W41" s="9"/>
    </row>
    <row r="42" spans="1:23" x14ac:dyDescent="0.15">
      <c r="L42" s="5"/>
      <c r="S42" s="1"/>
      <c r="V42" s="3"/>
      <c r="W42" s="9"/>
    </row>
    <row r="43" spans="1:23" x14ac:dyDescent="0.15">
      <c r="V43" s="3"/>
      <c r="W43" s="9"/>
    </row>
    <row r="44" spans="1:23" x14ac:dyDescent="0.15">
      <c r="V44" s="9"/>
    </row>
    <row r="45" spans="1:23" x14ac:dyDescent="0.15">
      <c r="V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sheetData>
  <sheetProtection formatCells="0" formatColumns="0" formatRows="0" insertRows="0" deleteRows="0" sort="0" autoFilter="0"/>
  <mergeCells count="49">
    <mergeCell ref="Q16:Q17"/>
    <mergeCell ref="Q15:R15"/>
    <mergeCell ref="M15:P15"/>
    <mergeCell ref="L15:L17"/>
    <mergeCell ref="F7:H7"/>
    <mergeCell ref="I8:K8"/>
    <mergeCell ref="F10:H10"/>
    <mergeCell ref="C13:K13"/>
    <mergeCell ref="C9:E9"/>
    <mergeCell ref="L12:S13"/>
    <mergeCell ref="F11:H11"/>
    <mergeCell ref="F12:H12"/>
    <mergeCell ref="I11:K11"/>
    <mergeCell ref="I12:K12"/>
    <mergeCell ref="S16:S17"/>
    <mergeCell ref="R16:R17"/>
    <mergeCell ref="M16:N16"/>
    <mergeCell ref="O16:P16"/>
    <mergeCell ref="A3:B3"/>
    <mergeCell ref="A15:A17"/>
    <mergeCell ref="B15:B17"/>
    <mergeCell ref="C15:C17"/>
    <mergeCell ref="C4:E4"/>
    <mergeCell ref="A13:B13"/>
    <mergeCell ref="A4:B4"/>
    <mergeCell ref="A5:B5"/>
    <mergeCell ref="C3:E3"/>
    <mergeCell ref="F15:I15"/>
    <mergeCell ref="I10:K10"/>
    <mergeCell ref="C7:E7"/>
    <mergeCell ref="A6:B6"/>
    <mergeCell ref="A10:B10"/>
    <mergeCell ref="C6:E6"/>
    <mergeCell ref="A12:B12"/>
    <mergeCell ref="A11:B11"/>
    <mergeCell ref="A9:B9"/>
    <mergeCell ref="C8:E8"/>
    <mergeCell ref="A8:B8"/>
    <mergeCell ref="A7:B7"/>
    <mergeCell ref="F4:H4"/>
    <mergeCell ref="F9:H9"/>
    <mergeCell ref="I3:K3"/>
    <mergeCell ref="I4:K4"/>
    <mergeCell ref="F5:H5"/>
    <mergeCell ref="I6:K6"/>
    <mergeCell ref="F6:H6"/>
    <mergeCell ref="F8:H8"/>
    <mergeCell ref="F3:H3"/>
    <mergeCell ref="I7:K7"/>
  </mergeCells>
  <phoneticPr fontId="3"/>
  <conditionalFormatting sqref="S18:S37">
    <cfRule type="cellIs" dxfId="61" priority="1" stopIfTrue="1" operator="greaterThanOrEqual">
      <formula>$K$18</formula>
    </cfRule>
    <cfRule type="cellIs" dxfId="60" priority="2" stopIfTrue="1" operator="lessThan">
      <formula>$K$18</formula>
    </cfRule>
  </conditionalFormatting>
  <conditionalFormatting sqref="F18">
    <cfRule type="cellIs" dxfId="59" priority="5" stopIfTrue="1" operator="greaterThan">
      <formula>$E$18</formula>
    </cfRule>
  </conditionalFormatting>
  <conditionalFormatting sqref="F19">
    <cfRule type="cellIs" dxfId="58" priority="6" stopIfTrue="1" operator="greaterThan">
      <formula>$E$19</formula>
    </cfRule>
  </conditionalFormatting>
  <conditionalFormatting sqref="F37">
    <cfRule type="cellIs" dxfId="57" priority="7" stopIfTrue="1" operator="greaterThan">
      <formula>$E$37</formula>
    </cfRule>
  </conditionalFormatting>
  <conditionalFormatting sqref="F20">
    <cfRule type="cellIs" dxfId="56" priority="8" stopIfTrue="1" operator="greaterThan">
      <formula>$E$20</formula>
    </cfRule>
  </conditionalFormatting>
  <conditionalFormatting sqref="F21">
    <cfRule type="cellIs" dxfId="55" priority="9" stopIfTrue="1" operator="greaterThan">
      <formula>$E$21</formula>
    </cfRule>
  </conditionalFormatting>
  <conditionalFormatting sqref="F22">
    <cfRule type="cellIs" dxfId="54" priority="10" stopIfTrue="1" operator="greaterThan">
      <formula>$E$22</formula>
    </cfRule>
  </conditionalFormatting>
  <conditionalFormatting sqref="F23">
    <cfRule type="cellIs" dxfId="53" priority="11" stopIfTrue="1" operator="greaterThan">
      <formula>$E$23</formula>
    </cfRule>
  </conditionalFormatting>
  <conditionalFormatting sqref="F24">
    <cfRule type="cellIs" dxfId="52" priority="12" stopIfTrue="1" operator="greaterThan">
      <formula>$E$24</formula>
    </cfRule>
  </conditionalFormatting>
  <conditionalFormatting sqref="F25">
    <cfRule type="cellIs" dxfId="51" priority="13" stopIfTrue="1" operator="greaterThan">
      <formula>$E$25</formula>
    </cfRule>
  </conditionalFormatting>
  <conditionalFormatting sqref="F26">
    <cfRule type="cellIs" dxfId="50" priority="14" stopIfTrue="1" operator="greaterThan">
      <formula>$E$26</formula>
    </cfRule>
  </conditionalFormatting>
  <conditionalFormatting sqref="F27">
    <cfRule type="cellIs" dxfId="49" priority="15" stopIfTrue="1" operator="greaterThan">
      <formula>$E$27</formula>
    </cfRule>
  </conditionalFormatting>
  <conditionalFormatting sqref="F28">
    <cfRule type="cellIs" dxfId="48" priority="16" stopIfTrue="1" operator="greaterThan">
      <formula>$E$28</formula>
    </cfRule>
  </conditionalFormatting>
  <conditionalFormatting sqref="F29">
    <cfRule type="cellIs" dxfId="47" priority="17" stopIfTrue="1" operator="greaterThan">
      <formula>$E$29</formula>
    </cfRule>
  </conditionalFormatting>
  <conditionalFormatting sqref="F30">
    <cfRule type="cellIs" dxfId="46" priority="18" stopIfTrue="1" operator="greaterThan">
      <formula>$E$30</formula>
    </cfRule>
  </conditionalFormatting>
  <conditionalFormatting sqref="F31">
    <cfRule type="cellIs" dxfId="45" priority="19" stopIfTrue="1" operator="greaterThan">
      <formula>$E$31</formula>
    </cfRule>
  </conditionalFormatting>
  <conditionalFormatting sqref="F32">
    <cfRule type="cellIs" dxfId="44" priority="20" stopIfTrue="1" operator="greaterThan">
      <formula>$E$32</formula>
    </cfRule>
  </conditionalFormatting>
  <conditionalFormatting sqref="F33">
    <cfRule type="cellIs" dxfId="43" priority="21" stopIfTrue="1" operator="greaterThan">
      <formula>$E$33</formula>
    </cfRule>
  </conditionalFormatting>
  <conditionalFormatting sqref="F34">
    <cfRule type="cellIs" dxfId="42" priority="22" stopIfTrue="1" operator="greaterThan">
      <formula>$E$34</formula>
    </cfRule>
  </conditionalFormatting>
  <conditionalFormatting sqref="F35">
    <cfRule type="cellIs" dxfId="41" priority="23" stopIfTrue="1" operator="greaterThan">
      <formula>$E$35</formula>
    </cfRule>
  </conditionalFormatting>
  <conditionalFormatting sqref="F36">
    <cfRule type="cellIs" dxfId="40" priority="24" stopIfTrue="1" operator="greaterThan">
      <formula>$E$36</formula>
    </cfRule>
  </conditionalFormatting>
  <dataValidations count="1">
    <dataValidation type="list" allowBlank="1" showInputMessage="1" showErrorMessage="1" sqref="C13">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70"/>
  <sheetViews>
    <sheetView tabSelected="1" topLeftCell="A16" zoomScale="90" zoomScaleNormal="75" zoomScaleSheetLayoutView="100" workbookViewId="0">
      <selection activeCell="D22" sqref="D22"/>
    </sheetView>
  </sheetViews>
  <sheetFormatPr defaultRowHeight="14.25" x14ac:dyDescent="0.15"/>
  <cols>
    <col min="1" max="1" width="4.125" style="5" customWidth="1"/>
    <col min="2" max="2" width="25.125" style="5" customWidth="1"/>
    <col min="3" max="4" width="14.625" style="5" customWidth="1"/>
    <col min="5" max="5" width="15.375" style="5" customWidth="1"/>
    <col min="6" max="7" width="11" style="5" customWidth="1"/>
    <col min="8" max="8" width="10.5" style="5" customWidth="1"/>
    <col min="9" max="9" width="14.25" style="5" customWidth="1"/>
    <col min="10" max="10" width="11" style="5" customWidth="1"/>
    <col min="11" max="11" width="15.5" style="5" customWidth="1"/>
    <col min="12" max="12" width="10.875" style="1" bestFit="1" customWidth="1"/>
    <col min="13" max="13" width="10.875" style="1" customWidth="1"/>
    <col min="14" max="14" width="10.625" style="1" bestFit="1" customWidth="1"/>
    <col min="15" max="15" width="10.625" style="1" customWidth="1"/>
    <col min="16" max="17" width="11.25" style="1" customWidth="1"/>
    <col min="18" max="18" width="10.875" style="1" bestFit="1" customWidth="1"/>
    <col min="19" max="21" width="9" style="3"/>
    <col min="22" max="22" width="17.25" style="2" bestFit="1" customWidth="1"/>
    <col min="23" max="16384" width="9" style="3"/>
  </cols>
  <sheetData>
    <row r="1" spans="1:27" s="1" customFormat="1" ht="20.100000000000001" customHeight="1" x14ac:dyDescent="0.15">
      <c r="A1" s="102" t="s">
        <v>78</v>
      </c>
      <c r="B1" s="4"/>
      <c r="C1" s="4"/>
      <c r="D1" s="4"/>
      <c r="E1" s="4"/>
      <c r="F1" s="4"/>
      <c r="G1" s="4"/>
      <c r="H1" s="4"/>
      <c r="I1" s="4"/>
      <c r="J1" s="4"/>
      <c r="K1" s="11"/>
      <c r="L1" s="12"/>
      <c r="Y1" s="13"/>
      <c r="Z1" s="13"/>
      <c r="AA1" s="2"/>
    </row>
    <row r="2" spans="1:27" s="1" customFormat="1" ht="12" customHeight="1" x14ac:dyDescent="0.15">
      <c r="A2" s="4"/>
      <c r="B2" s="4"/>
      <c r="C2" s="4"/>
      <c r="D2" s="4"/>
      <c r="E2" s="4"/>
      <c r="F2" s="4"/>
      <c r="G2" s="4"/>
      <c r="H2" s="4"/>
      <c r="I2" s="4"/>
      <c r="J2" s="4"/>
      <c r="K2" s="4"/>
      <c r="V2" s="2"/>
    </row>
    <row r="3" spans="1:27" s="1" customFormat="1" ht="18" customHeight="1" thickBot="1" x14ac:dyDescent="0.2">
      <c r="A3" s="4"/>
      <c r="B3" s="51" t="s">
        <v>71</v>
      </c>
      <c r="C3" s="4"/>
      <c r="D3" s="4"/>
      <c r="E3" s="4"/>
      <c r="F3" s="4"/>
      <c r="G3" s="4"/>
      <c r="H3" s="4"/>
      <c r="I3" s="4"/>
      <c r="J3" s="4"/>
      <c r="K3" s="4"/>
      <c r="V3" s="2"/>
    </row>
    <row r="4" spans="1:27" s="1" customFormat="1" ht="15.95" customHeight="1" thickTop="1" thickBot="1" x14ac:dyDescent="0.2">
      <c r="A4" s="103" t="s">
        <v>45</v>
      </c>
      <c r="B4" s="154"/>
      <c r="C4" s="180" t="s">
        <v>70</v>
      </c>
      <c r="D4" s="181"/>
      <c r="E4" s="182"/>
      <c r="F4" s="154" t="s">
        <v>3</v>
      </c>
      <c r="G4" s="104"/>
      <c r="H4" s="104"/>
      <c r="I4" s="187">
        <v>43595</v>
      </c>
      <c r="J4" s="188"/>
      <c r="K4" s="189"/>
      <c r="V4" s="2"/>
    </row>
    <row r="5" spans="1:27" s="1" customFormat="1" ht="15.95" customHeight="1" thickTop="1" thickBot="1" x14ac:dyDescent="0.2">
      <c r="A5" s="103" t="s">
        <v>33</v>
      </c>
      <c r="B5" s="154"/>
      <c r="C5" s="180" t="s">
        <v>68</v>
      </c>
      <c r="D5" s="181"/>
      <c r="E5" s="182"/>
      <c r="F5" s="154" t="s">
        <v>43</v>
      </c>
      <c r="G5" s="104"/>
      <c r="H5" s="104"/>
      <c r="I5" s="187">
        <v>43595</v>
      </c>
      <c r="J5" s="188"/>
      <c r="K5" s="189"/>
      <c r="V5" s="2"/>
    </row>
    <row r="6" spans="1:27" s="1" customFormat="1" ht="15.95" customHeight="1" thickTop="1" thickBot="1" x14ac:dyDescent="0.2">
      <c r="A6" s="103" t="s">
        <v>50</v>
      </c>
      <c r="B6" s="154"/>
      <c r="C6" s="183">
        <v>42095</v>
      </c>
      <c r="D6" s="95" t="s">
        <v>55</v>
      </c>
      <c r="E6" s="184">
        <v>43921</v>
      </c>
      <c r="F6" s="154" t="s">
        <v>4</v>
      </c>
      <c r="G6" s="104"/>
      <c r="H6" s="104"/>
      <c r="I6" s="185">
        <v>43556</v>
      </c>
      <c r="J6" s="95" t="s">
        <v>56</v>
      </c>
      <c r="K6" s="185">
        <v>43585</v>
      </c>
      <c r="V6" s="2"/>
    </row>
    <row r="7" spans="1:27" s="1" customFormat="1" ht="15.95" customHeight="1" thickTop="1" thickBot="1" x14ac:dyDescent="0.2">
      <c r="A7" s="131" t="s">
        <v>40</v>
      </c>
      <c r="B7" s="156"/>
      <c r="C7" s="174" t="s">
        <v>65</v>
      </c>
      <c r="D7" s="175"/>
      <c r="E7" s="176"/>
      <c r="F7" s="154" t="s">
        <v>52</v>
      </c>
      <c r="G7" s="104"/>
      <c r="H7" s="104"/>
      <c r="I7" s="157"/>
      <c r="J7" s="158"/>
      <c r="K7" s="159"/>
      <c r="V7" s="2"/>
    </row>
    <row r="8" spans="1:27" s="1" customFormat="1" ht="15.95" customHeight="1" thickTop="1" thickBot="1" x14ac:dyDescent="0.2">
      <c r="A8" s="103" t="s">
        <v>41</v>
      </c>
      <c r="B8" s="104"/>
      <c r="C8" s="174" t="s">
        <v>67</v>
      </c>
      <c r="D8" s="175"/>
      <c r="E8" s="176"/>
      <c r="F8" s="154" t="s">
        <v>51</v>
      </c>
      <c r="G8" s="104"/>
      <c r="H8" s="104"/>
      <c r="I8" s="157"/>
      <c r="J8" s="158"/>
      <c r="K8" s="159"/>
      <c r="V8" s="2"/>
    </row>
    <row r="9" spans="1:27" s="1" customFormat="1" ht="15.95" customHeight="1" thickTop="1" thickBot="1" x14ac:dyDescent="0.2">
      <c r="A9" s="103" t="s">
        <v>42</v>
      </c>
      <c r="B9" s="104"/>
      <c r="C9" s="174" t="s">
        <v>69</v>
      </c>
      <c r="D9" s="175"/>
      <c r="E9" s="176"/>
      <c r="F9" s="154" t="s">
        <v>57</v>
      </c>
      <c r="G9" s="104"/>
      <c r="H9" s="104"/>
      <c r="I9" s="157"/>
      <c r="J9" s="158"/>
      <c r="K9" s="159"/>
      <c r="V9" s="2"/>
    </row>
    <row r="10" spans="1:27" s="1" customFormat="1" ht="15.95" customHeight="1" thickTop="1" thickBot="1" x14ac:dyDescent="0.2">
      <c r="A10" s="103"/>
      <c r="B10" s="105"/>
      <c r="C10" s="177"/>
      <c r="D10" s="178"/>
      <c r="E10" s="179"/>
      <c r="F10" s="103" t="s">
        <v>39</v>
      </c>
      <c r="G10" s="104"/>
      <c r="H10" s="104"/>
      <c r="I10" s="50"/>
      <c r="J10" s="95" t="s">
        <v>5</v>
      </c>
      <c r="K10" s="50"/>
      <c r="V10" s="2"/>
    </row>
    <row r="11" spans="1:27" s="1" customFormat="1" ht="15.95" customHeight="1" thickTop="1" thickBot="1" x14ac:dyDescent="0.2">
      <c r="A11" s="30"/>
      <c r="B11" s="31"/>
      <c r="C11" s="47" t="s">
        <v>35</v>
      </c>
      <c r="D11" s="48" t="s">
        <v>36</v>
      </c>
      <c r="E11" s="49" t="s">
        <v>37</v>
      </c>
      <c r="F11" s="103" t="s">
        <v>47</v>
      </c>
      <c r="G11" s="104"/>
      <c r="H11" s="104"/>
      <c r="I11" s="157"/>
      <c r="J11" s="158"/>
      <c r="K11" s="159"/>
      <c r="V11" s="2"/>
    </row>
    <row r="12" spans="1:27" s="1" customFormat="1" ht="15.95" customHeight="1" thickTop="1" thickBot="1" x14ac:dyDescent="0.2">
      <c r="A12" s="103" t="s">
        <v>53</v>
      </c>
      <c r="B12" s="104"/>
      <c r="C12" s="185">
        <v>43556</v>
      </c>
      <c r="D12" s="186">
        <v>43738</v>
      </c>
      <c r="E12" s="186">
        <v>43779</v>
      </c>
      <c r="F12" s="154" t="s">
        <v>48</v>
      </c>
      <c r="G12" s="104"/>
      <c r="H12" s="104"/>
      <c r="I12" s="157"/>
      <c r="J12" s="158"/>
      <c r="K12" s="159"/>
      <c r="V12" s="2"/>
    </row>
    <row r="13" spans="1:27" s="1" customFormat="1" ht="15.95" customHeight="1" thickTop="1" thickBot="1" x14ac:dyDescent="0.2">
      <c r="A13" s="103" t="s">
        <v>54</v>
      </c>
      <c r="B13" s="104"/>
      <c r="C13" s="185">
        <v>43739</v>
      </c>
      <c r="D13" s="186">
        <v>43921</v>
      </c>
      <c r="E13" s="186">
        <v>43961</v>
      </c>
      <c r="F13" s="155" t="s">
        <v>44</v>
      </c>
      <c r="G13" s="156"/>
      <c r="H13" s="156"/>
      <c r="I13" s="157"/>
      <c r="J13" s="158"/>
      <c r="K13" s="159"/>
      <c r="L13" s="163"/>
      <c r="M13" s="147"/>
      <c r="N13" s="147"/>
      <c r="O13" s="147"/>
      <c r="P13" s="147"/>
      <c r="Q13" s="147"/>
      <c r="R13" s="147"/>
      <c r="S13" s="147"/>
      <c r="V13" s="2"/>
    </row>
    <row r="14" spans="1:27" s="1" customFormat="1" ht="15.95" customHeight="1" thickTop="1" thickBot="1" x14ac:dyDescent="0.2">
      <c r="A14" s="103" t="s">
        <v>49</v>
      </c>
      <c r="B14" s="104"/>
      <c r="C14" s="160" t="s">
        <v>66</v>
      </c>
      <c r="D14" s="161"/>
      <c r="E14" s="161"/>
      <c r="F14" s="161"/>
      <c r="G14" s="161"/>
      <c r="H14" s="161"/>
      <c r="I14" s="161"/>
      <c r="J14" s="161"/>
      <c r="K14" s="162"/>
      <c r="L14" s="164"/>
      <c r="M14" s="147"/>
      <c r="N14" s="147"/>
      <c r="O14" s="147"/>
      <c r="P14" s="147"/>
      <c r="Q14" s="147"/>
      <c r="R14" s="147"/>
      <c r="S14" s="147"/>
      <c r="V14" s="2"/>
    </row>
    <row r="15" spans="1:27" s="1" customFormat="1" ht="12.75" customHeight="1" thickTop="1" x14ac:dyDescent="0.15">
      <c r="A15" s="5"/>
      <c r="B15" s="5"/>
      <c r="C15" s="5"/>
      <c r="D15" s="5"/>
      <c r="E15" s="5"/>
      <c r="F15" s="5"/>
      <c r="G15" s="5"/>
      <c r="H15" s="5"/>
      <c r="I15" s="5"/>
      <c r="J15" s="5"/>
      <c r="K15" s="5"/>
      <c r="L15" s="163"/>
      <c r="M15" s="147"/>
      <c r="N15" s="147"/>
      <c r="O15" s="147"/>
      <c r="P15" s="147"/>
      <c r="Q15" s="147"/>
      <c r="R15" s="147"/>
      <c r="S15" s="147"/>
      <c r="V15" s="2"/>
    </row>
    <row r="16" spans="1:27" s="1" customFormat="1" ht="12.75" customHeight="1" thickBot="1" x14ac:dyDescent="0.2">
      <c r="A16" s="5"/>
      <c r="B16" s="5"/>
      <c r="C16" s="5"/>
      <c r="D16" s="5"/>
      <c r="E16" s="5"/>
      <c r="F16" s="5"/>
      <c r="G16" s="5"/>
      <c r="H16" s="5"/>
      <c r="I16" s="5"/>
      <c r="J16" s="5"/>
      <c r="K16" s="5"/>
      <c r="L16" s="164"/>
      <c r="M16" s="147"/>
      <c r="N16" s="147"/>
      <c r="O16" s="147"/>
      <c r="P16" s="147"/>
      <c r="Q16" s="147"/>
      <c r="R16" s="147"/>
      <c r="S16" s="147"/>
      <c r="V16" s="2"/>
    </row>
    <row r="17" spans="1:23" ht="30" customHeight="1" thickTop="1" x14ac:dyDescent="0.15">
      <c r="A17" s="121" t="s">
        <v>58</v>
      </c>
      <c r="B17" s="123" t="s">
        <v>0</v>
      </c>
      <c r="C17" s="123" t="s">
        <v>1</v>
      </c>
      <c r="D17" s="32" t="s">
        <v>7</v>
      </c>
      <c r="E17" s="33" t="s">
        <v>16</v>
      </c>
      <c r="F17" s="128" t="s">
        <v>34</v>
      </c>
      <c r="G17" s="129"/>
      <c r="H17" s="129"/>
      <c r="I17" s="130"/>
      <c r="J17" s="34" t="s">
        <v>2</v>
      </c>
      <c r="K17" s="90" t="s">
        <v>6</v>
      </c>
      <c r="L17" s="165" t="s">
        <v>38</v>
      </c>
      <c r="M17" s="170" t="s">
        <v>15</v>
      </c>
      <c r="N17" s="171"/>
      <c r="O17" s="171"/>
      <c r="P17" s="171"/>
      <c r="Q17" s="172" t="s">
        <v>59</v>
      </c>
      <c r="R17" s="173"/>
      <c r="S17" s="66"/>
    </row>
    <row r="18" spans="1:23" ht="14.25" customHeight="1" x14ac:dyDescent="0.15">
      <c r="A18" s="122"/>
      <c r="B18" s="124"/>
      <c r="C18" s="124"/>
      <c r="D18" s="37"/>
      <c r="E18" s="38" t="s">
        <v>60</v>
      </c>
      <c r="F18" s="38" t="s">
        <v>60</v>
      </c>
      <c r="G18" s="38" t="s">
        <v>61</v>
      </c>
      <c r="H18" s="38" t="s">
        <v>62</v>
      </c>
      <c r="I18" s="38" t="s">
        <v>63</v>
      </c>
      <c r="J18" s="39"/>
      <c r="K18" s="91"/>
      <c r="L18" s="166"/>
      <c r="M18" s="116" t="s">
        <v>13</v>
      </c>
      <c r="N18" s="117"/>
      <c r="O18" s="118" t="s">
        <v>8</v>
      </c>
      <c r="P18" s="119"/>
      <c r="Q18" s="133" t="s">
        <v>11</v>
      </c>
      <c r="R18" s="133" t="s">
        <v>12</v>
      </c>
      <c r="S18" s="168" t="s">
        <v>14</v>
      </c>
      <c r="V18" s="3"/>
      <c r="W18" s="2"/>
    </row>
    <row r="19" spans="1:23" ht="15" thickBot="1" x14ac:dyDescent="0.2">
      <c r="A19" s="122"/>
      <c r="B19" s="124"/>
      <c r="C19" s="124"/>
      <c r="D19" s="37" t="s">
        <v>24</v>
      </c>
      <c r="E19" s="37" t="s">
        <v>25</v>
      </c>
      <c r="F19" s="37" t="s">
        <v>26</v>
      </c>
      <c r="G19" s="37" t="s">
        <v>27</v>
      </c>
      <c r="H19" s="39" t="s">
        <v>28</v>
      </c>
      <c r="I19" s="39" t="s">
        <v>29</v>
      </c>
      <c r="J19" s="39" t="s">
        <v>30</v>
      </c>
      <c r="K19" s="91" t="s">
        <v>31</v>
      </c>
      <c r="L19" s="167"/>
      <c r="M19" s="42" t="s">
        <v>10</v>
      </c>
      <c r="N19" s="43" t="s">
        <v>9</v>
      </c>
      <c r="O19" s="42" t="s">
        <v>10</v>
      </c>
      <c r="P19" s="43" t="s">
        <v>9</v>
      </c>
      <c r="Q19" s="134"/>
      <c r="R19" s="134"/>
      <c r="S19" s="169"/>
      <c r="V19" s="3"/>
      <c r="W19" s="14" t="s">
        <v>79</v>
      </c>
    </row>
    <row r="20" spans="1:23" ht="15.95" customHeight="1" thickTop="1" x14ac:dyDescent="0.15">
      <c r="A20" s="52">
        <v>1</v>
      </c>
      <c r="B20" s="75" t="s">
        <v>77</v>
      </c>
      <c r="C20" s="76" t="s">
        <v>74</v>
      </c>
      <c r="D20" s="57">
        <f t="shared" ref="D20:D39" si="0">IF(C20="","",$W$20)</f>
        <v>985</v>
      </c>
      <c r="E20" s="79">
        <v>160</v>
      </c>
      <c r="F20" s="80">
        <v>160</v>
      </c>
      <c r="G20" s="81">
        <v>20</v>
      </c>
      <c r="H20" s="81">
        <v>16</v>
      </c>
      <c r="I20" s="82"/>
      <c r="J20" s="58">
        <f t="shared" ref="J20:J39" si="1">IF(C20="","",ROUND((F20+G20*1.25+H20*1.35+I20*0.25),0))</f>
        <v>207</v>
      </c>
      <c r="K20" s="92">
        <f t="shared" ref="K20:K39" si="2">IF(C20="","",D20*J20)</f>
        <v>203895</v>
      </c>
      <c r="L20" s="93" t="str">
        <f t="shared" ref="L20:L39" si="3">IF(OR(D20="",S20=""),"",IF(S20&gt;=K20,"○","×"))</f>
        <v>○</v>
      </c>
      <c r="M20" s="74">
        <v>320000</v>
      </c>
      <c r="N20" s="69">
        <f t="shared" ref="N20:N39" si="4">M20*F20/E20</f>
        <v>320000</v>
      </c>
      <c r="O20" s="74">
        <v>0</v>
      </c>
      <c r="P20" s="69">
        <f t="shared" ref="P20:P39" si="5">O20*F20/E20</f>
        <v>0</v>
      </c>
      <c r="Q20" s="21">
        <v>93200</v>
      </c>
      <c r="R20" s="21">
        <v>2000</v>
      </c>
      <c r="S20" s="72">
        <f t="shared" ref="S20:S39" si="6">N20+P20+Q20+R20</f>
        <v>415200</v>
      </c>
      <c r="V20" s="3"/>
      <c r="W20" s="10">
        <v>985</v>
      </c>
    </row>
    <row r="21" spans="1:23" ht="15.95" customHeight="1" x14ac:dyDescent="0.15">
      <c r="A21" s="52">
        <v>2</v>
      </c>
      <c r="B21" s="77" t="s">
        <v>72</v>
      </c>
      <c r="C21" s="78" t="s">
        <v>75</v>
      </c>
      <c r="D21" s="57">
        <f t="shared" si="0"/>
        <v>985</v>
      </c>
      <c r="E21" s="83">
        <v>160</v>
      </c>
      <c r="F21" s="84">
        <v>160</v>
      </c>
      <c r="G21" s="74">
        <v>15</v>
      </c>
      <c r="H21" s="74">
        <v>8</v>
      </c>
      <c r="I21" s="85"/>
      <c r="J21" s="58">
        <f t="shared" si="1"/>
        <v>190</v>
      </c>
      <c r="K21" s="92">
        <f t="shared" si="2"/>
        <v>187150</v>
      </c>
      <c r="L21" s="93" t="str">
        <f t="shared" si="3"/>
        <v>○</v>
      </c>
      <c r="M21" s="74">
        <v>288000</v>
      </c>
      <c r="N21" s="70">
        <f t="shared" si="4"/>
        <v>288000</v>
      </c>
      <c r="O21" s="74">
        <v>0</v>
      </c>
      <c r="P21" s="70">
        <f t="shared" si="5"/>
        <v>0</v>
      </c>
      <c r="Q21" s="22">
        <v>53190</v>
      </c>
      <c r="R21" s="22">
        <v>15000</v>
      </c>
      <c r="S21" s="72">
        <f t="shared" si="6"/>
        <v>356190</v>
      </c>
      <c r="V21" s="3"/>
      <c r="W21" s="9"/>
    </row>
    <row r="22" spans="1:23" ht="15.95" customHeight="1" x14ac:dyDescent="0.15">
      <c r="A22" s="52">
        <v>3</v>
      </c>
      <c r="B22" s="77" t="s">
        <v>73</v>
      </c>
      <c r="C22" s="78" t="s">
        <v>76</v>
      </c>
      <c r="D22" s="57">
        <f t="shared" si="0"/>
        <v>985</v>
      </c>
      <c r="E22" s="83">
        <v>160</v>
      </c>
      <c r="F22" s="86">
        <v>120</v>
      </c>
      <c r="G22" s="87">
        <v>5</v>
      </c>
      <c r="H22" s="87"/>
      <c r="I22" s="88"/>
      <c r="J22" s="58">
        <f t="shared" si="1"/>
        <v>126</v>
      </c>
      <c r="K22" s="92">
        <f t="shared" si="2"/>
        <v>124110</v>
      </c>
      <c r="L22" s="93" t="str">
        <f t="shared" si="3"/>
        <v>○</v>
      </c>
      <c r="M22" s="74">
        <v>240000</v>
      </c>
      <c r="N22" s="69">
        <f t="shared" si="4"/>
        <v>180000</v>
      </c>
      <c r="O22" s="74">
        <v>0</v>
      </c>
      <c r="P22" s="69">
        <f t="shared" si="5"/>
        <v>0</v>
      </c>
      <c r="Q22" s="21">
        <v>9375</v>
      </c>
      <c r="R22" s="21">
        <v>0</v>
      </c>
      <c r="S22" s="72">
        <f t="shared" si="6"/>
        <v>189375</v>
      </c>
      <c r="V22" s="3"/>
      <c r="W22" s="9"/>
    </row>
    <row r="23" spans="1:23" ht="15.95" customHeight="1" x14ac:dyDescent="0.15">
      <c r="A23" s="52">
        <v>4</v>
      </c>
      <c r="B23" s="53"/>
      <c r="C23" s="54"/>
      <c r="D23" s="57" t="str">
        <f t="shared" si="0"/>
        <v/>
      </c>
      <c r="E23" s="59"/>
      <c r="F23" s="19"/>
      <c r="G23" s="20"/>
      <c r="H23" s="20"/>
      <c r="I23" s="60"/>
      <c r="J23" s="58" t="str">
        <f t="shared" si="1"/>
        <v/>
      </c>
      <c r="K23" s="92" t="str">
        <f t="shared" si="2"/>
        <v/>
      </c>
      <c r="L23" s="93" t="e">
        <f t="shared" si="3"/>
        <v>#DIV/0!</v>
      </c>
      <c r="M23" s="20"/>
      <c r="N23" s="70" t="e">
        <f t="shared" si="4"/>
        <v>#DIV/0!</v>
      </c>
      <c r="O23" s="20"/>
      <c r="P23" s="70" t="e">
        <f t="shared" si="5"/>
        <v>#DIV/0!</v>
      </c>
      <c r="Q23" s="22"/>
      <c r="R23" s="22"/>
      <c r="S23" s="72" t="e">
        <f t="shared" si="6"/>
        <v>#DIV/0!</v>
      </c>
      <c r="V23" s="3"/>
      <c r="W23" s="9"/>
    </row>
    <row r="24" spans="1:23" ht="15.95" customHeight="1" x14ac:dyDescent="0.15">
      <c r="A24" s="52">
        <v>5</v>
      </c>
      <c r="B24" s="53"/>
      <c r="C24" s="54"/>
      <c r="D24" s="57" t="str">
        <f t="shared" si="0"/>
        <v/>
      </c>
      <c r="E24" s="59"/>
      <c r="F24" s="23"/>
      <c r="G24" s="24"/>
      <c r="H24" s="24"/>
      <c r="I24" s="61"/>
      <c r="J24" s="58" t="str">
        <f t="shared" si="1"/>
        <v/>
      </c>
      <c r="K24" s="92" t="str">
        <f t="shared" si="2"/>
        <v/>
      </c>
      <c r="L24" s="93" t="e">
        <f t="shared" si="3"/>
        <v>#DIV/0!</v>
      </c>
      <c r="M24" s="20"/>
      <c r="N24" s="69" t="e">
        <f t="shared" si="4"/>
        <v>#DIV/0!</v>
      </c>
      <c r="O24" s="20"/>
      <c r="P24" s="69" t="e">
        <f t="shared" si="5"/>
        <v>#DIV/0!</v>
      </c>
      <c r="Q24" s="21"/>
      <c r="R24" s="21"/>
      <c r="S24" s="72" t="e">
        <f t="shared" si="6"/>
        <v>#DIV/0!</v>
      </c>
      <c r="V24" s="3"/>
      <c r="W24" s="9"/>
    </row>
    <row r="25" spans="1:23" ht="15.95" customHeight="1" x14ac:dyDescent="0.15">
      <c r="A25" s="52">
        <v>6</v>
      </c>
      <c r="B25" s="53"/>
      <c r="C25" s="54"/>
      <c r="D25" s="57" t="str">
        <f t="shared" si="0"/>
        <v/>
      </c>
      <c r="E25" s="59"/>
      <c r="F25" s="19"/>
      <c r="G25" s="20"/>
      <c r="H25" s="20"/>
      <c r="I25" s="60"/>
      <c r="J25" s="58" t="str">
        <f t="shared" si="1"/>
        <v/>
      </c>
      <c r="K25" s="92" t="str">
        <f t="shared" si="2"/>
        <v/>
      </c>
      <c r="L25" s="93" t="e">
        <f t="shared" si="3"/>
        <v>#DIV/0!</v>
      </c>
      <c r="M25" s="20"/>
      <c r="N25" s="70" t="e">
        <f t="shared" si="4"/>
        <v>#DIV/0!</v>
      </c>
      <c r="O25" s="20"/>
      <c r="P25" s="70" t="e">
        <f t="shared" si="5"/>
        <v>#DIV/0!</v>
      </c>
      <c r="Q25" s="22"/>
      <c r="R25" s="22"/>
      <c r="S25" s="72" t="e">
        <f t="shared" si="6"/>
        <v>#DIV/0!</v>
      </c>
      <c r="V25" s="3"/>
      <c r="W25" s="9"/>
    </row>
    <row r="26" spans="1:23" ht="15.95" customHeight="1" x14ac:dyDescent="0.15">
      <c r="A26" s="52">
        <v>7</v>
      </c>
      <c r="B26" s="53"/>
      <c r="C26" s="54"/>
      <c r="D26" s="57" t="str">
        <f t="shared" si="0"/>
        <v/>
      </c>
      <c r="E26" s="59"/>
      <c r="F26" s="23"/>
      <c r="G26" s="24"/>
      <c r="H26" s="24"/>
      <c r="I26" s="61"/>
      <c r="J26" s="58" t="str">
        <f t="shared" si="1"/>
        <v/>
      </c>
      <c r="K26" s="92" t="str">
        <f t="shared" si="2"/>
        <v/>
      </c>
      <c r="L26" s="93" t="e">
        <f t="shared" si="3"/>
        <v>#DIV/0!</v>
      </c>
      <c r="M26" s="20"/>
      <c r="N26" s="69" t="e">
        <f t="shared" si="4"/>
        <v>#DIV/0!</v>
      </c>
      <c r="O26" s="20"/>
      <c r="P26" s="69" t="e">
        <f t="shared" si="5"/>
        <v>#DIV/0!</v>
      </c>
      <c r="Q26" s="21"/>
      <c r="R26" s="21"/>
      <c r="S26" s="72" t="e">
        <f t="shared" si="6"/>
        <v>#DIV/0!</v>
      </c>
      <c r="V26" s="3"/>
      <c r="W26" s="9"/>
    </row>
    <row r="27" spans="1:23" ht="15.95" customHeight="1" x14ac:dyDescent="0.15">
      <c r="A27" s="52">
        <v>8</v>
      </c>
      <c r="B27" s="53"/>
      <c r="C27" s="54"/>
      <c r="D27" s="57" t="str">
        <f t="shared" si="0"/>
        <v/>
      </c>
      <c r="E27" s="59"/>
      <c r="F27" s="19"/>
      <c r="G27" s="20"/>
      <c r="H27" s="20"/>
      <c r="I27" s="60"/>
      <c r="J27" s="58" t="str">
        <f t="shared" si="1"/>
        <v/>
      </c>
      <c r="K27" s="92" t="str">
        <f t="shared" si="2"/>
        <v/>
      </c>
      <c r="L27" s="93" t="e">
        <f t="shared" si="3"/>
        <v>#DIV/0!</v>
      </c>
      <c r="M27" s="20"/>
      <c r="N27" s="70" t="e">
        <f t="shared" si="4"/>
        <v>#DIV/0!</v>
      </c>
      <c r="O27" s="20"/>
      <c r="P27" s="70" t="e">
        <f t="shared" si="5"/>
        <v>#DIV/0!</v>
      </c>
      <c r="Q27" s="22"/>
      <c r="R27" s="22"/>
      <c r="S27" s="72" t="e">
        <f t="shared" si="6"/>
        <v>#DIV/0!</v>
      </c>
      <c r="V27" s="3"/>
      <c r="W27" s="9"/>
    </row>
    <row r="28" spans="1:23" ht="15.95" customHeight="1" x14ac:dyDescent="0.15">
      <c r="A28" s="52">
        <v>9</v>
      </c>
      <c r="B28" s="53"/>
      <c r="C28" s="54"/>
      <c r="D28" s="57" t="str">
        <f t="shared" si="0"/>
        <v/>
      </c>
      <c r="E28" s="59"/>
      <c r="F28" s="23"/>
      <c r="G28" s="24"/>
      <c r="H28" s="24"/>
      <c r="I28" s="61"/>
      <c r="J28" s="58" t="str">
        <f t="shared" si="1"/>
        <v/>
      </c>
      <c r="K28" s="92" t="str">
        <f t="shared" si="2"/>
        <v/>
      </c>
      <c r="L28" s="93" t="e">
        <f t="shared" si="3"/>
        <v>#DIV/0!</v>
      </c>
      <c r="M28" s="20"/>
      <c r="N28" s="69" t="e">
        <f t="shared" si="4"/>
        <v>#DIV/0!</v>
      </c>
      <c r="O28" s="20"/>
      <c r="P28" s="69" t="e">
        <f t="shared" si="5"/>
        <v>#DIV/0!</v>
      </c>
      <c r="Q28" s="21"/>
      <c r="R28" s="21"/>
      <c r="S28" s="72" t="e">
        <f t="shared" si="6"/>
        <v>#DIV/0!</v>
      </c>
      <c r="V28" s="3"/>
      <c r="W28" s="9"/>
    </row>
    <row r="29" spans="1:23" ht="15.95" customHeight="1" x14ac:dyDescent="0.15">
      <c r="A29" s="52">
        <v>10</v>
      </c>
      <c r="B29" s="53"/>
      <c r="C29" s="54"/>
      <c r="D29" s="57" t="str">
        <f t="shared" si="0"/>
        <v/>
      </c>
      <c r="E29" s="59"/>
      <c r="F29" s="19"/>
      <c r="G29" s="20"/>
      <c r="H29" s="20"/>
      <c r="I29" s="60"/>
      <c r="J29" s="58" t="str">
        <f t="shared" si="1"/>
        <v/>
      </c>
      <c r="K29" s="92" t="str">
        <f t="shared" si="2"/>
        <v/>
      </c>
      <c r="L29" s="93" t="e">
        <f t="shared" si="3"/>
        <v>#DIV/0!</v>
      </c>
      <c r="M29" s="20"/>
      <c r="N29" s="70" t="e">
        <f t="shared" si="4"/>
        <v>#DIV/0!</v>
      </c>
      <c r="O29" s="20"/>
      <c r="P29" s="70" t="e">
        <f t="shared" si="5"/>
        <v>#DIV/0!</v>
      </c>
      <c r="Q29" s="22"/>
      <c r="R29" s="22"/>
      <c r="S29" s="72" t="e">
        <f t="shared" si="6"/>
        <v>#DIV/0!</v>
      </c>
      <c r="V29" s="3"/>
      <c r="W29" s="9"/>
    </row>
    <row r="30" spans="1:23" ht="15.95" customHeight="1" x14ac:dyDescent="0.15">
      <c r="A30" s="52">
        <v>11</v>
      </c>
      <c r="B30" s="53"/>
      <c r="C30" s="54"/>
      <c r="D30" s="57" t="str">
        <f t="shared" si="0"/>
        <v/>
      </c>
      <c r="E30" s="59"/>
      <c r="F30" s="23"/>
      <c r="G30" s="24"/>
      <c r="H30" s="24"/>
      <c r="I30" s="61"/>
      <c r="J30" s="58" t="str">
        <f t="shared" si="1"/>
        <v/>
      </c>
      <c r="K30" s="92" t="str">
        <f t="shared" si="2"/>
        <v/>
      </c>
      <c r="L30" s="93" t="e">
        <f t="shared" si="3"/>
        <v>#DIV/0!</v>
      </c>
      <c r="M30" s="20"/>
      <c r="N30" s="69" t="e">
        <f t="shared" si="4"/>
        <v>#DIV/0!</v>
      </c>
      <c r="O30" s="20"/>
      <c r="P30" s="69" t="e">
        <f t="shared" si="5"/>
        <v>#DIV/0!</v>
      </c>
      <c r="Q30" s="21"/>
      <c r="R30" s="21"/>
      <c r="S30" s="72" t="e">
        <f t="shared" si="6"/>
        <v>#DIV/0!</v>
      </c>
      <c r="V30" s="3"/>
      <c r="W30" s="9"/>
    </row>
    <row r="31" spans="1:23" ht="15.95" customHeight="1" x14ac:dyDescent="0.15">
      <c r="A31" s="52">
        <v>12</v>
      </c>
      <c r="B31" s="53"/>
      <c r="C31" s="54"/>
      <c r="D31" s="57" t="str">
        <f t="shared" si="0"/>
        <v/>
      </c>
      <c r="E31" s="59"/>
      <c r="F31" s="19"/>
      <c r="G31" s="20"/>
      <c r="H31" s="20"/>
      <c r="I31" s="60"/>
      <c r="J31" s="58" t="str">
        <f t="shared" si="1"/>
        <v/>
      </c>
      <c r="K31" s="92" t="str">
        <f t="shared" si="2"/>
        <v/>
      </c>
      <c r="L31" s="93" t="e">
        <f t="shared" si="3"/>
        <v>#DIV/0!</v>
      </c>
      <c r="M31" s="20"/>
      <c r="N31" s="70" t="e">
        <f t="shared" si="4"/>
        <v>#DIV/0!</v>
      </c>
      <c r="O31" s="20"/>
      <c r="P31" s="70" t="e">
        <f t="shared" si="5"/>
        <v>#DIV/0!</v>
      </c>
      <c r="Q31" s="22"/>
      <c r="R31" s="22"/>
      <c r="S31" s="72" t="e">
        <f t="shared" si="6"/>
        <v>#DIV/0!</v>
      </c>
      <c r="V31" s="3"/>
      <c r="W31" s="9"/>
    </row>
    <row r="32" spans="1:23" ht="15.95" customHeight="1" x14ac:dyDescent="0.15">
      <c r="A32" s="52">
        <v>13</v>
      </c>
      <c r="B32" s="53"/>
      <c r="C32" s="54"/>
      <c r="D32" s="57" t="str">
        <f t="shared" si="0"/>
        <v/>
      </c>
      <c r="E32" s="59"/>
      <c r="F32" s="23"/>
      <c r="G32" s="24"/>
      <c r="H32" s="24"/>
      <c r="I32" s="61"/>
      <c r="J32" s="58" t="str">
        <f t="shared" si="1"/>
        <v/>
      </c>
      <c r="K32" s="92" t="str">
        <f t="shared" si="2"/>
        <v/>
      </c>
      <c r="L32" s="93" t="e">
        <f t="shared" si="3"/>
        <v>#DIV/0!</v>
      </c>
      <c r="M32" s="20"/>
      <c r="N32" s="69" t="e">
        <f t="shared" si="4"/>
        <v>#DIV/0!</v>
      </c>
      <c r="O32" s="20"/>
      <c r="P32" s="69" t="e">
        <f t="shared" si="5"/>
        <v>#DIV/0!</v>
      </c>
      <c r="Q32" s="21"/>
      <c r="R32" s="21"/>
      <c r="S32" s="72" t="e">
        <f t="shared" si="6"/>
        <v>#DIV/0!</v>
      </c>
      <c r="V32" s="3"/>
      <c r="W32" s="9"/>
    </row>
    <row r="33" spans="1:23" ht="15.95" customHeight="1" x14ac:dyDescent="0.15">
      <c r="A33" s="52">
        <v>14</v>
      </c>
      <c r="B33" s="53"/>
      <c r="C33" s="54"/>
      <c r="D33" s="57" t="str">
        <f t="shared" si="0"/>
        <v/>
      </c>
      <c r="E33" s="59"/>
      <c r="F33" s="19"/>
      <c r="G33" s="20"/>
      <c r="H33" s="20"/>
      <c r="I33" s="60"/>
      <c r="J33" s="58" t="str">
        <f t="shared" si="1"/>
        <v/>
      </c>
      <c r="K33" s="92" t="str">
        <f t="shared" si="2"/>
        <v/>
      </c>
      <c r="L33" s="93" t="e">
        <f t="shared" si="3"/>
        <v>#DIV/0!</v>
      </c>
      <c r="M33" s="20"/>
      <c r="N33" s="70" t="e">
        <f t="shared" si="4"/>
        <v>#DIV/0!</v>
      </c>
      <c r="O33" s="20"/>
      <c r="P33" s="70" t="e">
        <f t="shared" si="5"/>
        <v>#DIV/0!</v>
      </c>
      <c r="Q33" s="22"/>
      <c r="R33" s="22"/>
      <c r="S33" s="72" t="e">
        <f t="shared" si="6"/>
        <v>#DIV/0!</v>
      </c>
      <c r="V33" s="3"/>
      <c r="W33" s="9"/>
    </row>
    <row r="34" spans="1:23" ht="15.95" customHeight="1" x14ac:dyDescent="0.15">
      <c r="A34" s="52">
        <v>15</v>
      </c>
      <c r="B34" s="53"/>
      <c r="C34" s="54"/>
      <c r="D34" s="57" t="str">
        <f t="shared" si="0"/>
        <v/>
      </c>
      <c r="E34" s="59"/>
      <c r="F34" s="23"/>
      <c r="G34" s="24"/>
      <c r="H34" s="24"/>
      <c r="I34" s="61"/>
      <c r="J34" s="58" t="str">
        <f t="shared" si="1"/>
        <v/>
      </c>
      <c r="K34" s="92" t="str">
        <f t="shared" si="2"/>
        <v/>
      </c>
      <c r="L34" s="93" t="e">
        <f t="shared" si="3"/>
        <v>#DIV/0!</v>
      </c>
      <c r="M34" s="20"/>
      <c r="N34" s="69" t="e">
        <f t="shared" si="4"/>
        <v>#DIV/0!</v>
      </c>
      <c r="O34" s="20"/>
      <c r="P34" s="69" t="e">
        <f t="shared" si="5"/>
        <v>#DIV/0!</v>
      </c>
      <c r="Q34" s="21"/>
      <c r="R34" s="21"/>
      <c r="S34" s="72" t="e">
        <f t="shared" si="6"/>
        <v>#DIV/0!</v>
      </c>
      <c r="V34" s="3"/>
      <c r="W34" s="9"/>
    </row>
    <row r="35" spans="1:23" ht="15.95" customHeight="1" x14ac:dyDescent="0.15">
      <c r="A35" s="52">
        <v>16</v>
      </c>
      <c r="B35" s="53"/>
      <c r="C35" s="54"/>
      <c r="D35" s="57" t="str">
        <f t="shared" si="0"/>
        <v/>
      </c>
      <c r="E35" s="59"/>
      <c r="F35" s="23"/>
      <c r="G35" s="24"/>
      <c r="H35" s="24"/>
      <c r="I35" s="61"/>
      <c r="J35" s="58" t="str">
        <f t="shared" si="1"/>
        <v/>
      </c>
      <c r="K35" s="92" t="str">
        <f t="shared" si="2"/>
        <v/>
      </c>
      <c r="L35" s="93" t="e">
        <f t="shared" si="3"/>
        <v>#DIV/0!</v>
      </c>
      <c r="M35" s="20"/>
      <c r="N35" s="69" t="e">
        <f t="shared" si="4"/>
        <v>#DIV/0!</v>
      </c>
      <c r="O35" s="20"/>
      <c r="P35" s="69" t="e">
        <f t="shared" si="5"/>
        <v>#DIV/0!</v>
      </c>
      <c r="Q35" s="21"/>
      <c r="R35" s="21"/>
      <c r="S35" s="72" t="e">
        <f t="shared" si="6"/>
        <v>#DIV/0!</v>
      </c>
      <c r="V35" s="3"/>
      <c r="W35" s="9"/>
    </row>
    <row r="36" spans="1:23" ht="15.95" customHeight="1" x14ac:dyDescent="0.15">
      <c r="A36" s="52">
        <v>17</v>
      </c>
      <c r="B36" s="53"/>
      <c r="C36" s="54"/>
      <c r="D36" s="57" t="str">
        <f t="shared" si="0"/>
        <v/>
      </c>
      <c r="E36" s="59"/>
      <c r="F36" s="23"/>
      <c r="G36" s="24"/>
      <c r="H36" s="24"/>
      <c r="I36" s="61"/>
      <c r="J36" s="58" t="str">
        <f t="shared" si="1"/>
        <v/>
      </c>
      <c r="K36" s="92" t="str">
        <f t="shared" si="2"/>
        <v/>
      </c>
      <c r="L36" s="93" t="e">
        <f t="shared" si="3"/>
        <v>#DIV/0!</v>
      </c>
      <c r="M36" s="20"/>
      <c r="N36" s="69" t="e">
        <f t="shared" si="4"/>
        <v>#DIV/0!</v>
      </c>
      <c r="O36" s="20"/>
      <c r="P36" s="69" t="e">
        <f t="shared" si="5"/>
        <v>#DIV/0!</v>
      </c>
      <c r="Q36" s="21"/>
      <c r="R36" s="21"/>
      <c r="S36" s="72" t="e">
        <f t="shared" si="6"/>
        <v>#DIV/0!</v>
      </c>
      <c r="V36" s="3"/>
      <c r="W36" s="9"/>
    </row>
    <row r="37" spans="1:23" ht="15.95" customHeight="1" x14ac:dyDescent="0.15">
      <c r="A37" s="52">
        <v>18</v>
      </c>
      <c r="B37" s="53"/>
      <c r="C37" s="54"/>
      <c r="D37" s="57" t="str">
        <f t="shared" si="0"/>
        <v/>
      </c>
      <c r="E37" s="59"/>
      <c r="F37" s="23"/>
      <c r="G37" s="24"/>
      <c r="H37" s="24"/>
      <c r="I37" s="61"/>
      <c r="J37" s="58" t="str">
        <f t="shared" si="1"/>
        <v/>
      </c>
      <c r="K37" s="92" t="str">
        <f t="shared" si="2"/>
        <v/>
      </c>
      <c r="L37" s="93" t="e">
        <f t="shared" si="3"/>
        <v>#DIV/0!</v>
      </c>
      <c r="M37" s="20"/>
      <c r="N37" s="69" t="e">
        <f t="shared" si="4"/>
        <v>#DIV/0!</v>
      </c>
      <c r="O37" s="20"/>
      <c r="P37" s="69" t="e">
        <f t="shared" si="5"/>
        <v>#DIV/0!</v>
      </c>
      <c r="Q37" s="21"/>
      <c r="R37" s="21"/>
      <c r="S37" s="72" t="e">
        <f t="shared" si="6"/>
        <v>#DIV/0!</v>
      </c>
      <c r="V37" s="3"/>
      <c r="W37" s="9"/>
    </row>
    <row r="38" spans="1:23" ht="15.95" customHeight="1" x14ac:dyDescent="0.15">
      <c r="A38" s="52">
        <v>19</v>
      </c>
      <c r="B38" s="53"/>
      <c r="C38" s="54"/>
      <c r="D38" s="57" t="str">
        <f t="shared" si="0"/>
        <v/>
      </c>
      <c r="E38" s="59"/>
      <c r="F38" s="23"/>
      <c r="G38" s="24"/>
      <c r="H38" s="24"/>
      <c r="I38" s="61"/>
      <c r="J38" s="58" t="str">
        <f t="shared" si="1"/>
        <v/>
      </c>
      <c r="K38" s="92" t="str">
        <f t="shared" si="2"/>
        <v/>
      </c>
      <c r="L38" s="93" t="e">
        <f t="shared" si="3"/>
        <v>#DIV/0!</v>
      </c>
      <c r="M38" s="20"/>
      <c r="N38" s="69" t="e">
        <f t="shared" si="4"/>
        <v>#DIV/0!</v>
      </c>
      <c r="O38" s="20"/>
      <c r="P38" s="69" t="e">
        <f t="shared" si="5"/>
        <v>#DIV/0!</v>
      </c>
      <c r="Q38" s="21"/>
      <c r="R38" s="21"/>
      <c r="S38" s="72" t="e">
        <f t="shared" si="6"/>
        <v>#DIV/0!</v>
      </c>
      <c r="V38" s="3"/>
      <c r="W38" s="9"/>
    </row>
    <row r="39" spans="1:23" ht="15.95" customHeight="1" thickBot="1" x14ac:dyDescent="0.2">
      <c r="A39" s="52">
        <v>20</v>
      </c>
      <c r="B39" s="55"/>
      <c r="C39" s="56"/>
      <c r="D39" s="57" t="str">
        <f t="shared" si="0"/>
        <v/>
      </c>
      <c r="E39" s="62"/>
      <c r="F39" s="63"/>
      <c r="G39" s="64"/>
      <c r="H39" s="64"/>
      <c r="I39" s="65"/>
      <c r="J39" s="58" t="str">
        <f t="shared" si="1"/>
        <v/>
      </c>
      <c r="K39" s="92" t="str">
        <f t="shared" si="2"/>
        <v/>
      </c>
      <c r="L39" s="94" t="e">
        <f t="shared" si="3"/>
        <v>#DIV/0!</v>
      </c>
      <c r="M39" s="67"/>
      <c r="N39" s="71" t="e">
        <f t="shared" si="4"/>
        <v>#DIV/0!</v>
      </c>
      <c r="O39" s="67"/>
      <c r="P39" s="71" t="e">
        <f t="shared" si="5"/>
        <v>#DIV/0!</v>
      </c>
      <c r="Q39" s="68"/>
      <c r="R39" s="68"/>
      <c r="S39" s="73" t="e">
        <f t="shared" si="6"/>
        <v>#DIV/0!</v>
      </c>
      <c r="V39" s="3"/>
      <c r="W39" s="9"/>
    </row>
    <row r="40" spans="1:23" ht="15" customHeight="1" thickTop="1" x14ac:dyDescent="0.15">
      <c r="I40" s="6"/>
      <c r="K40" s="7" t="s">
        <v>64</v>
      </c>
      <c r="L40" s="7"/>
      <c r="N40" s="1" t="s">
        <v>17</v>
      </c>
      <c r="S40" s="1"/>
      <c r="V40" s="3"/>
      <c r="W40" s="9"/>
    </row>
    <row r="41" spans="1:23" x14ac:dyDescent="0.15">
      <c r="L41" s="5"/>
      <c r="S41" s="1"/>
      <c r="V41" s="3"/>
      <c r="W41" s="9"/>
    </row>
    <row r="42" spans="1:23" x14ac:dyDescent="0.15">
      <c r="J42" s="8"/>
      <c r="L42" s="5"/>
      <c r="S42" s="1"/>
      <c r="V42" s="3"/>
      <c r="W42" s="9"/>
    </row>
    <row r="43" spans="1:23" x14ac:dyDescent="0.15">
      <c r="L43" s="5"/>
      <c r="S43" s="1"/>
      <c r="V43" s="3"/>
      <c r="W43" s="9"/>
    </row>
    <row r="44" spans="1:23" x14ac:dyDescent="0.15">
      <c r="L44" s="5"/>
      <c r="S44" s="1"/>
      <c r="V44" s="3"/>
      <c r="W44" s="9"/>
    </row>
    <row r="45" spans="1:23" x14ac:dyDescent="0.15">
      <c r="V45" s="3"/>
      <c r="W45" s="9"/>
    </row>
    <row r="46" spans="1:23" x14ac:dyDescent="0.15">
      <c r="V46" s="9"/>
    </row>
    <row r="47" spans="1:23" x14ac:dyDescent="0.15">
      <c r="V47" s="9"/>
    </row>
    <row r="48" spans="1:23" x14ac:dyDescent="0.15">
      <c r="V48" s="9"/>
    </row>
    <row r="49" spans="22:22" x14ac:dyDescent="0.15">
      <c r="V49" s="9"/>
    </row>
    <row r="50" spans="22:22" x14ac:dyDescent="0.15">
      <c r="V50" s="9"/>
    </row>
    <row r="51" spans="22:22" x14ac:dyDescent="0.15">
      <c r="V51" s="9"/>
    </row>
    <row r="52" spans="22:22" x14ac:dyDescent="0.15">
      <c r="V52" s="9"/>
    </row>
    <row r="53" spans="22:22" x14ac:dyDescent="0.15">
      <c r="V53" s="9"/>
    </row>
    <row r="54" spans="22:22" x14ac:dyDescent="0.15">
      <c r="V54" s="9"/>
    </row>
    <row r="55" spans="22:22" x14ac:dyDescent="0.15">
      <c r="V55" s="9"/>
    </row>
    <row r="56" spans="22:22" x14ac:dyDescent="0.15">
      <c r="V56" s="9"/>
    </row>
    <row r="57" spans="22:22" x14ac:dyDescent="0.15">
      <c r="V57" s="9"/>
    </row>
    <row r="58" spans="22:22" x14ac:dyDescent="0.15">
      <c r="V58" s="9"/>
    </row>
    <row r="59" spans="22:22" x14ac:dyDescent="0.15">
      <c r="V59" s="9"/>
    </row>
    <row r="60" spans="22:22" x14ac:dyDescent="0.15">
      <c r="V60" s="9"/>
    </row>
    <row r="61" spans="22:22" x14ac:dyDescent="0.15">
      <c r="V61" s="9"/>
    </row>
    <row r="62" spans="22:22" x14ac:dyDescent="0.15">
      <c r="V62" s="9"/>
    </row>
    <row r="63" spans="22:22" x14ac:dyDescent="0.15">
      <c r="V63" s="9"/>
    </row>
    <row r="64" spans="22:22" x14ac:dyDescent="0.15">
      <c r="V64" s="9"/>
    </row>
    <row r="65" spans="22:22" x14ac:dyDescent="0.15">
      <c r="V65" s="9"/>
    </row>
    <row r="66" spans="22:22" x14ac:dyDescent="0.15">
      <c r="V66" s="9"/>
    </row>
    <row r="67" spans="22:22" x14ac:dyDescent="0.15">
      <c r="V67" s="9"/>
    </row>
    <row r="68" spans="22:22" x14ac:dyDescent="0.15">
      <c r="V68" s="9"/>
    </row>
    <row r="69" spans="22:22" x14ac:dyDescent="0.15">
      <c r="V69" s="9"/>
    </row>
    <row r="70" spans="22:22" x14ac:dyDescent="0.15">
      <c r="V70" s="9"/>
    </row>
  </sheetData>
  <sheetProtection password="CC4D" sheet="1" objects="1" scenarios="1" formatCells="0" formatColumns="0" formatRows="0" insertRows="0" deleteRows="0" sort="0" autoFilter="0"/>
  <mergeCells count="49">
    <mergeCell ref="A4:B4"/>
    <mergeCell ref="I4:K4"/>
    <mergeCell ref="I5:K5"/>
    <mergeCell ref="F6:H6"/>
    <mergeCell ref="I7:K7"/>
    <mergeCell ref="F5:H5"/>
    <mergeCell ref="F7:H7"/>
    <mergeCell ref="F4:H4"/>
    <mergeCell ref="C4:E4"/>
    <mergeCell ref="A7:B7"/>
    <mergeCell ref="C7:E7"/>
    <mergeCell ref="A5:B5"/>
    <mergeCell ref="A6:B6"/>
    <mergeCell ref="F8:H8"/>
    <mergeCell ref="I9:K9"/>
    <mergeCell ref="I8:K8"/>
    <mergeCell ref="F9:H9"/>
    <mergeCell ref="C5:E5"/>
    <mergeCell ref="C9:E9"/>
    <mergeCell ref="A8:B8"/>
    <mergeCell ref="C8:E8"/>
    <mergeCell ref="A17:A19"/>
    <mergeCell ref="B17:B19"/>
    <mergeCell ref="C17:C19"/>
    <mergeCell ref="A14:B14"/>
    <mergeCell ref="A13:B13"/>
    <mergeCell ref="A12:B12"/>
    <mergeCell ref="A10:B10"/>
    <mergeCell ref="A9:B9"/>
    <mergeCell ref="C10:E10"/>
    <mergeCell ref="F17:I17"/>
    <mergeCell ref="I11:K11"/>
    <mergeCell ref="C14:K14"/>
    <mergeCell ref="L13:S14"/>
    <mergeCell ref="L17:L19"/>
    <mergeCell ref="L15:S16"/>
    <mergeCell ref="S18:S19"/>
    <mergeCell ref="R18:R19"/>
    <mergeCell ref="M18:N18"/>
    <mergeCell ref="O18:P18"/>
    <mergeCell ref="Q18:Q19"/>
    <mergeCell ref="M17:P17"/>
    <mergeCell ref="Q17:R17"/>
    <mergeCell ref="F10:H10"/>
    <mergeCell ref="F12:H12"/>
    <mergeCell ref="F13:H13"/>
    <mergeCell ref="I12:K12"/>
    <mergeCell ref="I13:K13"/>
    <mergeCell ref="F11:H11"/>
  </mergeCells>
  <phoneticPr fontId="3"/>
  <conditionalFormatting sqref="S20">
    <cfRule type="cellIs" dxfId="39" priority="1" stopIfTrue="1" operator="greaterThanOrEqual">
      <formula>$K$20</formula>
    </cfRule>
    <cfRule type="cellIs" dxfId="38" priority="2" stopIfTrue="1" operator="lessThan">
      <formula>$K$20</formula>
    </cfRule>
  </conditionalFormatting>
  <conditionalFormatting sqref="S21">
    <cfRule type="cellIs" dxfId="37" priority="3" stopIfTrue="1" operator="greaterThanOrEqual">
      <formula>$K$21</formula>
    </cfRule>
    <cfRule type="cellIs" dxfId="36" priority="4" stopIfTrue="1" operator="lessThan">
      <formula>$K$21</formula>
    </cfRule>
  </conditionalFormatting>
  <conditionalFormatting sqref="S22">
    <cfRule type="cellIs" dxfId="35" priority="5" stopIfTrue="1" operator="greaterThanOrEqual">
      <formula>$K$22</formula>
    </cfRule>
    <cfRule type="cellIs" dxfId="34" priority="6" stopIfTrue="1" operator="lessThan">
      <formula>$K$22</formula>
    </cfRule>
  </conditionalFormatting>
  <conditionalFormatting sqref="S23">
    <cfRule type="cellIs" dxfId="33" priority="7" stopIfTrue="1" operator="greaterThanOrEqual">
      <formula>$K$23</formula>
    </cfRule>
    <cfRule type="cellIs" dxfId="32" priority="8" stopIfTrue="1" operator="lessThan">
      <formula>$K$23</formula>
    </cfRule>
  </conditionalFormatting>
  <conditionalFormatting sqref="S24">
    <cfRule type="cellIs" dxfId="31" priority="9" stopIfTrue="1" operator="greaterThanOrEqual">
      <formula>$K$24</formula>
    </cfRule>
    <cfRule type="cellIs" dxfId="30" priority="10" stopIfTrue="1" operator="lessThan">
      <formula>$K$24</formula>
    </cfRule>
  </conditionalFormatting>
  <conditionalFormatting sqref="S25">
    <cfRule type="cellIs" dxfId="29" priority="11" stopIfTrue="1" operator="greaterThanOrEqual">
      <formula>$K$25</formula>
    </cfRule>
    <cfRule type="cellIs" dxfId="28" priority="12" stopIfTrue="1" operator="lessThan">
      <formula>$K$25</formula>
    </cfRule>
  </conditionalFormatting>
  <conditionalFormatting sqref="S26">
    <cfRule type="cellIs" dxfId="27" priority="13" stopIfTrue="1" operator="greaterThanOrEqual">
      <formula>$K$26</formula>
    </cfRule>
    <cfRule type="cellIs" dxfId="26" priority="14" stopIfTrue="1" operator="lessThan">
      <formula>$K$26</formula>
    </cfRule>
  </conditionalFormatting>
  <conditionalFormatting sqref="S27">
    <cfRule type="cellIs" dxfId="25" priority="15" stopIfTrue="1" operator="greaterThanOrEqual">
      <formula>$K$27</formula>
    </cfRule>
    <cfRule type="cellIs" dxfId="24" priority="16" stopIfTrue="1" operator="lessThan">
      <formula>$K$27</formula>
    </cfRule>
  </conditionalFormatting>
  <conditionalFormatting sqref="S28">
    <cfRule type="cellIs" dxfId="23" priority="17" stopIfTrue="1" operator="greaterThanOrEqual">
      <formula>$K$28</formula>
    </cfRule>
    <cfRule type="cellIs" dxfId="22" priority="18" stopIfTrue="1" operator="lessThan">
      <formula>$K$28</formula>
    </cfRule>
  </conditionalFormatting>
  <conditionalFormatting sqref="S29">
    <cfRule type="cellIs" dxfId="21" priority="19" stopIfTrue="1" operator="greaterThanOrEqual">
      <formula>$K$29</formula>
    </cfRule>
    <cfRule type="cellIs" dxfId="20" priority="20" stopIfTrue="1" operator="lessThan">
      <formula>$K$29</formula>
    </cfRule>
  </conditionalFormatting>
  <conditionalFormatting sqref="S30">
    <cfRule type="cellIs" dxfId="19" priority="21" stopIfTrue="1" operator="greaterThanOrEqual">
      <formula>$K$30</formula>
    </cfRule>
    <cfRule type="cellIs" dxfId="18" priority="22" stopIfTrue="1" operator="lessThan">
      <formula>$K$30</formula>
    </cfRule>
  </conditionalFormatting>
  <conditionalFormatting sqref="S31">
    <cfRule type="cellIs" dxfId="17" priority="23" stopIfTrue="1" operator="greaterThanOrEqual">
      <formula>$K$31</formula>
    </cfRule>
    <cfRule type="cellIs" dxfId="16" priority="24" stopIfTrue="1" operator="lessThan">
      <formula>$K$31</formula>
    </cfRule>
  </conditionalFormatting>
  <conditionalFormatting sqref="S32">
    <cfRule type="cellIs" dxfId="15" priority="25" stopIfTrue="1" operator="greaterThanOrEqual">
      <formula>$K$32</formula>
    </cfRule>
    <cfRule type="cellIs" dxfId="14" priority="26" stopIfTrue="1" operator="lessThan">
      <formula>$K$32</formula>
    </cfRule>
  </conditionalFormatting>
  <conditionalFormatting sqref="S33">
    <cfRule type="cellIs" dxfId="13" priority="27" stopIfTrue="1" operator="greaterThanOrEqual">
      <formula>$K$33</formula>
    </cfRule>
    <cfRule type="cellIs" dxfId="12" priority="28" stopIfTrue="1" operator="lessThan">
      <formula>$K$33</formula>
    </cfRule>
  </conditionalFormatting>
  <conditionalFormatting sqref="S34">
    <cfRule type="cellIs" dxfId="11" priority="29" stopIfTrue="1" operator="greaterThanOrEqual">
      <formula>$K$34</formula>
    </cfRule>
    <cfRule type="cellIs" dxfId="10" priority="30" stopIfTrue="1" operator="lessThan">
      <formula>$K$34</formula>
    </cfRule>
  </conditionalFormatting>
  <conditionalFormatting sqref="S35">
    <cfRule type="cellIs" dxfId="9" priority="31" stopIfTrue="1" operator="greaterThanOrEqual">
      <formula>$K$35</formula>
    </cfRule>
    <cfRule type="cellIs" dxfId="8" priority="32" stopIfTrue="1" operator="lessThan">
      <formula>$K$35</formula>
    </cfRule>
  </conditionalFormatting>
  <conditionalFormatting sqref="S36">
    <cfRule type="cellIs" dxfId="7" priority="33" stopIfTrue="1" operator="greaterThanOrEqual">
      <formula>$K$36</formula>
    </cfRule>
    <cfRule type="cellIs" dxfId="6" priority="34" stopIfTrue="1" operator="lessThan">
      <formula>$K$36</formula>
    </cfRule>
  </conditionalFormatting>
  <conditionalFormatting sqref="S37">
    <cfRule type="cellIs" dxfId="5" priority="35" stopIfTrue="1" operator="greaterThanOrEqual">
      <formula>$K$37</formula>
    </cfRule>
    <cfRule type="cellIs" dxfId="4" priority="36" stopIfTrue="1" operator="lessThan">
      <formula>$K$37</formula>
    </cfRule>
  </conditionalFormatting>
  <conditionalFormatting sqref="S38">
    <cfRule type="cellIs" dxfId="3" priority="37" stopIfTrue="1" operator="greaterThanOrEqual">
      <formula>$K$38</formula>
    </cfRule>
    <cfRule type="cellIs" dxfId="2" priority="38" stopIfTrue="1" operator="lessThan">
      <formula>$K$38</formula>
    </cfRule>
  </conditionalFormatting>
  <conditionalFormatting sqref="S39">
    <cfRule type="cellIs" dxfId="1" priority="39" stopIfTrue="1" operator="greaterThanOrEqual">
      <formula>$K$39</formula>
    </cfRule>
    <cfRule type="cellIs" dxfId="0" priority="40" stopIfTrue="1" operator="lessThan">
      <formula>$K$39</formula>
    </cfRule>
  </conditionalFormatting>
  <dataValidations count="1">
    <dataValidation type="list" allowBlank="1" showInputMessage="1" showErrorMessage="1" sqref="C14">
      <formula1>"下記の労働者に支払った賃金等は、下限総額（基準額）を超えていることを確認しました。"</formula1>
    </dataValidation>
  </dataValidations>
  <printOptions horizontalCentered="1"/>
  <pageMargins left="0.47244094488188981" right="0.47244094488188981" top="0.39370078740157483" bottom="0.19685039370078741" header="0.31496062992125984" footer="0.19685039370078741"/>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労務台帳（平成２7年度以前基本協定締結用）</vt:lpstr>
      <vt:lpstr>【記入例】</vt:lpstr>
      <vt:lpstr>【記入例】!Print_Area</vt:lpstr>
      <vt:lpstr>'労務台帳（平成２7年度以前基本協定締結用）'!Print_Area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26TSP-1400</cp:lastModifiedBy>
  <cp:lastPrinted>2019-02-01T02:33:40Z</cp:lastPrinted>
  <dcterms:created xsi:type="dcterms:W3CDTF">2011-09-23T13:08:45Z</dcterms:created>
  <dcterms:modified xsi:type="dcterms:W3CDTF">2019-02-01T02:36:16Z</dcterms:modified>
</cp:coreProperties>
</file>