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D:\0作業用\★公契約条例\★労務台帳様式★★★★★\R5年度用\"/>
    </mc:Choice>
  </mc:AlternateContent>
  <xr:revisionPtr revIDLastSave="0" documentId="13_ncr:1_{4BD7D67A-C635-4C0C-87F4-870BC7F11ADF}" xr6:coauthVersionLast="36" xr6:coauthVersionMax="36" xr10:uidLastSave="{00000000-0000-0000-0000-000000000000}"/>
  <bookViews>
    <workbookView xWindow="480" yWindow="60" windowWidth="15480" windowHeight="8265" xr2:uid="{00000000-000D-0000-FFFF-FFFF00000000}"/>
  </bookViews>
  <sheets>
    <sheet name="労務台帳（令和５年度用）" sheetId="6" r:id="rId1"/>
    <sheet name="【記入例】" sheetId="8" r:id="rId2"/>
  </sheets>
  <definedNames>
    <definedName name="_xlnm.Print_Area" localSheetId="1">【記入例】!$A$1:$S$40</definedName>
    <definedName name="_xlnm.Print_Area" localSheetId="0">'労務台帳（令和５年度用）'!$A$1:$K$38</definedName>
  </definedNames>
  <calcPr calcId="191029"/>
</workbook>
</file>

<file path=xl/calcChain.xml><?xml version="1.0" encoding="utf-8"?>
<calcChain xmlns="http://schemas.openxmlformats.org/spreadsheetml/2006/main">
  <c r="S20" i="8" l="1"/>
  <c r="S22" i="8"/>
  <c r="S21" i="8"/>
  <c r="J39" i="8" l="1"/>
  <c r="J38" i="8"/>
  <c r="J37" i="8"/>
  <c r="J36" i="8"/>
  <c r="J35" i="8"/>
  <c r="J34" i="8"/>
  <c r="J33" i="8"/>
  <c r="J32" i="8"/>
  <c r="J31" i="8"/>
  <c r="J30" i="8"/>
  <c r="J29" i="8"/>
  <c r="J28" i="8"/>
  <c r="J27" i="8"/>
  <c r="J26" i="8"/>
  <c r="J25" i="8"/>
  <c r="J24" i="8"/>
  <c r="J23" i="8"/>
  <c r="J22" i="8"/>
  <c r="J21" i="8"/>
  <c r="J20" i="8"/>
  <c r="J37" i="6"/>
  <c r="J36" i="6"/>
  <c r="J35" i="6"/>
  <c r="J34" i="6"/>
  <c r="J33" i="6"/>
  <c r="J32" i="6"/>
  <c r="J31" i="6"/>
  <c r="J30" i="6"/>
  <c r="J29" i="6"/>
  <c r="J28" i="6"/>
  <c r="J27" i="6"/>
  <c r="J26" i="6"/>
  <c r="J25" i="6"/>
  <c r="J24" i="6"/>
  <c r="J23" i="6"/>
  <c r="J22" i="6"/>
  <c r="J21" i="6"/>
  <c r="J20" i="6"/>
  <c r="J19" i="6"/>
  <c r="J18" i="6"/>
  <c r="K39" i="8" l="1"/>
  <c r="K38" i="8"/>
  <c r="K37" i="8"/>
  <c r="K36" i="8"/>
  <c r="K35" i="8"/>
  <c r="K34" i="8"/>
  <c r="K33" i="8"/>
  <c r="K32" i="8"/>
  <c r="K31" i="8"/>
  <c r="K30" i="8"/>
  <c r="K29" i="8"/>
  <c r="K28" i="8"/>
  <c r="K27" i="8"/>
  <c r="K26" i="8"/>
  <c r="K25" i="8"/>
  <c r="K24" i="8"/>
  <c r="K23" i="8"/>
  <c r="K37" i="6"/>
  <c r="K36" i="6"/>
  <c r="K35" i="6"/>
  <c r="K34" i="6"/>
  <c r="K33" i="6"/>
  <c r="K32" i="6"/>
  <c r="K31" i="6"/>
  <c r="K30" i="6"/>
  <c r="K29" i="6"/>
  <c r="K28" i="6"/>
  <c r="K27" i="6"/>
  <c r="K26" i="6"/>
  <c r="K25" i="6"/>
  <c r="K24" i="6"/>
  <c r="K23" i="6"/>
  <c r="K22" i="6"/>
  <c r="K21" i="6"/>
  <c r="K20" i="6"/>
  <c r="K19" i="6"/>
  <c r="P39" i="8" l="1"/>
  <c r="N39" i="8"/>
  <c r="S39" i="8" s="1"/>
  <c r="D39" i="8"/>
  <c r="P38" i="8"/>
  <c r="N38" i="8"/>
  <c r="S38" i="8" s="1"/>
  <c r="D38" i="8"/>
  <c r="L38" i="8" s="1"/>
  <c r="P37" i="8"/>
  <c r="N37" i="8"/>
  <c r="S37" i="8" s="1"/>
  <c r="D37" i="8"/>
  <c r="P36" i="8"/>
  <c r="N36" i="8"/>
  <c r="S36" i="8" s="1"/>
  <c r="D36" i="8"/>
  <c r="L36" i="8" s="1"/>
  <c r="P35" i="8"/>
  <c r="N35" i="8"/>
  <c r="S35" i="8" s="1"/>
  <c r="D35" i="8"/>
  <c r="P34" i="8"/>
  <c r="N34" i="8"/>
  <c r="S34" i="8" s="1"/>
  <c r="D34" i="8"/>
  <c r="L34" i="8" s="1"/>
  <c r="P33" i="8"/>
  <c r="N33" i="8"/>
  <c r="S33" i="8" s="1"/>
  <c r="D33" i="8"/>
  <c r="P32" i="8"/>
  <c r="N32" i="8"/>
  <c r="S32" i="8" s="1"/>
  <c r="D32" i="8"/>
  <c r="L32" i="8" s="1"/>
  <c r="P31" i="8"/>
  <c r="N31" i="8"/>
  <c r="S31" i="8" s="1"/>
  <c r="D31" i="8"/>
  <c r="P30" i="8"/>
  <c r="N30" i="8"/>
  <c r="S30" i="8" s="1"/>
  <c r="D30" i="8"/>
  <c r="L30" i="8" s="1"/>
  <c r="P29" i="8"/>
  <c r="N29" i="8"/>
  <c r="S29" i="8" s="1"/>
  <c r="D29" i="8"/>
  <c r="P28" i="8"/>
  <c r="N28" i="8"/>
  <c r="S28" i="8" s="1"/>
  <c r="D28" i="8"/>
  <c r="L28" i="8" s="1"/>
  <c r="P27" i="8"/>
  <c r="N27" i="8"/>
  <c r="S27" i="8" s="1"/>
  <c r="D27" i="8"/>
  <c r="P26" i="8"/>
  <c r="N26" i="8"/>
  <c r="S26" i="8" s="1"/>
  <c r="D26" i="8"/>
  <c r="L26" i="8" s="1"/>
  <c r="P25" i="8"/>
  <c r="N25" i="8"/>
  <c r="S25" i="8" s="1"/>
  <c r="D25" i="8"/>
  <c r="P24" i="8"/>
  <c r="N24" i="8"/>
  <c r="S24" i="8" s="1"/>
  <c r="D24" i="8"/>
  <c r="L24" i="8" s="1"/>
  <c r="P23" i="8"/>
  <c r="N23" i="8"/>
  <c r="S23" i="8" s="1"/>
  <c r="L23" i="8" s="1"/>
  <c r="P22" i="8"/>
  <c r="N22" i="8"/>
  <c r="D22" i="8"/>
  <c r="K22" i="8" s="1"/>
  <c r="P21" i="8"/>
  <c r="N21" i="8"/>
  <c r="D21" i="8"/>
  <c r="K21" i="8" s="1"/>
  <c r="P20" i="8"/>
  <c r="N20" i="8"/>
  <c r="D20" i="8"/>
  <c r="K20" i="8" s="1"/>
  <c r="L25" i="8" l="1"/>
  <c r="L27" i="8"/>
  <c r="L29" i="8"/>
  <c r="L31" i="8"/>
  <c r="L33" i="8"/>
  <c r="L35" i="8"/>
  <c r="L37" i="8"/>
  <c r="L39" i="8"/>
  <c r="L20" i="8"/>
  <c r="L22" i="8"/>
  <c r="L21" i="8"/>
  <c r="D18" i="6"/>
  <c r="K18" i="6" s="1"/>
  <c r="D19" i="6" l="1"/>
  <c r="D21" i="6" l="1"/>
  <c r="D22" i="6"/>
  <c r="D23" i="6"/>
  <c r="D24" i="6"/>
  <c r="D25" i="6"/>
  <c r="D26" i="6"/>
  <c r="D27" i="6"/>
  <c r="D28" i="6"/>
  <c r="D29" i="6"/>
  <c r="D30" i="6"/>
  <c r="D31" i="6"/>
  <c r="D32" i="6"/>
  <c r="D33" i="6"/>
  <c r="D34" i="6"/>
  <c r="D35" i="6"/>
  <c r="D36" i="6"/>
  <c r="D37" i="6"/>
  <c r="D20" i="6"/>
  <c r="N18" i="6" l="1"/>
  <c r="P18" i="6"/>
  <c r="S18" i="6" s="1"/>
  <c r="L18" i="6" s="1"/>
  <c r="N33" i="6"/>
  <c r="P33" i="6"/>
  <c r="S33" i="6"/>
  <c r="L33" i="6" s="1"/>
  <c r="N34" i="6"/>
  <c r="P34" i="6"/>
  <c r="S34" i="6" s="1"/>
  <c r="L34" i="6" s="1"/>
  <c r="N35" i="6"/>
  <c r="P35" i="6"/>
  <c r="S35" i="6"/>
  <c r="L35" i="6" s="1"/>
  <c r="N36" i="6"/>
  <c r="P36" i="6"/>
  <c r="S36" i="6"/>
  <c r="L36" i="6" s="1"/>
  <c r="N37" i="6"/>
  <c r="P37" i="6"/>
  <c r="S37" i="6"/>
  <c r="L37" i="6" s="1"/>
  <c r="N19" i="6"/>
  <c r="P19" i="6"/>
  <c r="S19" i="6"/>
  <c r="L19" i="6" s="1"/>
  <c r="N20" i="6"/>
  <c r="P20" i="6"/>
  <c r="S20" i="6" s="1"/>
  <c r="L20" i="6" s="1"/>
  <c r="N21" i="6"/>
  <c r="P21" i="6"/>
  <c r="S21" i="6" s="1"/>
  <c r="L21" i="6" s="1"/>
  <c r="N22" i="6"/>
  <c r="P22" i="6"/>
  <c r="S22" i="6" s="1"/>
  <c r="L22" i="6" s="1"/>
  <c r="N23" i="6"/>
  <c r="P23" i="6"/>
  <c r="S23" i="6"/>
  <c r="L23" i="6" s="1"/>
  <c r="N24" i="6"/>
  <c r="P24" i="6"/>
  <c r="S24" i="6"/>
  <c r="L24" i="6" s="1"/>
  <c r="N25" i="6"/>
  <c r="P25" i="6"/>
  <c r="S25" i="6"/>
  <c r="L25" i="6" s="1"/>
  <c r="N26" i="6"/>
  <c r="P26" i="6"/>
  <c r="S26" i="6"/>
  <c r="N27" i="6"/>
  <c r="P27" i="6"/>
  <c r="S27" i="6" s="1"/>
  <c r="L27" i="6" s="1"/>
  <c r="N28" i="6"/>
  <c r="P28" i="6"/>
  <c r="S28" i="6" s="1"/>
  <c r="L28" i="6" s="1"/>
  <c r="N29" i="6"/>
  <c r="P29" i="6"/>
  <c r="S29" i="6" s="1"/>
  <c r="L29" i="6" s="1"/>
  <c r="N30" i="6"/>
  <c r="P30" i="6"/>
  <c r="S30" i="6"/>
  <c r="L30" i="6" s="1"/>
  <c r="N31" i="6"/>
  <c r="P31" i="6"/>
  <c r="S31" i="6" s="1"/>
  <c r="L31" i="6" s="1"/>
  <c r="N32" i="6"/>
  <c r="P32" i="6"/>
  <c r="S32" i="6" s="1"/>
  <c r="L32" i="6" s="1"/>
  <c r="L26" i="6"/>
</calcChain>
</file>

<file path=xl/sharedStrings.xml><?xml version="1.0" encoding="utf-8"?>
<sst xmlns="http://schemas.openxmlformats.org/spreadsheetml/2006/main" count="141" uniqueCount="74">
  <si>
    <t>労働者氏名</t>
    <rPh sb="0" eb="3">
      <t>ロウドウシャ</t>
    </rPh>
    <rPh sb="3" eb="5">
      <t>シメイ</t>
    </rPh>
    <phoneticPr fontId="3"/>
  </si>
  <si>
    <t>職種</t>
    <rPh sb="0" eb="2">
      <t>ショクシュ</t>
    </rPh>
    <phoneticPr fontId="3"/>
  </si>
  <si>
    <t>作成年月日</t>
    <rPh sb="0" eb="2">
      <t>サクセイ</t>
    </rPh>
    <rPh sb="2" eb="5">
      <t>ネンガッピ</t>
    </rPh>
    <phoneticPr fontId="3"/>
  </si>
  <si>
    <t>労働報酬計算対象期間</t>
    <rPh sb="0" eb="2">
      <t>ロウドウ</t>
    </rPh>
    <rPh sb="2" eb="4">
      <t>ホウシュウ</t>
    </rPh>
    <rPh sb="4" eb="6">
      <t>ケイサン</t>
    </rPh>
    <rPh sb="6" eb="8">
      <t>タイショウ</t>
    </rPh>
    <rPh sb="8" eb="10">
      <t>キカン</t>
    </rPh>
    <phoneticPr fontId="3"/>
  </si>
  <si>
    <t>～</t>
    <phoneticPr fontId="3"/>
  </si>
  <si>
    <t>下限総額
(基準額)</t>
    <rPh sb="0" eb="2">
      <t>カゲン</t>
    </rPh>
    <rPh sb="2" eb="4">
      <t>ソウガク</t>
    </rPh>
    <rPh sb="6" eb="8">
      <t>キジュン</t>
    </rPh>
    <rPh sb="8" eb="9">
      <t>ガク</t>
    </rPh>
    <phoneticPr fontId="3"/>
  </si>
  <si>
    <t>労働報酬
下限額</t>
    <rPh sb="0" eb="2">
      <t>ロウドウ</t>
    </rPh>
    <rPh sb="2" eb="4">
      <t>ホウシュウ</t>
    </rPh>
    <rPh sb="5" eb="7">
      <t>カゲン</t>
    </rPh>
    <rPh sb="7" eb="8">
      <t>ガク</t>
    </rPh>
    <phoneticPr fontId="3"/>
  </si>
  <si>
    <t>実物給与</t>
    <phoneticPr fontId="3"/>
  </si>
  <si>
    <t>按分後の額</t>
    <rPh sb="0" eb="2">
      <t>アンブン</t>
    </rPh>
    <rPh sb="2" eb="3">
      <t>ゴ</t>
    </rPh>
    <rPh sb="4" eb="5">
      <t>ガク</t>
    </rPh>
    <phoneticPr fontId="3"/>
  </si>
  <si>
    <t>支給額</t>
    <rPh sb="0" eb="2">
      <t>シキュウ</t>
    </rPh>
    <rPh sb="2" eb="3">
      <t>ガク</t>
    </rPh>
    <phoneticPr fontId="3"/>
  </si>
  <si>
    <t>時間外割増賃金</t>
    <phoneticPr fontId="3"/>
  </si>
  <si>
    <t>個別手当</t>
    <rPh sb="0" eb="2">
      <t>コベツ</t>
    </rPh>
    <rPh sb="2" eb="4">
      <t>テアテ</t>
    </rPh>
    <phoneticPr fontId="3"/>
  </si>
  <si>
    <t>個別手当とならないもの</t>
    <rPh sb="0" eb="2">
      <t>コベツ</t>
    </rPh>
    <rPh sb="2" eb="4">
      <t>テアテ</t>
    </rPh>
    <phoneticPr fontId="3"/>
  </si>
  <si>
    <t>労働報酬額</t>
    <phoneticPr fontId="3"/>
  </si>
  <si>
    <t>労働時間による按分が必要なもの</t>
  </si>
  <si>
    <t>すべての労働に係る労働時間数</t>
    <rPh sb="4" eb="6">
      <t>ロウドウ</t>
    </rPh>
    <rPh sb="7" eb="8">
      <t>カカ</t>
    </rPh>
    <rPh sb="9" eb="11">
      <t>ロウドウ</t>
    </rPh>
    <rPh sb="11" eb="13">
      <t>ジカン</t>
    </rPh>
    <rPh sb="13" eb="14">
      <t>スウ</t>
    </rPh>
    <phoneticPr fontId="3"/>
  </si>
  <si>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3"/>
  </si>
  <si>
    <t>No</t>
    <phoneticPr fontId="3"/>
  </si>
  <si>
    <t>労働時間による按分が必要でないもの</t>
    <phoneticPr fontId="3"/>
  </si>
  <si>
    <t>所定時間内</t>
    <phoneticPr fontId="3"/>
  </si>
  <si>
    <t>所定時間外</t>
    <phoneticPr fontId="3"/>
  </si>
  <si>
    <t>休日</t>
    <phoneticPr fontId="3"/>
  </si>
  <si>
    <t>深夜</t>
    <phoneticPr fontId="3"/>
  </si>
  <si>
    <t>a</t>
    <phoneticPr fontId="3"/>
  </si>
  <si>
    <t>b</t>
    <phoneticPr fontId="3"/>
  </si>
  <si>
    <t>c</t>
    <phoneticPr fontId="3"/>
  </si>
  <si>
    <t>d</t>
    <phoneticPr fontId="3"/>
  </si>
  <si>
    <t>e</t>
    <phoneticPr fontId="3"/>
  </si>
  <si>
    <t>f</t>
    <phoneticPr fontId="3"/>
  </si>
  <si>
    <t>g</t>
    <phoneticPr fontId="3"/>
  </si>
  <si>
    <t>指定管理者名</t>
    <rPh sb="0" eb="2">
      <t>シテイ</t>
    </rPh>
    <rPh sb="2" eb="5">
      <t>カンリシャ</t>
    </rPh>
    <rPh sb="5" eb="6">
      <t>ナ</t>
    </rPh>
    <phoneticPr fontId="3"/>
  </si>
  <si>
    <t>対象業務に係る労働時間数</t>
    <rPh sb="2" eb="4">
      <t>ギョウム</t>
    </rPh>
    <rPh sb="5" eb="6">
      <t>カカ</t>
    </rPh>
    <rPh sb="7" eb="9">
      <t>ロウドウ</t>
    </rPh>
    <rPh sb="9" eb="11">
      <t>ジカン</t>
    </rPh>
    <rPh sb="11" eb="12">
      <t>スウ</t>
    </rPh>
    <phoneticPr fontId="2"/>
  </si>
  <si>
    <t>報告始期</t>
    <rPh sb="0" eb="2">
      <t>ホウコク</t>
    </rPh>
    <rPh sb="2" eb="3">
      <t>ハジメ</t>
    </rPh>
    <rPh sb="3" eb="4">
      <t>キ</t>
    </rPh>
    <phoneticPr fontId="3"/>
  </si>
  <si>
    <t>報告終期</t>
    <rPh sb="0" eb="2">
      <t>ホウコク</t>
    </rPh>
    <rPh sb="2" eb="3">
      <t>オ</t>
    </rPh>
    <rPh sb="3" eb="4">
      <t>キ</t>
    </rPh>
    <phoneticPr fontId="3"/>
  </si>
  <si>
    <t>提出期限</t>
    <rPh sb="0" eb="2">
      <t>テイシュツ</t>
    </rPh>
    <rPh sb="2" eb="4">
      <t>キゲン</t>
    </rPh>
    <phoneticPr fontId="3"/>
  </si>
  <si>
    <t>判定</t>
    <rPh sb="0" eb="2">
      <t>ハンテイ</t>
    </rPh>
    <phoneticPr fontId="3"/>
  </si>
  <si>
    <t>委託期間</t>
    <rPh sb="0" eb="2">
      <t>イタク</t>
    </rPh>
    <rPh sb="2" eb="4">
      <t>キカン</t>
    </rPh>
    <phoneticPr fontId="3"/>
  </si>
  <si>
    <t>指定管理者代表者名</t>
    <rPh sb="0" eb="2">
      <t>シテイ</t>
    </rPh>
    <rPh sb="2" eb="5">
      <t>カンリシャ</t>
    </rPh>
    <rPh sb="5" eb="7">
      <t>ダイヒョウ</t>
    </rPh>
    <rPh sb="7" eb="8">
      <t>モノ</t>
    </rPh>
    <rPh sb="8" eb="9">
      <t>ナ</t>
    </rPh>
    <phoneticPr fontId="3"/>
  </si>
  <si>
    <t>指定管理者担当者名</t>
    <rPh sb="0" eb="2">
      <t>シテイ</t>
    </rPh>
    <rPh sb="2" eb="5">
      <t>カンリシャ</t>
    </rPh>
    <rPh sb="5" eb="7">
      <t>タントウ</t>
    </rPh>
    <rPh sb="7" eb="8">
      <t>シャ</t>
    </rPh>
    <rPh sb="8" eb="9">
      <t>メイ</t>
    </rPh>
    <phoneticPr fontId="3"/>
  </si>
  <si>
    <t>指定管理者電話番号</t>
    <rPh sb="0" eb="2">
      <t>シテイ</t>
    </rPh>
    <rPh sb="2" eb="5">
      <t>カンリシャ</t>
    </rPh>
    <rPh sb="5" eb="7">
      <t>デンワ</t>
    </rPh>
    <rPh sb="7" eb="9">
      <t>バンゴウ</t>
    </rPh>
    <phoneticPr fontId="3"/>
  </si>
  <si>
    <t>労働報酬の支払われるべき日</t>
    <rPh sb="0" eb="2">
      <t>ロウドウ</t>
    </rPh>
    <rPh sb="2" eb="4">
      <t>ホウシュウ</t>
    </rPh>
    <rPh sb="5" eb="7">
      <t>シハラ</t>
    </rPh>
    <rPh sb="12" eb="13">
      <t>ヒ</t>
    </rPh>
    <phoneticPr fontId="3"/>
  </si>
  <si>
    <t>備考</t>
    <rPh sb="0" eb="2">
      <t>ビコウ</t>
    </rPh>
    <phoneticPr fontId="3"/>
  </si>
  <si>
    <t>公の施設の名称</t>
    <rPh sb="0" eb="1">
      <t>コウ</t>
    </rPh>
    <rPh sb="2" eb="4">
      <t>シセツ</t>
    </rPh>
    <rPh sb="5" eb="7">
      <t>メイショウ</t>
    </rPh>
    <phoneticPr fontId="3"/>
  </si>
  <si>
    <t>委託事業者所在地</t>
    <phoneticPr fontId="3"/>
  </si>
  <si>
    <t>委託事業者担当者名</t>
    <rPh sb="0" eb="2">
      <t>イタク</t>
    </rPh>
    <rPh sb="2" eb="4">
      <t>ジギョウ</t>
    </rPh>
    <rPh sb="4" eb="5">
      <t>シャ</t>
    </rPh>
    <rPh sb="5" eb="7">
      <t>タントウ</t>
    </rPh>
    <rPh sb="7" eb="8">
      <t>シャ</t>
    </rPh>
    <rPh sb="8" eb="9">
      <t>メイ</t>
    </rPh>
    <phoneticPr fontId="3"/>
  </si>
  <si>
    <t>委託事業者電話番号</t>
    <rPh sb="0" eb="2">
      <t>イタク</t>
    </rPh>
    <rPh sb="2" eb="4">
      <t>ジギョウ</t>
    </rPh>
    <rPh sb="4" eb="5">
      <t>シャ</t>
    </rPh>
    <rPh sb="5" eb="7">
      <t>デンワ</t>
    </rPh>
    <rPh sb="7" eb="9">
      <t>バンゴウ</t>
    </rPh>
    <phoneticPr fontId="3"/>
  </si>
  <si>
    <t>労働報酬下限額確認</t>
    <rPh sb="0" eb="2">
      <t>ロウドウ</t>
    </rPh>
    <rPh sb="2" eb="4">
      <t>ホウシュウ</t>
    </rPh>
    <rPh sb="4" eb="6">
      <t>カゲン</t>
    </rPh>
    <rPh sb="6" eb="7">
      <t>ガク</t>
    </rPh>
    <rPh sb="7" eb="9">
      <t>カクニン</t>
    </rPh>
    <phoneticPr fontId="3"/>
  </si>
  <si>
    <t>指定管理期間</t>
    <rPh sb="0" eb="2">
      <t>シテイ</t>
    </rPh>
    <rPh sb="2" eb="4">
      <t>カンリ</t>
    </rPh>
    <rPh sb="4" eb="6">
      <t>キカン</t>
    </rPh>
    <phoneticPr fontId="3"/>
  </si>
  <si>
    <t>委託事業者名称</t>
    <rPh sb="0" eb="2">
      <t>イタク</t>
    </rPh>
    <rPh sb="2" eb="4">
      <t>ジギョウ</t>
    </rPh>
    <rPh sb="4" eb="5">
      <t>シャ</t>
    </rPh>
    <rPh sb="5" eb="7">
      <t>メイショウ</t>
    </rPh>
    <phoneticPr fontId="3"/>
  </si>
  <si>
    <t>委託業務名</t>
    <rPh sb="0" eb="2">
      <t>イタク</t>
    </rPh>
    <rPh sb="2" eb="4">
      <t>ギョウム</t>
    </rPh>
    <rPh sb="4" eb="5">
      <t>メイ</t>
    </rPh>
    <phoneticPr fontId="3"/>
  </si>
  <si>
    <t>第１回（中間）提出</t>
    <rPh sb="0" eb="1">
      <t>ダイ</t>
    </rPh>
    <rPh sb="2" eb="3">
      <t>カイ</t>
    </rPh>
    <rPh sb="4" eb="6">
      <t>チュウカン</t>
    </rPh>
    <rPh sb="7" eb="9">
      <t>テイシュツ</t>
    </rPh>
    <phoneticPr fontId="3"/>
  </si>
  <si>
    <t>第２回（完了）提出</t>
    <rPh sb="0" eb="1">
      <t>ダイ</t>
    </rPh>
    <rPh sb="2" eb="3">
      <t>カイ</t>
    </rPh>
    <rPh sb="4" eb="6">
      <t>カンリョウ</t>
    </rPh>
    <rPh sb="7" eb="9">
      <t>テイシュツ</t>
    </rPh>
    <phoneticPr fontId="3"/>
  </si>
  <si>
    <t>○○○株式会社</t>
    <rPh sb="3" eb="5">
      <t>カブシキ</t>
    </rPh>
    <rPh sb="5" eb="7">
      <t>カイシャ</t>
    </rPh>
    <phoneticPr fontId="3"/>
  </si>
  <si>
    <t>下記の労働者に支払った賃金等は、下限総額（基準額）を超えていることを確認しました。</t>
  </si>
  <si>
    <t>○○○部　中央一郎</t>
    <rPh sb="3" eb="4">
      <t>ブ</t>
    </rPh>
    <rPh sb="5" eb="7">
      <t>チュウオウ</t>
    </rPh>
    <rPh sb="7" eb="9">
      <t>イチロウ</t>
    </rPh>
    <phoneticPr fontId="3"/>
  </si>
  <si>
    <t>○○○・△△△事業体</t>
    <phoneticPr fontId="3"/>
  </si>
  <si>
    <t>03-9999-9999</t>
    <phoneticPr fontId="3"/>
  </si>
  <si>
    <t>○○○○○センター</t>
    <phoneticPr fontId="3"/>
  </si>
  <si>
    <t>※赤字で表示しているところを入力してください。入力の詳細については手引きをご覧ください。</t>
    <rPh sb="1" eb="3">
      <t>アカジ</t>
    </rPh>
    <rPh sb="4" eb="6">
      <t>ヒョウジ</t>
    </rPh>
    <rPh sb="14" eb="16">
      <t>ニュウリョク</t>
    </rPh>
    <rPh sb="23" eb="25">
      <t>ニュウリョク</t>
    </rPh>
    <rPh sb="26" eb="28">
      <t>ショウサイ</t>
    </rPh>
    <rPh sb="33" eb="35">
      <t>テビ</t>
    </rPh>
    <rPh sb="38" eb="39">
      <t>ラン</t>
    </rPh>
    <phoneticPr fontId="3"/>
  </si>
  <si>
    <t>荒川　次郎</t>
    <rPh sb="0" eb="2">
      <t>アラカワ</t>
    </rPh>
    <rPh sb="3" eb="5">
      <t>ジロウ</t>
    </rPh>
    <phoneticPr fontId="3"/>
  </si>
  <si>
    <t>隅田川　春子</t>
    <rPh sb="0" eb="3">
      <t>スミダガワ</t>
    </rPh>
    <rPh sb="4" eb="6">
      <t>ハルコ</t>
    </rPh>
    <phoneticPr fontId="3"/>
  </si>
  <si>
    <t>館長</t>
    <rPh sb="0" eb="2">
      <t>カンチョウ</t>
    </rPh>
    <phoneticPr fontId="3"/>
  </si>
  <si>
    <t>副館長</t>
    <rPh sb="0" eb="3">
      <t>フクカンチョウ</t>
    </rPh>
    <phoneticPr fontId="3"/>
  </si>
  <si>
    <t>総合案内</t>
    <rPh sb="0" eb="2">
      <t>ソウゴウ</t>
    </rPh>
    <rPh sb="2" eb="4">
      <t>アンナイ</t>
    </rPh>
    <phoneticPr fontId="3"/>
  </si>
  <si>
    <t>足立　太郎</t>
    <rPh sb="0" eb="2">
      <t>アダチ</t>
    </rPh>
    <rPh sb="3" eb="5">
      <t>タロウ</t>
    </rPh>
    <phoneticPr fontId="3"/>
  </si>
  <si>
    <t>足立区公契約条例適用指定管理協定　労務台帳</t>
    <rPh sb="0" eb="3">
      <t>アダチク</t>
    </rPh>
    <rPh sb="3" eb="4">
      <t>コウ</t>
    </rPh>
    <rPh sb="4" eb="6">
      <t>ケイヤク</t>
    </rPh>
    <rPh sb="6" eb="8">
      <t>ジョウレイ</t>
    </rPh>
    <rPh sb="8" eb="10">
      <t>テキヨウ</t>
    </rPh>
    <rPh sb="10" eb="12">
      <t>シテイ</t>
    </rPh>
    <rPh sb="12" eb="14">
      <t>カンリ</t>
    </rPh>
    <rPh sb="14" eb="16">
      <t>キョウテイ</t>
    </rPh>
    <rPh sb="17" eb="19">
      <t>ロウム</t>
    </rPh>
    <rPh sb="19" eb="21">
      <t>ダイチョウ</t>
    </rPh>
    <phoneticPr fontId="3"/>
  </si>
  <si>
    <t>台東　夏子</t>
    <rPh sb="0" eb="2">
      <t>タイトウ</t>
    </rPh>
    <rPh sb="3" eb="4">
      <t>ナツ</t>
    </rPh>
    <rPh sb="4" eb="5">
      <t>コ</t>
    </rPh>
    <phoneticPr fontId="3"/>
  </si>
  <si>
    <t>有資格者の保育士</t>
    <rPh sb="0" eb="1">
      <t>ユウ</t>
    </rPh>
    <rPh sb="1" eb="4">
      <t>シカクシャ</t>
    </rPh>
    <rPh sb="5" eb="7">
      <t>ホイク</t>
    </rPh>
    <rPh sb="7" eb="8">
      <t>シ</t>
    </rPh>
    <phoneticPr fontId="3"/>
  </si>
  <si>
    <t>有資格者の保育士以外の職種</t>
    <rPh sb="0" eb="1">
      <t>ユウ</t>
    </rPh>
    <rPh sb="1" eb="3">
      <t>シカク</t>
    </rPh>
    <rPh sb="3" eb="4">
      <t>シャ</t>
    </rPh>
    <rPh sb="5" eb="7">
      <t>ホイク</t>
    </rPh>
    <rPh sb="7" eb="8">
      <t>シ</t>
    </rPh>
    <rPh sb="8" eb="10">
      <t>イガイ</t>
    </rPh>
    <rPh sb="11" eb="13">
      <t>ショクシュ</t>
    </rPh>
    <phoneticPr fontId="3"/>
  </si>
  <si>
    <t>有資格者の保育士</t>
    <rPh sb="0" eb="1">
      <t>ユウ</t>
    </rPh>
    <rPh sb="1" eb="3">
      <t>シカク</t>
    </rPh>
    <rPh sb="3" eb="4">
      <t>シャ</t>
    </rPh>
    <rPh sb="5" eb="7">
      <t>ホイク</t>
    </rPh>
    <rPh sb="7" eb="8">
      <t>シ</t>
    </rPh>
    <phoneticPr fontId="3"/>
  </si>
  <si>
    <t>労働報酬下限額（令和３年度対象指定管理協定）</t>
    <rPh sb="0" eb="2">
      <t>ロウドウ</t>
    </rPh>
    <rPh sb="2" eb="4">
      <t>ホウシュウ</t>
    </rPh>
    <rPh sb="4" eb="6">
      <t>カゲン</t>
    </rPh>
    <rPh sb="6" eb="7">
      <t>ガク</t>
    </rPh>
    <rPh sb="8" eb="10">
      <t>レイワ</t>
    </rPh>
    <rPh sb="15" eb="17">
      <t>シテイ</t>
    </rPh>
    <rPh sb="17" eb="19">
      <t>カンリ</t>
    </rPh>
    <rPh sb="19" eb="21">
      <t>キョウテイ</t>
    </rPh>
    <phoneticPr fontId="3"/>
  </si>
  <si>
    <t>※ g=a*c＋a*d*1.25＋a*e*1.35＋a*f*0.25</t>
    <phoneticPr fontId="3"/>
  </si>
  <si>
    <t>算定
労働時間</t>
    <rPh sb="0" eb="2">
      <t>サンテイ</t>
    </rPh>
    <rPh sb="3" eb="5">
      <t>ロウドウ</t>
    </rPh>
    <rPh sb="5" eb="7">
      <t>ジカン</t>
    </rPh>
    <phoneticPr fontId="2"/>
  </si>
  <si>
    <t>労働報酬下限額（令和5年度対象指定管理協定）</t>
    <rPh sb="0" eb="2">
      <t>ロウドウ</t>
    </rPh>
    <rPh sb="2" eb="4">
      <t>ホウシュウ</t>
    </rPh>
    <rPh sb="4" eb="6">
      <t>カゲン</t>
    </rPh>
    <rPh sb="6" eb="7">
      <t>ガク</t>
    </rPh>
    <rPh sb="8" eb="10">
      <t>レイワ</t>
    </rPh>
    <rPh sb="11" eb="13">
      <t>ネンド</t>
    </rPh>
    <rPh sb="15" eb="17">
      <t>シテイ</t>
    </rPh>
    <rPh sb="17" eb="19">
      <t>カンリ</t>
    </rPh>
    <rPh sb="19" eb="21">
      <t>キョウテイ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</si>
</sst>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yyyy&quot;年&quot;m&quot;月&quot;d&quot;日&quot;;@"/>
  </numFmts>
  <fonts count="17" x14ac:knownFonts="1">
    <font>
      <sz val="11"/>
      <color theme="1"/>
      <name val="ＭＳ Ｐゴシック"/>
      <family val="3"/>
      <charset val="128"/>
      <scheme val="minor"/>
    </font>
    <font>
      <sz val="11"/>
      <color indexed="8"/>
      <name val="ＭＳ Ｐゴシック"/>
      <family val="3"/>
      <charset val="128"/>
    </font>
    <font>
      <b/>
      <sz val="18"/>
      <color indexed="56"/>
      <name val="ＭＳ Ｐゴシック"/>
      <family val="3"/>
      <charset val="128"/>
    </font>
    <font>
      <sz val="6"/>
      <name val="ＭＳ Ｐゴシック"/>
      <family val="3"/>
      <charset val="128"/>
    </font>
    <font>
      <sz val="11"/>
      <color indexed="8"/>
      <name val="ＭＳ Ｐゴシック"/>
      <family val="3"/>
      <charset val="128"/>
    </font>
    <font>
      <sz val="11"/>
      <color indexed="8"/>
      <name val="ＭＳ 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b/>
      <sz val="11"/>
      <color indexed="10"/>
      <name val="ＭＳ Ｐゴシック"/>
      <family val="3"/>
      <charset val="128"/>
    </font>
    <font>
      <b/>
      <sz val="14"/>
      <color indexed="10"/>
      <name val="ＭＳ Ｐゴシック"/>
      <family val="3"/>
      <charset val="128"/>
    </font>
    <font>
      <b/>
      <sz val="14"/>
      <color indexed="8"/>
      <name val="ＭＳ Ｐゴシック"/>
      <family val="3"/>
      <charset val="128"/>
    </font>
    <font>
      <sz val="12"/>
      <color theme="1"/>
      <name val="ＭＳ Ｐゴシック"/>
      <family val="3"/>
      <charset val="128"/>
      <scheme val="minor"/>
    </font>
    <font>
      <b/>
      <sz val="11"/>
      <color rgb="FFFF0000"/>
      <name val="ＭＳ Ｐゴシック"/>
      <family val="3"/>
      <charset val="128"/>
      <scheme val="minor"/>
    </font>
    <font>
      <b/>
      <sz val="14"/>
      <color rgb="FFFF0000"/>
      <name val="ＭＳ Ｐゴシック"/>
      <family val="3"/>
      <charset val="128"/>
    </font>
    <font>
      <b/>
      <sz val="10.5"/>
      <color indexed="10"/>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3"/>
        <bgColor indexed="64"/>
      </patternFill>
    </fill>
  </fills>
  <borders count="7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10"/>
      </left>
      <right style="thick">
        <color indexed="10"/>
      </right>
      <top style="thick">
        <color indexed="10"/>
      </top>
      <bottom style="thick">
        <color indexed="10"/>
      </bottom>
      <diagonal/>
    </border>
    <border>
      <left style="thick">
        <color indexed="10"/>
      </left>
      <right style="hair">
        <color indexed="64"/>
      </right>
      <top style="thin">
        <color indexed="64"/>
      </top>
      <bottom style="thin">
        <color indexed="64"/>
      </bottom>
      <diagonal/>
    </border>
    <border>
      <left style="hair">
        <color indexed="64"/>
      </left>
      <right style="thick">
        <color indexed="10"/>
      </right>
      <top style="thin">
        <color indexed="64"/>
      </top>
      <bottom style="thin">
        <color indexed="64"/>
      </bottom>
      <diagonal/>
    </border>
    <border>
      <left style="thick">
        <color indexed="10"/>
      </left>
      <right style="hair">
        <color indexed="64"/>
      </right>
      <top style="thin">
        <color indexed="64"/>
      </top>
      <bottom style="thick">
        <color indexed="10"/>
      </bottom>
      <diagonal/>
    </border>
    <border>
      <left style="hair">
        <color indexed="64"/>
      </left>
      <right style="thick">
        <color indexed="10"/>
      </right>
      <top style="thin">
        <color indexed="64"/>
      </top>
      <bottom style="thick">
        <color indexed="10"/>
      </bottom>
      <diagonal/>
    </border>
    <border>
      <left/>
      <right/>
      <top style="thin">
        <color indexed="64"/>
      </top>
      <bottom style="thin">
        <color indexed="64"/>
      </bottom>
      <diagonal/>
    </border>
    <border>
      <left style="thick">
        <color indexed="10"/>
      </left>
      <right/>
      <top style="thin">
        <color indexed="64"/>
      </top>
      <bottom style="thin">
        <color indexed="64"/>
      </bottom>
      <diagonal/>
    </border>
    <border>
      <left style="hair">
        <color indexed="64"/>
      </left>
      <right style="thick">
        <color indexed="10"/>
      </right>
      <top style="hair">
        <color indexed="64"/>
      </top>
      <bottom style="thin">
        <color indexed="64"/>
      </bottom>
      <diagonal/>
    </border>
    <border>
      <left style="thick">
        <color indexed="10"/>
      </left>
      <right/>
      <top style="thin">
        <color indexed="64"/>
      </top>
      <bottom style="thick">
        <color indexed="10"/>
      </bottom>
      <diagonal/>
    </border>
    <border>
      <left style="hair">
        <color indexed="64"/>
      </left>
      <right/>
      <top style="hair">
        <color indexed="64"/>
      </top>
      <bottom style="thick">
        <color indexed="10"/>
      </bottom>
      <diagonal/>
    </border>
    <border>
      <left style="hair">
        <color indexed="64"/>
      </left>
      <right style="hair">
        <color indexed="64"/>
      </right>
      <top style="hair">
        <color indexed="64"/>
      </top>
      <bottom style="thick">
        <color indexed="10"/>
      </bottom>
      <diagonal/>
    </border>
    <border>
      <left style="hair">
        <color indexed="64"/>
      </left>
      <right style="thick">
        <color indexed="10"/>
      </right>
      <top style="hair">
        <color indexed="64"/>
      </top>
      <bottom style="thick">
        <color indexed="10"/>
      </bottom>
      <diagonal/>
    </border>
    <border>
      <left style="hair">
        <color indexed="64"/>
      </left>
      <right style="thick">
        <color indexed="32"/>
      </right>
      <top style="thick">
        <color indexed="32"/>
      </top>
      <bottom style="hair">
        <color indexed="64"/>
      </bottom>
      <diagonal/>
    </border>
    <border>
      <left style="hair">
        <color indexed="64"/>
      </left>
      <right style="hair">
        <color indexed="64"/>
      </right>
      <top style="thin">
        <color indexed="64"/>
      </top>
      <bottom style="thick">
        <color indexed="32"/>
      </bottom>
      <diagonal/>
    </border>
    <border>
      <left style="hair">
        <color indexed="64"/>
      </left>
      <right/>
      <top style="hair">
        <color indexed="64"/>
      </top>
      <bottom style="thick">
        <color indexed="32"/>
      </bottom>
      <diagonal/>
    </border>
    <border>
      <left style="hair">
        <color indexed="64"/>
      </left>
      <right style="hair">
        <color indexed="64"/>
      </right>
      <top style="hair">
        <color indexed="64"/>
      </top>
      <bottom style="thick">
        <color indexed="32"/>
      </bottom>
      <diagonal/>
    </border>
    <border>
      <left style="hair">
        <color indexed="64"/>
      </left>
      <right style="thick">
        <color indexed="32"/>
      </right>
      <top style="thin">
        <color indexed="64"/>
      </top>
      <bottom style="thin">
        <color indexed="64"/>
      </bottom>
      <diagonal/>
    </border>
    <border>
      <left style="hair">
        <color indexed="64"/>
      </left>
      <right style="thick">
        <color indexed="32"/>
      </right>
      <top style="thin">
        <color indexed="64"/>
      </top>
      <bottom style="thick">
        <color indexed="32"/>
      </bottom>
      <diagonal/>
    </border>
    <border>
      <left style="thick">
        <color indexed="10"/>
      </left>
      <right style="hair">
        <color indexed="64"/>
      </right>
      <top style="thick">
        <color indexed="10"/>
      </top>
      <bottom style="thin">
        <color indexed="64"/>
      </bottom>
      <diagonal/>
    </border>
    <border>
      <left style="hair">
        <color indexed="64"/>
      </left>
      <right style="thick">
        <color indexed="10"/>
      </right>
      <top style="thick">
        <color indexed="10"/>
      </top>
      <bottom style="thin">
        <color indexed="64"/>
      </bottom>
      <diagonal/>
    </border>
    <border>
      <left style="thick">
        <color indexed="10"/>
      </left>
      <right/>
      <top style="thick">
        <color indexed="10"/>
      </top>
      <bottom style="thin">
        <color indexed="64"/>
      </bottom>
      <diagonal/>
    </border>
    <border>
      <left style="hair">
        <color indexed="64"/>
      </left>
      <right/>
      <top style="thick">
        <color indexed="10"/>
      </top>
      <bottom style="thin">
        <color indexed="64"/>
      </bottom>
      <diagonal/>
    </border>
    <border>
      <left style="hair">
        <color indexed="64"/>
      </left>
      <right style="hair">
        <color indexed="64"/>
      </right>
      <top style="thick">
        <color indexed="10"/>
      </top>
      <bottom style="thin">
        <color indexed="64"/>
      </bottom>
      <diagonal/>
    </border>
    <border>
      <left style="thick">
        <color indexed="12"/>
      </left>
      <right/>
      <top style="thin">
        <color indexed="64"/>
      </top>
      <bottom style="thin">
        <color indexed="64"/>
      </bottom>
      <diagonal/>
    </border>
    <border>
      <left style="thick">
        <color indexed="12"/>
      </left>
      <right/>
      <top style="thin">
        <color indexed="64"/>
      </top>
      <bottom style="thick">
        <color indexed="32"/>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ck">
        <color indexed="12"/>
      </left>
      <right style="thin">
        <color indexed="64"/>
      </right>
      <top style="thick">
        <color indexed="32"/>
      </top>
      <bottom/>
      <diagonal/>
    </border>
    <border>
      <left style="thick">
        <color indexed="12"/>
      </left>
      <right style="thin">
        <color indexed="64"/>
      </right>
      <top/>
      <bottom/>
      <diagonal/>
    </border>
    <border>
      <left style="thick">
        <color indexed="12"/>
      </left>
      <right style="thin">
        <color indexed="64"/>
      </right>
      <top/>
      <bottom style="thin">
        <color indexed="64"/>
      </bottom>
      <diagonal/>
    </border>
    <border>
      <left style="hair">
        <color indexed="64"/>
      </left>
      <right style="thick">
        <color indexed="32"/>
      </right>
      <top style="hair">
        <color indexed="64"/>
      </top>
      <bottom/>
      <diagonal/>
    </border>
    <border>
      <left style="hair">
        <color indexed="64"/>
      </left>
      <right style="thick">
        <color indexed="32"/>
      </right>
      <top/>
      <bottom style="thin">
        <color indexed="64"/>
      </bottom>
      <diagonal/>
    </border>
    <border>
      <left style="thin">
        <color indexed="64"/>
      </left>
      <right/>
      <top style="thick">
        <color indexed="32"/>
      </top>
      <bottom style="hair">
        <color indexed="64"/>
      </bottom>
      <diagonal/>
    </border>
    <border>
      <left/>
      <right/>
      <top style="thick">
        <color indexed="32"/>
      </top>
      <bottom style="hair">
        <color indexed="64"/>
      </bottom>
      <diagonal/>
    </border>
    <border>
      <left style="hair">
        <color indexed="64"/>
      </left>
      <right/>
      <top style="thick">
        <color indexed="32"/>
      </top>
      <bottom style="hair">
        <color indexed="64"/>
      </bottom>
      <diagonal/>
    </border>
    <border>
      <left/>
      <right style="hair">
        <color indexed="64"/>
      </right>
      <top style="thick">
        <color indexed="32"/>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ck">
        <color indexed="12"/>
      </right>
      <top style="thin">
        <color indexed="64"/>
      </top>
      <bottom/>
      <diagonal/>
    </border>
    <border>
      <left/>
      <right style="thick">
        <color indexed="12"/>
      </right>
      <top/>
      <bottom/>
      <diagonal/>
    </border>
    <border>
      <left/>
      <right style="thick">
        <color indexed="12"/>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03">
    <xf numFmtId="0" fontId="0" fillId="0" borderId="0" xfId="0">
      <alignment vertical="center"/>
    </xf>
    <xf numFmtId="38" fontId="1" fillId="2" borderId="0" xfId="1" applyFont="1" applyFill="1">
      <alignment vertical="center"/>
    </xf>
    <xf numFmtId="38" fontId="7" fillId="2" borderId="0" xfId="1" applyFont="1" applyFill="1">
      <alignment vertical="center"/>
    </xf>
    <xf numFmtId="0" fontId="0" fillId="2" borderId="0" xfId="0" applyFill="1">
      <alignment vertical="center"/>
    </xf>
    <xf numFmtId="38" fontId="1" fillId="0" borderId="0" xfId="1" applyFont="1" applyFill="1">
      <alignment vertical="center"/>
    </xf>
    <xf numFmtId="0" fontId="0" fillId="0" borderId="0" xfId="0" applyFill="1">
      <alignment vertical="center"/>
    </xf>
    <xf numFmtId="38" fontId="5" fillId="0" borderId="0" xfId="1" applyFont="1" applyFill="1">
      <alignment vertical="center"/>
    </xf>
    <xf numFmtId="38" fontId="5" fillId="0" borderId="0" xfId="1" applyFont="1" applyFill="1" applyAlignment="1">
      <alignment horizontal="right" vertical="center"/>
    </xf>
    <xf numFmtId="38" fontId="0" fillId="0" borderId="0" xfId="0" applyNumberFormat="1" applyFill="1">
      <alignment vertical="center"/>
    </xf>
    <xf numFmtId="38" fontId="7" fillId="2" borderId="0" xfId="1" applyFont="1" applyFill="1" applyBorder="1">
      <alignment vertical="center"/>
    </xf>
    <xf numFmtId="38" fontId="7" fillId="2" borderId="0" xfId="1" applyFont="1" applyFill="1" applyBorder="1" applyAlignment="1">
      <alignment horizontal="left" vertical="center"/>
    </xf>
    <xf numFmtId="38" fontId="6" fillId="0" borderId="0" xfId="1" applyFont="1" applyFill="1" applyAlignment="1">
      <alignment horizontal="right" vertical="center"/>
    </xf>
    <xf numFmtId="38" fontId="6" fillId="0" borderId="0" xfId="1" applyFont="1" applyFill="1" applyAlignment="1">
      <alignment horizontal="center" vertical="center"/>
    </xf>
    <xf numFmtId="0" fontId="7" fillId="2" borderId="0" xfId="0" applyFont="1" applyFill="1">
      <alignment vertical="center"/>
    </xf>
    <xf numFmtId="38" fontId="7" fillId="3" borderId="0" xfId="1" applyFont="1" applyFill="1" applyBorder="1">
      <alignment vertical="center"/>
    </xf>
    <xf numFmtId="0" fontId="0" fillId="0" borderId="3" xfId="0" applyFill="1" applyBorder="1" applyAlignment="1" applyProtection="1">
      <alignment vertical="center"/>
      <protection locked="0"/>
    </xf>
    <xf numFmtId="0" fontId="0" fillId="0" borderId="3" xfId="0" applyFill="1" applyBorder="1" applyAlignment="1" applyProtection="1">
      <alignment vertical="center" shrinkToFit="1"/>
      <protection locked="0"/>
    </xf>
    <xf numFmtId="38" fontId="6" fillId="0" borderId="4" xfId="1" applyFont="1" applyFill="1" applyBorder="1" applyAlignment="1" applyProtection="1">
      <alignment vertical="center"/>
      <protection locked="0"/>
    </xf>
    <xf numFmtId="38" fontId="6" fillId="0" borderId="3" xfId="1" applyFont="1" applyFill="1" applyBorder="1" applyProtection="1">
      <alignment vertical="center"/>
      <protection locked="0"/>
    </xf>
    <xf numFmtId="38" fontId="6" fillId="0" borderId="5" xfId="1" applyFont="1" applyFill="1" applyBorder="1" applyProtection="1">
      <alignment vertical="center"/>
      <protection locked="0"/>
    </xf>
    <xf numFmtId="38" fontId="6" fillId="0" borderId="4" xfId="1" applyFont="1" applyFill="1" applyBorder="1" applyProtection="1">
      <alignment vertical="center"/>
      <protection locked="0"/>
    </xf>
    <xf numFmtId="38" fontId="6" fillId="0" borderId="5" xfId="1" applyFont="1" applyFill="1" applyBorder="1" applyAlignment="1" applyProtection="1">
      <alignment vertical="center"/>
      <protection locked="0"/>
    </xf>
    <xf numFmtId="38" fontId="6" fillId="0" borderId="6" xfId="1" applyFont="1" applyFill="1" applyBorder="1" applyProtection="1">
      <alignment vertical="center"/>
      <protection locked="0"/>
    </xf>
    <xf numFmtId="38" fontId="6" fillId="3" borderId="3" xfId="1" applyFont="1" applyFill="1" applyBorder="1" applyAlignment="1" applyProtection="1">
      <alignment vertical="center"/>
    </xf>
    <xf numFmtId="38" fontId="6" fillId="3" borderId="4" xfId="1" applyFont="1" applyFill="1" applyBorder="1" applyAlignment="1" applyProtection="1">
      <alignment horizontal="center" vertical="center"/>
    </xf>
    <xf numFmtId="0" fontId="0" fillId="0" borderId="8" xfId="0" applyBorder="1" applyAlignment="1">
      <alignment vertical="center" wrapText="1"/>
    </xf>
    <xf numFmtId="38" fontId="1" fillId="4" borderId="9" xfId="1" applyFont="1" applyFill="1" applyBorder="1" applyAlignment="1">
      <alignment horizontal="distributed" vertical="center" wrapText="1"/>
    </xf>
    <xf numFmtId="38" fontId="8" fillId="4" borderId="9" xfId="1" applyFont="1" applyFill="1" applyBorder="1" applyAlignment="1">
      <alignment horizontal="distributed" vertical="center" wrapText="1"/>
    </xf>
    <xf numFmtId="0" fontId="0" fillId="4" borderId="10" xfId="0" applyFill="1" applyBorder="1" applyAlignment="1">
      <alignment vertical="center"/>
    </xf>
    <xf numFmtId="0" fontId="0" fillId="4" borderId="11" xfId="0" applyFill="1" applyBorder="1" applyAlignment="1">
      <alignment horizontal="center" vertical="center"/>
    </xf>
    <xf numFmtId="38" fontId="1" fillId="4" borderId="12" xfId="1" applyFont="1" applyFill="1" applyBorder="1" applyAlignment="1">
      <alignment horizontal="distributed" vertical="center"/>
    </xf>
    <xf numFmtId="38" fontId="1" fillId="4" borderId="11" xfId="1" applyFont="1" applyFill="1" applyBorder="1" applyAlignment="1">
      <alignment horizontal="center" vertical="center" wrapText="1"/>
    </xf>
    <xf numFmtId="0" fontId="0" fillId="4" borderId="13" xfId="0" applyFill="1" applyBorder="1" applyAlignment="1">
      <alignment horizontal="center" vertical="center"/>
    </xf>
    <xf numFmtId="38" fontId="1" fillId="4" borderId="14" xfId="1" applyFont="1" applyFill="1" applyBorder="1" applyAlignment="1">
      <alignment horizontal="center" vertical="center"/>
    </xf>
    <xf numFmtId="38" fontId="1" fillId="4" borderId="15" xfId="1" applyFont="1" applyFill="1" applyBorder="1" applyAlignment="1">
      <alignment horizontal="center" vertical="center"/>
    </xf>
    <xf numFmtId="0" fontId="0" fillId="4" borderId="16" xfId="0" applyFill="1" applyBorder="1" applyAlignment="1" applyProtection="1">
      <alignment vertical="center"/>
      <protection locked="0"/>
    </xf>
    <xf numFmtId="176" fontId="0" fillId="0" borderId="3" xfId="0" applyNumberFormat="1" applyFill="1" applyBorder="1" applyAlignment="1" applyProtection="1">
      <alignment horizontal="center" vertical="center"/>
      <protection locked="0"/>
    </xf>
    <xf numFmtId="38" fontId="1" fillId="4" borderId="17" xfId="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shrinkToFit="1"/>
      <protection locked="0"/>
    </xf>
    <xf numFmtId="0" fontId="0" fillId="4" borderId="18" xfId="0" applyFill="1" applyBorder="1" applyAlignment="1" applyProtection="1">
      <alignment horizontal="center" vertical="center" shrinkToFit="1"/>
      <protection locked="0"/>
    </xf>
    <xf numFmtId="176" fontId="1" fillId="0" borderId="19" xfId="1" applyNumberFormat="1" applyFont="1" applyFill="1" applyBorder="1" applyAlignment="1" applyProtection="1">
      <alignment horizontal="center" vertical="center"/>
      <protection locked="0"/>
    </xf>
    <xf numFmtId="38" fontId="9" fillId="0" borderId="0" xfId="1" applyFont="1" applyFill="1">
      <alignment vertical="center"/>
    </xf>
    <xf numFmtId="0" fontId="0" fillId="4" borderId="1" xfId="0" applyFill="1" applyBorder="1" applyAlignment="1" applyProtection="1">
      <alignment vertical="center"/>
      <protection locked="0"/>
    </xf>
    <xf numFmtId="0" fontId="0" fillId="0" borderId="20" xfId="0" applyFill="1" applyBorder="1" applyAlignment="1" applyProtection="1">
      <alignment vertical="center"/>
      <protection locked="0"/>
    </xf>
    <xf numFmtId="0" fontId="0" fillId="0" borderId="21" xfId="0" applyFill="1" applyBorder="1" applyAlignment="1" applyProtection="1">
      <alignment vertical="center" shrinkToFit="1"/>
      <protection locked="0"/>
    </xf>
    <xf numFmtId="0" fontId="0" fillId="0" borderId="22" xfId="0" applyFill="1" applyBorder="1" applyAlignment="1" applyProtection="1">
      <alignment vertical="center"/>
      <protection locked="0"/>
    </xf>
    <xf numFmtId="0" fontId="0" fillId="0" borderId="23" xfId="0" applyFill="1" applyBorder="1" applyAlignment="1" applyProtection="1">
      <alignment vertical="center" shrinkToFit="1"/>
      <protection locked="0"/>
    </xf>
    <xf numFmtId="38" fontId="6" fillId="3" borderId="24" xfId="1" applyFont="1" applyFill="1" applyBorder="1" applyAlignment="1" applyProtection="1">
      <alignment vertical="center"/>
    </xf>
    <xf numFmtId="38" fontId="6" fillId="0" borderId="25" xfId="1" applyFont="1" applyFill="1" applyBorder="1" applyAlignment="1" applyProtection="1">
      <alignment vertical="center"/>
      <protection locked="0"/>
    </xf>
    <xf numFmtId="38" fontId="6" fillId="0" borderId="21" xfId="1" applyFont="1" applyFill="1" applyBorder="1" applyProtection="1">
      <alignment vertical="center"/>
      <protection locked="0"/>
    </xf>
    <xf numFmtId="38" fontId="6" fillId="0" borderId="26" xfId="1" applyFont="1" applyFill="1" applyBorder="1" applyProtection="1">
      <alignment vertical="center"/>
      <protection locked="0"/>
    </xf>
    <xf numFmtId="38" fontId="6" fillId="0" borderId="27" xfId="1" applyFont="1" applyFill="1" applyBorder="1" applyAlignment="1" applyProtection="1">
      <alignment vertical="center"/>
      <protection locked="0"/>
    </xf>
    <xf numFmtId="38" fontId="6" fillId="0" borderId="28" xfId="1" applyFont="1" applyFill="1" applyBorder="1" applyAlignment="1" applyProtection="1">
      <alignment vertical="center"/>
      <protection locked="0"/>
    </xf>
    <xf numFmtId="38" fontId="6" fillId="0" borderId="29" xfId="1" applyFont="1" applyFill="1" applyBorder="1" applyProtection="1">
      <alignment vertical="center"/>
      <protection locked="0"/>
    </xf>
    <xf numFmtId="38" fontId="6" fillId="0" borderId="30" xfId="1" applyFont="1" applyFill="1" applyBorder="1" applyProtection="1">
      <alignment vertical="center"/>
      <protection locked="0"/>
    </xf>
    <xf numFmtId="0" fontId="0" fillId="4" borderId="31" xfId="0" applyFill="1" applyBorder="1" applyAlignment="1">
      <alignment vertical="center"/>
    </xf>
    <xf numFmtId="38" fontId="6" fillId="0" borderId="32" xfId="1" applyFont="1" applyFill="1" applyBorder="1" applyProtection="1">
      <alignment vertical="center"/>
      <protection locked="0"/>
    </xf>
    <xf numFmtId="38" fontId="6" fillId="0" borderId="33" xfId="1" applyFont="1" applyFill="1" applyBorder="1" applyProtection="1">
      <alignment vertical="center"/>
      <protection locked="0"/>
    </xf>
    <xf numFmtId="38" fontId="6" fillId="3" borderId="6" xfId="1" applyFont="1" applyFill="1" applyBorder="1" applyProtection="1">
      <alignment vertical="center"/>
    </xf>
    <xf numFmtId="38" fontId="6" fillId="3" borderId="3" xfId="1" applyFont="1" applyFill="1" applyBorder="1" applyProtection="1">
      <alignment vertical="center"/>
    </xf>
    <xf numFmtId="38" fontId="6" fillId="3" borderId="34" xfId="1" applyFont="1" applyFill="1" applyBorder="1" applyProtection="1">
      <alignment vertical="center"/>
    </xf>
    <xf numFmtId="38" fontId="6" fillId="2" borderId="35" xfId="1" applyFont="1" applyFill="1" applyBorder="1" applyAlignment="1" applyProtection="1">
      <alignment vertical="center"/>
    </xf>
    <xf numFmtId="38" fontId="6" fillId="2" borderId="36" xfId="1" applyFont="1" applyFill="1" applyBorder="1" applyAlignment="1" applyProtection="1">
      <alignment vertical="center"/>
    </xf>
    <xf numFmtId="38" fontId="10" fillId="0" borderId="3" xfId="1" applyFont="1" applyFill="1" applyBorder="1" applyProtection="1">
      <alignment vertical="center"/>
      <protection locked="0"/>
    </xf>
    <xf numFmtId="0" fontId="9" fillId="0" borderId="37" xfId="0" applyFont="1" applyFill="1" applyBorder="1" applyAlignment="1" applyProtection="1">
      <alignment vertical="center"/>
      <protection locked="0"/>
    </xf>
    <xf numFmtId="0" fontId="9" fillId="0" borderId="38" xfId="0" applyFont="1" applyFill="1" applyBorder="1" applyAlignment="1" applyProtection="1">
      <alignment vertical="center" shrinkToFit="1"/>
      <protection locked="0"/>
    </xf>
    <xf numFmtId="0" fontId="9" fillId="0" borderId="20" xfId="0" applyFont="1" applyFill="1" applyBorder="1" applyAlignment="1" applyProtection="1">
      <alignment vertical="center"/>
      <protection locked="0"/>
    </xf>
    <xf numFmtId="0" fontId="9" fillId="0" borderId="21" xfId="0" applyFont="1" applyFill="1" applyBorder="1" applyAlignment="1" applyProtection="1">
      <alignment vertical="center" shrinkToFit="1"/>
      <protection locked="0"/>
    </xf>
    <xf numFmtId="38" fontId="10" fillId="0" borderId="39" xfId="1" applyFont="1" applyFill="1" applyBorder="1" applyAlignment="1" applyProtection="1">
      <alignment vertical="center"/>
      <protection locked="0"/>
    </xf>
    <xf numFmtId="38" fontId="10" fillId="0" borderId="40" xfId="1" applyFont="1" applyFill="1" applyBorder="1" applyAlignment="1" applyProtection="1">
      <alignment vertical="center"/>
      <protection locked="0"/>
    </xf>
    <xf numFmtId="38" fontId="10" fillId="0" borderId="41" xfId="1" applyFont="1" applyFill="1" applyBorder="1" applyProtection="1">
      <alignment vertical="center"/>
      <protection locked="0"/>
    </xf>
    <xf numFmtId="38" fontId="10" fillId="0" borderId="38" xfId="1" applyFont="1" applyFill="1" applyBorder="1" applyProtection="1">
      <alignment vertical="center"/>
      <protection locked="0"/>
    </xf>
    <xf numFmtId="38" fontId="10" fillId="0" borderId="25" xfId="1" applyFont="1" applyFill="1" applyBorder="1" applyAlignment="1" applyProtection="1">
      <alignment vertical="center"/>
      <protection locked="0"/>
    </xf>
    <xf numFmtId="38" fontId="10" fillId="0" borderId="4" xfId="1" applyFont="1" applyFill="1" applyBorder="1" applyAlignment="1" applyProtection="1">
      <alignment vertical="center"/>
      <protection locked="0"/>
    </xf>
    <xf numFmtId="38" fontId="10" fillId="0" borderId="21" xfId="1" applyFont="1" applyFill="1" applyBorder="1" applyProtection="1">
      <alignment vertical="center"/>
      <protection locked="0"/>
    </xf>
    <xf numFmtId="38" fontId="10" fillId="0" borderId="5" xfId="1" applyFont="1" applyFill="1" applyBorder="1" applyAlignment="1" applyProtection="1">
      <alignment vertical="center"/>
      <protection locked="0"/>
    </xf>
    <xf numFmtId="38" fontId="10" fillId="0" borderId="6" xfId="1" applyFont="1" applyFill="1" applyBorder="1" applyProtection="1">
      <alignment vertical="center"/>
      <protection locked="0"/>
    </xf>
    <xf numFmtId="38" fontId="10" fillId="0" borderId="26" xfId="1" applyFont="1" applyFill="1" applyBorder="1" applyProtection="1">
      <alignment vertical="center"/>
      <protection locked="0"/>
    </xf>
    <xf numFmtId="38" fontId="6" fillId="2" borderId="7" xfId="1" applyFont="1" applyFill="1" applyBorder="1" applyAlignment="1" applyProtection="1">
      <alignment vertical="center"/>
    </xf>
    <xf numFmtId="38" fontId="6" fillId="3" borderId="42" xfId="1" applyFont="1" applyFill="1" applyBorder="1" applyAlignment="1" applyProtection="1">
      <alignment horizontal="center" vertical="center"/>
    </xf>
    <xf numFmtId="38" fontId="6" fillId="3" borderId="43" xfId="1" applyFont="1" applyFill="1" applyBorder="1" applyAlignment="1" applyProtection="1">
      <alignment horizontal="center" vertical="center"/>
    </xf>
    <xf numFmtId="176" fontId="1" fillId="4" borderId="0" xfId="1" applyNumberFormat="1" applyFont="1" applyFill="1" applyBorder="1" applyAlignment="1" applyProtection="1">
      <alignment horizontal="center" vertical="center"/>
    </xf>
    <xf numFmtId="176" fontId="1" fillId="4" borderId="24" xfId="1" applyNumberFormat="1" applyFont="1" applyFill="1" applyBorder="1" applyAlignment="1" applyProtection="1">
      <alignment horizontal="center" vertical="center"/>
    </xf>
    <xf numFmtId="38" fontId="1" fillId="4" borderId="1" xfId="1" applyFont="1" applyFill="1" applyBorder="1" applyAlignment="1" applyProtection="1">
      <alignment horizontal="center" vertical="center" shrinkToFit="1"/>
    </xf>
    <xf numFmtId="0" fontId="0" fillId="4" borderId="3" xfId="0" applyFill="1" applyBorder="1" applyAlignment="1" applyProtection="1">
      <alignment horizontal="center" vertical="center" shrinkToFit="1"/>
    </xf>
    <xf numFmtId="0" fontId="0" fillId="4" borderId="2" xfId="0" applyFill="1" applyBorder="1" applyAlignment="1" applyProtection="1">
      <alignment horizontal="center" vertical="center" shrinkToFit="1"/>
    </xf>
    <xf numFmtId="176" fontId="1" fillId="0" borderId="1" xfId="1" applyNumberFormat="1" applyFont="1" applyFill="1" applyBorder="1" applyAlignment="1" applyProtection="1">
      <alignment horizontal="center" vertical="center" shrinkToFit="1"/>
      <protection locked="0"/>
    </xf>
    <xf numFmtId="176" fontId="0" fillId="0" borderId="2" xfId="0" applyNumberFormat="1" applyFill="1" applyBorder="1" applyAlignment="1" applyProtection="1">
      <alignment horizontal="center" vertical="center" shrinkToFit="1"/>
      <protection locked="0"/>
    </xf>
    <xf numFmtId="38" fontId="11" fillId="0" borderId="0" xfId="1" applyFont="1" applyFill="1" applyProtection="1">
      <alignment vertical="center"/>
      <protection locked="0"/>
    </xf>
    <xf numFmtId="0" fontId="12" fillId="2" borderId="0" xfId="0" applyFont="1" applyFill="1">
      <alignment vertical="center"/>
    </xf>
    <xf numFmtId="0" fontId="13" fillId="0" borderId="20" xfId="0" applyFont="1" applyFill="1" applyBorder="1" applyAlignment="1" applyProtection="1">
      <alignment vertical="center"/>
      <protection locked="0"/>
    </xf>
    <xf numFmtId="0" fontId="13" fillId="0" borderId="21" xfId="0" applyFont="1" applyFill="1" applyBorder="1" applyAlignment="1" applyProtection="1">
      <alignment vertical="center" shrinkToFit="1"/>
      <protection locked="0"/>
    </xf>
    <xf numFmtId="38" fontId="14" fillId="0" borderId="25" xfId="1" applyFont="1" applyFill="1" applyBorder="1" applyAlignment="1" applyProtection="1">
      <alignment vertical="center"/>
      <protection locked="0"/>
    </xf>
    <xf numFmtId="38" fontId="14" fillId="0" borderId="4" xfId="1" applyFont="1" applyFill="1" applyBorder="1" applyAlignment="1" applyProtection="1">
      <alignment vertical="center"/>
      <protection locked="0"/>
    </xf>
    <xf numFmtId="38" fontId="14" fillId="0" borderId="3" xfId="1" applyFont="1" applyFill="1" applyBorder="1" applyProtection="1">
      <alignment vertical="center"/>
      <protection locked="0"/>
    </xf>
    <xf numFmtId="0" fontId="12" fillId="2" borderId="0" xfId="0" applyFont="1" applyFill="1" applyBorder="1">
      <alignment vertical="center"/>
    </xf>
    <xf numFmtId="0" fontId="0" fillId="2" borderId="0" xfId="0" applyFill="1" applyBorder="1">
      <alignment vertical="center"/>
    </xf>
    <xf numFmtId="0" fontId="12" fillId="0" borderId="0" xfId="0" applyFont="1" applyFill="1" applyBorder="1" applyAlignment="1">
      <alignment horizontal="center" vertical="center"/>
    </xf>
    <xf numFmtId="38" fontId="7" fillId="0" borderId="0" xfId="1" applyFont="1" applyFill="1" applyBorder="1" applyAlignment="1">
      <alignment horizontal="center" vertical="center"/>
    </xf>
    <xf numFmtId="38" fontId="12" fillId="2" borderId="0" xfId="0" applyNumberFormat="1" applyFont="1" applyFill="1" applyBorder="1" applyAlignment="1">
      <alignment horizontal="left" vertical="center"/>
    </xf>
    <xf numFmtId="178" fontId="1" fillId="4" borderId="0" xfId="1" applyNumberFormat="1" applyFont="1" applyFill="1" applyBorder="1" applyAlignment="1" applyProtection="1">
      <alignment horizontal="center" vertical="center"/>
    </xf>
    <xf numFmtId="176" fontId="1" fillId="0" borderId="1" xfId="1" applyNumberFormat="1" applyFont="1" applyFill="1" applyBorder="1" applyAlignment="1" applyProtection="1">
      <alignment horizontal="center" vertical="center"/>
      <protection locked="0"/>
    </xf>
    <xf numFmtId="176" fontId="0" fillId="0" borderId="2" xfId="0" applyNumberFormat="1" applyFill="1" applyBorder="1" applyAlignment="1" applyProtection="1">
      <alignment horizontal="center" vertical="center"/>
      <protection locked="0"/>
    </xf>
    <xf numFmtId="176" fontId="1" fillId="0" borderId="2" xfId="1" applyNumberFormat="1" applyFont="1" applyFill="1" applyBorder="1" applyAlignment="1" applyProtection="1">
      <alignment horizontal="center" vertical="center"/>
      <protection locked="0"/>
    </xf>
    <xf numFmtId="176" fontId="9" fillId="0" borderId="19" xfId="1" applyNumberFormat="1" applyFont="1" applyFill="1" applyBorder="1" applyAlignment="1" applyProtection="1">
      <alignment horizontal="center" vertical="center" shrinkToFit="1"/>
      <protection locked="0"/>
    </xf>
    <xf numFmtId="176" fontId="9" fillId="0" borderId="19" xfId="0" applyNumberFormat="1" applyFont="1" applyFill="1" applyBorder="1" applyAlignment="1" applyProtection="1">
      <alignment horizontal="center" vertical="center" shrinkToFit="1"/>
      <protection locked="0"/>
    </xf>
    <xf numFmtId="176" fontId="15" fillId="0" borderId="19" xfId="1" applyNumberFormat="1" applyFont="1" applyFill="1" applyBorder="1" applyAlignment="1" applyProtection="1">
      <alignment horizontal="center" vertical="center"/>
      <protection locked="0"/>
    </xf>
    <xf numFmtId="176" fontId="15" fillId="0" borderId="19" xfId="0" applyNumberFormat="1" applyFont="1" applyFill="1" applyBorder="1" applyAlignment="1" applyProtection="1">
      <alignment horizontal="center" vertical="center"/>
      <protection locked="0"/>
    </xf>
    <xf numFmtId="38" fontId="1" fillId="4" borderId="1" xfId="1" applyFont="1" applyFill="1" applyBorder="1" applyAlignment="1">
      <alignment horizontal="distributed" vertical="center" indent="1"/>
    </xf>
    <xf numFmtId="0" fontId="0" fillId="4" borderId="2" xfId="0" applyFill="1" applyBorder="1" applyAlignment="1">
      <alignment horizontal="distributed" vertical="center" indent="1"/>
    </xf>
    <xf numFmtId="0" fontId="0" fillId="4" borderId="11" xfId="0" applyFill="1" applyBorder="1" applyAlignment="1">
      <alignment horizontal="center" vertical="center"/>
    </xf>
    <xf numFmtId="0" fontId="0" fillId="4" borderId="18" xfId="0" applyFill="1" applyBorder="1" applyAlignment="1">
      <alignment horizontal="distributed" vertical="center" wrapText="1"/>
    </xf>
    <xf numFmtId="0" fontId="0" fillId="4" borderId="75" xfId="0" applyFill="1" applyBorder="1" applyAlignment="1">
      <alignment horizontal="center" vertical="center" wrapText="1"/>
    </xf>
    <xf numFmtId="38" fontId="6" fillId="3" borderId="2" xfId="1" applyFont="1" applyFill="1" applyBorder="1" applyAlignment="1" applyProtection="1">
      <alignment vertical="center"/>
    </xf>
    <xf numFmtId="38" fontId="5" fillId="0" borderId="0" xfId="1" applyFont="1" applyFill="1" applyAlignment="1" applyProtection="1">
      <alignment horizontal="right" vertical="center"/>
      <protection locked="0"/>
    </xf>
    <xf numFmtId="0" fontId="0" fillId="4" borderId="76" xfId="0" applyFill="1" applyBorder="1" applyAlignment="1">
      <alignment horizontal="distributed" vertical="center" wrapText="1"/>
    </xf>
    <xf numFmtId="0" fontId="0" fillId="4" borderId="77" xfId="0" applyFill="1" applyBorder="1" applyAlignment="1">
      <alignment horizontal="center" vertical="center" wrapText="1"/>
    </xf>
    <xf numFmtId="38" fontId="6" fillId="3" borderId="78" xfId="1" applyFont="1" applyFill="1" applyBorder="1" applyAlignment="1" applyProtection="1">
      <alignment vertical="center"/>
    </xf>
    <xf numFmtId="38" fontId="1" fillId="4" borderId="9" xfId="1" applyFont="1" applyFill="1" applyBorder="1" applyAlignment="1">
      <alignment horizontal="distributed" vertical="center"/>
    </xf>
    <xf numFmtId="38" fontId="6" fillId="3" borderId="3" xfId="1" applyNumberFormat="1" applyFont="1" applyFill="1" applyBorder="1" applyAlignment="1" applyProtection="1">
      <alignment vertical="center"/>
    </xf>
    <xf numFmtId="38" fontId="1" fillId="4" borderId="56" xfId="1" applyFont="1" applyFill="1" applyBorder="1" applyAlignment="1">
      <alignment horizontal="center" vertical="center" wrapText="1"/>
    </xf>
    <xf numFmtId="0" fontId="0" fillId="4" borderId="6" xfId="0" applyFill="1" applyBorder="1" applyAlignment="1">
      <alignment horizontal="center" vertical="center" wrapText="1"/>
    </xf>
    <xf numFmtId="38" fontId="1" fillId="4" borderId="44" xfId="1" applyFont="1" applyFill="1" applyBorder="1" applyAlignment="1">
      <alignment horizontal="center" vertical="center" wrapText="1"/>
    </xf>
    <xf numFmtId="0" fontId="0" fillId="4" borderId="46" xfId="0" applyFill="1" applyBorder="1" applyAlignment="1">
      <alignment vertical="center" wrapText="1"/>
    </xf>
    <xf numFmtId="38" fontId="1" fillId="4" borderId="50" xfId="1" applyFont="1" applyFill="1" applyBorder="1" applyAlignment="1">
      <alignment horizontal="center" vertical="center"/>
    </xf>
    <xf numFmtId="0" fontId="1" fillId="4" borderId="45" xfId="0" applyFont="1" applyFill="1" applyBorder="1" applyAlignment="1">
      <alignment vertical="center"/>
    </xf>
    <xf numFmtId="0" fontId="0" fillId="4" borderId="51" xfId="0" applyFill="1" applyBorder="1" applyAlignment="1">
      <alignment horizontal="center" vertical="center" wrapText="1"/>
    </xf>
    <xf numFmtId="0" fontId="0" fillId="4" borderId="52" xfId="0" applyFill="1" applyBorder="1" applyAlignment="1">
      <alignment horizontal="center" vertical="center" wrapText="1"/>
    </xf>
    <xf numFmtId="0" fontId="0" fillId="4" borderId="53" xfId="0" applyFill="1" applyBorder="1" applyAlignment="1">
      <alignment horizontal="center" vertical="center" wrapText="1"/>
    </xf>
    <xf numFmtId="38" fontId="1" fillId="4" borderId="1" xfId="1" applyFont="1" applyFill="1" applyBorder="1" applyAlignment="1">
      <alignment horizontal="distributed" vertical="center" indent="1"/>
    </xf>
    <xf numFmtId="0" fontId="0" fillId="4" borderId="24" xfId="0" applyFill="1" applyBorder="1" applyAlignment="1">
      <alignment horizontal="distributed" vertical="center" indent="1"/>
    </xf>
    <xf numFmtId="0" fontId="0" fillId="4" borderId="2" xfId="0" applyFill="1" applyBorder="1" applyAlignment="1">
      <alignment horizontal="distributed" vertical="center" indent="1"/>
    </xf>
    <xf numFmtId="176" fontId="1" fillId="0" borderId="1" xfId="1" applyNumberFormat="1" applyFont="1" applyFill="1" applyBorder="1" applyAlignment="1" applyProtection="1">
      <alignment horizontal="center" vertical="center"/>
      <protection locked="0"/>
    </xf>
    <xf numFmtId="176" fontId="0" fillId="0" borderId="24" xfId="0" applyNumberFormat="1" applyFill="1" applyBorder="1" applyAlignment="1" applyProtection="1">
      <alignment horizontal="center" vertical="center"/>
      <protection locked="0"/>
    </xf>
    <xf numFmtId="176" fontId="0" fillId="0" borderId="2" xfId="0" applyNumberFormat="1" applyFill="1" applyBorder="1" applyAlignment="1" applyProtection="1">
      <alignment horizontal="center" vertical="center"/>
      <protection locked="0"/>
    </xf>
    <xf numFmtId="176" fontId="1" fillId="0" borderId="1" xfId="1" applyNumberFormat="1" applyFont="1" applyFill="1" applyBorder="1" applyAlignment="1" applyProtection="1">
      <alignment vertical="center"/>
      <protection locked="0"/>
    </xf>
    <xf numFmtId="0" fontId="0" fillId="0" borderId="24" xfId="0" applyBorder="1" applyAlignment="1" applyProtection="1">
      <alignment vertical="center"/>
      <protection locked="0"/>
    </xf>
    <xf numFmtId="0" fontId="0" fillId="0" borderId="2" xfId="0" applyBorder="1" applyAlignment="1" applyProtection="1">
      <alignment vertical="center"/>
      <protection locked="0"/>
    </xf>
    <xf numFmtId="38" fontId="1" fillId="0" borderId="1" xfId="1" applyFont="1" applyFill="1" applyBorder="1" applyAlignment="1" applyProtection="1">
      <alignment vertical="center"/>
      <protection locked="0"/>
    </xf>
    <xf numFmtId="38" fontId="1" fillId="0" borderId="24" xfId="1" applyFont="1" applyFill="1" applyBorder="1" applyAlignment="1" applyProtection="1">
      <alignment vertical="center"/>
      <protection locked="0"/>
    </xf>
    <xf numFmtId="38" fontId="1" fillId="0" borderId="2" xfId="1" applyFont="1" applyFill="1" applyBorder="1" applyAlignment="1" applyProtection="1">
      <alignment vertical="center"/>
      <protection locked="0"/>
    </xf>
    <xf numFmtId="38" fontId="1" fillId="2" borderId="47" xfId="1" applyFont="1" applyFill="1" applyBorder="1" applyAlignment="1">
      <alignment vertical="center" wrapText="1"/>
    </xf>
    <xf numFmtId="0" fontId="0" fillId="0" borderId="0" xfId="0" applyAlignment="1">
      <alignment vertical="center" wrapText="1"/>
    </xf>
    <xf numFmtId="0" fontId="0" fillId="0" borderId="47" xfId="0" applyBorder="1" applyAlignment="1">
      <alignment vertical="center" wrapText="1"/>
    </xf>
    <xf numFmtId="176" fontId="1" fillId="0" borderId="1" xfId="1" applyNumberFormat="1" applyFont="1" applyFill="1" applyBorder="1" applyAlignment="1" applyProtection="1">
      <alignment horizontal="left" vertical="center"/>
      <protection locked="0"/>
    </xf>
    <xf numFmtId="176" fontId="0" fillId="0" borderId="24" xfId="0" applyNumberFormat="1" applyFill="1" applyBorder="1" applyAlignment="1" applyProtection="1">
      <alignment horizontal="left" vertical="center"/>
      <protection locked="0"/>
    </xf>
    <xf numFmtId="176" fontId="0" fillId="0" borderId="2" xfId="0" applyNumberFormat="1" applyFill="1" applyBorder="1" applyAlignment="1" applyProtection="1">
      <alignment horizontal="left" vertical="center"/>
      <protection locked="0"/>
    </xf>
    <xf numFmtId="38" fontId="1" fillId="4" borderId="54" xfId="1" applyFont="1" applyFill="1" applyBorder="1" applyAlignment="1">
      <alignment horizontal="center" vertical="center"/>
    </xf>
    <xf numFmtId="38" fontId="1" fillId="4" borderId="55" xfId="1" applyFont="1" applyFill="1" applyBorder="1" applyAlignment="1">
      <alignment horizontal="center" vertical="center"/>
    </xf>
    <xf numFmtId="38" fontId="8" fillId="4" borderId="57" xfId="1" applyFont="1" applyFill="1" applyBorder="1" applyAlignment="1">
      <alignment horizontal="center" vertical="center" wrapText="1"/>
    </xf>
    <xf numFmtId="0" fontId="0" fillId="4" borderId="58" xfId="0" applyFill="1" applyBorder="1">
      <alignment vertical="center"/>
    </xf>
    <xf numFmtId="38" fontId="1" fillId="4" borderId="59" xfId="1" applyFont="1" applyFill="1" applyBorder="1" applyAlignment="1">
      <alignment horizontal="center" vertical="center" wrapText="1"/>
    </xf>
    <xf numFmtId="38" fontId="1" fillId="4" borderId="58" xfId="1" applyFont="1" applyFill="1" applyBorder="1" applyAlignment="1">
      <alignment horizontal="center" vertical="center" wrapText="1"/>
    </xf>
    <xf numFmtId="38" fontId="1" fillId="4" borderId="2" xfId="1" applyFont="1" applyFill="1" applyBorder="1" applyAlignment="1">
      <alignment horizontal="distributed" vertical="center" indent="1"/>
    </xf>
    <xf numFmtId="38" fontId="1" fillId="4" borderId="48" xfId="1" applyFont="1" applyFill="1" applyBorder="1" applyAlignment="1">
      <alignment horizontal="center" vertical="center"/>
    </xf>
    <xf numFmtId="0" fontId="0" fillId="4" borderId="49" xfId="0" applyFill="1" applyBorder="1" applyAlignment="1">
      <alignment horizontal="center" vertical="center"/>
    </xf>
    <xf numFmtId="38" fontId="1" fillId="4" borderId="9" xfId="1" applyFont="1" applyFill="1" applyBorder="1" applyAlignment="1">
      <alignment horizontal="center" vertical="center"/>
    </xf>
    <xf numFmtId="0" fontId="0" fillId="4" borderId="11" xfId="0" applyFill="1" applyBorder="1" applyAlignment="1">
      <alignment horizontal="center" vertical="center"/>
    </xf>
    <xf numFmtId="38" fontId="1" fillId="0" borderId="1" xfId="1" applyFont="1"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4" borderId="45" xfId="0" applyFill="1" applyBorder="1" applyAlignment="1">
      <alignment vertical="center" wrapText="1"/>
    </xf>
    <xf numFmtId="176" fontId="1" fillId="0" borderId="24" xfId="1" applyNumberFormat="1" applyFont="1" applyFill="1" applyBorder="1" applyAlignment="1" applyProtection="1">
      <alignment horizontal="center" vertical="center"/>
      <protection locked="0"/>
    </xf>
    <xf numFmtId="176" fontId="1" fillId="0" borderId="2" xfId="1" applyNumberFormat="1" applyFont="1" applyFill="1" applyBorder="1" applyAlignment="1" applyProtection="1">
      <alignment horizontal="center" vertical="center"/>
      <protection locked="0"/>
    </xf>
    <xf numFmtId="38" fontId="1" fillId="4" borderId="17" xfId="1" applyFont="1" applyFill="1" applyBorder="1" applyAlignment="1">
      <alignment horizontal="distributed" vertical="center" indent="1"/>
    </xf>
    <xf numFmtId="0" fontId="0" fillId="4" borderId="18" xfId="0" applyFill="1" applyBorder="1" applyAlignment="1">
      <alignment horizontal="distributed" vertical="center" indent="1"/>
    </xf>
    <xf numFmtId="38" fontId="1" fillId="4" borderId="1" xfId="1" applyFont="1" applyFill="1" applyBorder="1" applyAlignment="1" applyProtection="1">
      <alignment horizontal="center" vertical="center"/>
    </xf>
    <xf numFmtId="38" fontId="1" fillId="4" borderId="2" xfId="1" applyFont="1" applyFill="1" applyBorder="1" applyAlignment="1" applyProtection="1">
      <alignment horizontal="center" vertical="center"/>
    </xf>
    <xf numFmtId="177" fontId="1" fillId="0" borderId="1" xfId="1" applyNumberFormat="1" applyFont="1" applyFill="1" applyBorder="1" applyAlignment="1" applyProtection="1">
      <alignment horizontal="center" vertical="center"/>
      <protection locked="0"/>
    </xf>
    <xf numFmtId="177" fontId="0" fillId="0" borderId="24" xfId="0" applyNumberFormat="1" applyFill="1" applyBorder="1" applyAlignment="1" applyProtection="1">
      <alignment horizontal="center" vertical="center"/>
      <protection locked="0"/>
    </xf>
    <xf numFmtId="177" fontId="0" fillId="0" borderId="2" xfId="0" applyNumberFormat="1" applyFill="1" applyBorder="1" applyAlignment="1" applyProtection="1">
      <alignment horizontal="center" vertical="center"/>
      <protection locked="0"/>
    </xf>
    <xf numFmtId="38" fontId="1" fillId="4" borderId="67" xfId="1" applyFont="1" applyFill="1" applyBorder="1" applyAlignment="1">
      <alignment horizontal="center" vertical="center"/>
    </xf>
    <xf numFmtId="38" fontId="1" fillId="4" borderId="68" xfId="1" applyFont="1" applyFill="1" applyBorder="1" applyAlignment="1">
      <alignment horizontal="center" vertical="center"/>
    </xf>
    <xf numFmtId="38" fontId="1" fillId="2" borderId="0" xfId="1" applyFont="1" applyFill="1" applyBorder="1" applyAlignment="1">
      <alignment vertical="center" wrapText="1"/>
    </xf>
    <xf numFmtId="0" fontId="0" fillId="0" borderId="0" xfId="0" applyBorder="1" applyAlignment="1">
      <alignment vertical="center" wrapText="1"/>
    </xf>
    <xf numFmtId="0" fontId="0" fillId="4" borderId="64" xfId="0" applyFill="1" applyBorder="1" applyAlignment="1">
      <alignment horizontal="center" vertical="center" wrapText="1"/>
    </xf>
    <xf numFmtId="0" fontId="0" fillId="4" borderId="65" xfId="0" applyFill="1" applyBorder="1" applyAlignment="1">
      <alignment horizontal="center" vertical="center" wrapText="1"/>
    </xf>
    <xf numFmtId="0" fontId="0" fillId="4" borderId="66" xfId="0" applyFill="1" applyBorder="1" applyAlignment="1">
      <alignment horizontal="center" vertical="center" wrapText="1"/>
    </xf>
    <xf numFmtId="38" fontId="1" fillId="4" borderId="69" xfId="1" applyFont="1" applyFill="1" applyBorder="1" applyAlignment="1">
      <alignment horizontal="center" vertical="center"/>
    </xf>
    <xf numFmtId="0" fontId="1" fillId="4" borderId="70" xfId="0" applyFont="1" applyFill="1" applyBorder="1" applyAlignment="1">
      <alignment vertical="center"/>
    </xf>
    <xf numFmtId="38" fontId="1" fillId="4" borderId="71" xfId="1" applyFont="1" applyFill="1" applyBorder="1" applyAlignment="1">
      <alignment horizontal="center" vertical="center" wrapText="1"/>
    </xf>
    <xf numFmtId="0" fontId="0" fillId="4" borderId="72" xfId="0" applyFill="1" applyBorder="1" applyAlignment="1">
      <alignment vertical="center" wrapText="1"/>
    </xf>
    <xf numFmtId="38" fontId="1" fillId="4" borderId="60" xfId="1" applyFont="1" applyFill="1" applyBorder="1" applyAlignment="1">
      <alignment horizontal="distributed" vertical="center" indent="1"/>
    </xf>
    <xf numFmtId="0" fontId="0" fillId="4" borderId="60" xfId="0" applyFill="1" applyBorder="1" applyAlignment="1">
      <alignment horizontal="distributed" vertical="center" indent="1"/>
    </xf>
    <xf numFmtId="176" fontId="1" fillId="0" borderId="61" xfId="1" applyNumberFormat="1" applyFont="1" applyFill="1" applyBorder="1" applyAlignment="1" applyProtection="1">
      <alignment horizontal="left" vertical="center"/>
      <protection locked="0"/>
    </xf>
    <xf numFmtId="176" fontId="0" fillId="0" borderId="62" xfId="0" applyNumberFormat="1" applyFill="1" applyBorder="1" applyAlignment="1" applyProtection="1">
      <alignment horizontal="left" vertical="center"/>
      <protection locked="0"/>
    </xf>
    <xf numFmtId="176" fontId="0" fillId="0" borderId="63" xfId="0" applyNumberFormat="1" applyFill="1" applyBorder="1" applyAlignment="1" applyProtection="1">
      <alignment horizontal="left" vertical="center"/>
      <protection locked="0"/>
    </xf>
    <xf numFmtId="176" fontId="1" fillId="0" borderId="61" xfId="1" applyNumberFormat="1" applyFont="1" applyFill="1" applyBorder="1" applyAlignment="1" applyProtection="1">
      <alignment vertical="center"/>
      <protection locked="0"/>
    </xf>
    <xf numFmtId="0" fontId="0" fillId="0" borderId="62" xfId="0" applyBorder="1" applyAlignment="1" applyProtection="1">
      <alignment vertical="center"/>
      <protection locked="0"/>
    </xf>
    <xf numFmtId="0" fontId="0" fillId="0" borderId="63" xfId="0" applyBorder="1" applyAlignment="1" applyProtection="1">
      <alignment vertical="center"/>
      <protection locked="0"/>
    </xf>
    <xf numFmtId="38" fontId="1" fillId="4" borderId="24" xfId="1" applyFont="1" applyFill="1" applyBorder="1" applyAlignment="1">
      <alignment horizontal="distributed" vertical="center" indent="1"/>
    </xf>
    <xf numFmtId="176" fontId="9" fillId="0" borderId="61" xfId="1" applyNumberFormat="1" applyFont="1" applyFill="1" applyBorder="1" applyAlignment="1" applyProtection="1">
      <alignment horizontal="center" vertical="center"/>
      <protection locked="0"/>
    </xf>
    <xf numFmtId="176" fontId="9" fillId="0" borderId="62" xfId="1" applyNumberFormat="1" applyFont="1" applyFill="1" applyBorder="1" applyAlignment="1" applyProtection="1">
      <alignment horizontal="center" vertical="center"/>
      <protection locked="0"/>
    </xf>
    <xf numFmtId="176" fontId="9" fillId="0" borderId="63" xfId="1" applyNumberFormat="1" applyFont="1" applyFill="1" applyBorder="1" applyAlignment="1" applyProtection="1">
      <alignment horizontal="center" vertical="center"/>
      <protection locked="0"/>
    </xf>
    <xf numFmtId="38" fontId="1" fillId="0" borderId="73" xfId="1" applyFont="1" applyFill="1" applyBorder="1" applyAlignment="1" applyProtection="1">
      <alignment vertical="center"/>
      <protection locked="0"/>
    </xf>
    <xf numFmtId="38" fontId="1" fillId="0" borderId="8" xfId="1" applyFont="1" applyFill="1" applyBorder="1" applyAlignment="1" applyProtection="1">
      <alignment vertical="center"/>
      <protection locked="0"/>
    </xf>
    <xf numFmtId="38" fontId="1" fillId="0" borderId="74" xfId="1" applyFont="1" applyFill="1" applyBorder="1" applyAlignment="1" applyProtection="1">
      <alignment vertical="center"/>
      <protection locked="0"/>
    </xf>
    <xf numFmtId="38" fontId="9" fillId="0" borderId="61" xfId="1" applyFont="1" applyFill="1" applyBorder="1" applyAlignment="1" applyProtection="1">
      <alignment horizontal="center" vertical="center" shrinkToFit="1"/>
      <protection locked="0"/>
    </xf>
    <xf numFmtId="0" fontId="9" fillId="0" borderId="62" xfId="0" applyFont="1" applyFill="1" applyBorder="1" applyAlignment="1" applyProtection="1">
      <alignment horizontal="center" vertical="center" shrinkToFit="1"/>
      <protection locked="0"/>
    </xf>
    <xf numFmtId="0" fontId="9" fillId="0" borderId="63" xfId="0" applyFont="1" applyFill="1" applyBorder="1" applyAlignment="1" applyProtection="1">
      <alignment horizontal="center" vertical="center" shrinkToFit="1"/>
      <protection locked="0"/>
    </xf>
    <xf numFmtId="177" fontId="9" fillId="0" borderId="61" xfId="1" applyNumberFormat="1" applyFont="1" applyFill="1" applyBorder="1" applyAlignment="1" applyProtection="1">
      <alignment horizontal="center" vertical="center"/>
      <protection locked="0"/>
    </xf>
    <xf numFmtId="177" fontId="9" fillId="0" borderId="62" xfId="0" applyNumberFormat="1" applyFont="1" applyFill="1" applyBorder="1" applyAlignment="1" applyProtection="1">
      <alignment horizontal="center" vertical="center"/>
      <protection locked="0"/>
    </xf>
    <xf numFmtId="177" fontId="9" fillId="0" borderId="63"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62">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5"/>
        </patternFill>
      </fill>
    </dxf>
    <dxf>
      <fill>
        <patternFill>
          <bgColor indexed="11"/>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28575</xdr:rowOff>
    </xdr:from>
    <xdr:to>
      <xdr:col>0</xdr:col>
      <xdr:colOff>47625</xdr:colOff>
      <xdr:row>22</xdr:row>
      <xdr:rowOff>180975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0" y="3771900"/>
          <a:ext cx="3333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Century" pitchFamily="18" charset="0"/>
              <a:ea typeface="ＭＳ Ｐゴシック"/>
            </a:rPr>
            <a:t>1</a:t>
          </a:r>
          <a:r>
            <a:rPr lang="en-US" altLang="ja-JP" sz="1100" b="0" i="0" u="none" strike="noStrike" baseline="0">
              <a:solidFill>
                <a:srgbClr val="000000"/>
              </a:solidFill>
              <a:latin typeface="Century" pitchFamily="18" charset="0"/>
              <a:ea typeface="ＭＳ Ｐゴシック"/>
            </a:rPr>
            <a:t>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24342</xdr:rowOff>
    </xdr:from>
    <xdr:to>
      <xdr:col>0</xdr:col>
      <xdr:colOff>47625</xdr:colOff>
      <xdr:row>24</xdr:row>
      <xdr:rowOff>186295</xdr:rowOff>
    </xdr:to>
    <xdr:sp macro="" textlink="">
      <xdr:nvSpPr>
        <xdr:cNvPr id="2" name="Text Box 2">
          <a:extLst>
            <a:ext uri="{FF2B5EF4-FFF2-40B4-BE49-F238E27FC236}">
              <a16:creationId xmlns:a16="http://schemas.microsoft.com/office/drawing/2014/main" id="{0C4DA1AE-5159-4C87-B368-3754E6F534F4}"/>
            </a:ext>
          </a:extLst>
        </xdr:cNvPr>
        <xdr:cNvSpPr txBox="1">
          <a:spLocks noChangeArrowheads="1"/>
        </xdr:cNvSpPr>
      </xdr:nvSpPr>
      <xdr:spPr bwMode="auto">
        <a:xfrm>
          <a:off x="0" y="4729692"/>
          <a:ext cx="47625" cy="3619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Century" pitchFamily="18" charset="0"/>
              <a:ea typeface="ＭＳ Ｐゴシック"/>
            </a:rPr>
            <a:t>1</a:t>
          </a:r>
          <a:r>
            <a:rPr lang="en-US" altLang="ja-JP" sz="1100" b="0" i="0" u="none" strike="noStrike" baseline="0">
              <a:solidFill>
                <a:srgbClr val="000000"/>
              </a:solidFill>
              <a:latin typeface="Century" pitchFamily="18" charset="0"/>
              <a:ea typeface="ＭＳ Ｐゴシック"/>
            </a:rPr>
            <a:t>5</a:t>
          </a:r>
        </a:p>
      </xdr:txBody>
    </xdr:sp>
    <xdr:clientData/>
  </xdr:twoCellAnchor>
  <xdr:twoCellAnchor>
    <xdr:from>
      <xdr:col>1</xdr:col>
      <xdr:colOff>58208</xdr:colOff>
      <xdr:row>23</xdr:row>
      <xdr:rowOff>66675</xdr:rowOff>
    </xdr:from>
    <xdr:to>
      <xdr:col>2</xdr:col>
      <xdr:colOff>639233</xdr:colOff>
      <xdr:row>29</xdr:row>
      <xdr:rowOff>52917</xdr:rowOff>
    </xdr:to>
    <xdr:sp macro="" textlink="">
      <xdr:nvSpPr>
        <xdr:cNvPr id="3" name="AutoShape 6">
          <a:extLst>
            <a:ext uri="{FF2B5EF4-FFF2-40B4-BE49-F238E27FC236}">
              <a16:creationId xmlns:a16="http://schemas.microsoft.com/office/drawing/2014/main" id="{C706F5BA-E6FB-4928-B2EC-77C186742352}"/>
            </a:ext>
          </a:extLst>
        </xdr:cNvPr>
        <xdr:cNvSpPr>
          <a:spLocks noChangeArrowheads="1"/>
        </xdr:cNvSpPr>
      </xdr:nvSpPr>
      <xdr:spPr bwMode="auto">
        <a:xfrm>
          <a:off x="372533" y="4772025"/>
          <a:ext cx="2495550" cy="1186392"/>
        </a:xfrm>
        <a:prstGeom prst="wedgeRoundRectCallout">
          <a:avLst>
            <a:gd name="adj1" fmla="val 35880"/>
            <a:gd name="adj2" fmla="val 1111"/>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労働者氏名を入力し、該当の職種を入力してください。労働報酬下限額は自動表示されます。ただし、職種「有資格者の保育士」については労働報酬下限額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１，２３０円</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を修正願います。</a:t>
          </a:r>
        </a:p>
      </xdr:txBody>
    </xdr:sp>
    <xdr:clientData/>
  </xdr:twoCellAnchor>
  <xdr:twoCellAnchor>
    <xdr:from>
      <xdr:col>3</xdr:col>
      <xdr:colOff>1029758</xdr:colOff>
      <xdr:row>23</xdr:row>
      <xdr:rowOff>66675</xdr:rowOff>
    </xdr:from>
    <xdr:to>
      <xdr:col>9</xdr:col>
      <xdr:colOff>143933</xdr:colOff>
      <xdr:row>28</xdr:row>
      <xdr:rowOff>180975</xdr:rowOff>
    </xdr:to>
    <xdr:sp macro="" textlink="">
      <xdr:nvSpPr>
        <xdr:cNvPr id="4" name="AutoShape 7">
          <a:extLst>
            <a:ext uri="{FF2B5EF4-FFF2-40B4-BE49-F238E27FC236}">
              <a16:creationId xmlns:a16="http://schemas.microsoft.com/office/drawing/2014/main" id="{5A6F7E05-22A0-47E0-A4DB-68600BD14060}"/>
            </a:ext>
          </a:extLst>
        </xdr:cNvPr>
        <xdr:cNvSpPr>
          <a:spLocks noChangeArrowheads="1"/>
        </xdr:cNvSpPr>
      </xdr:nvSpPr>
      <xdr:spPr bwMode="auto">
        <a:xfrm>
          <a:off x="4439708" y="4772025"/>
          <a:ext cx="5010150" cy="1114425"/>
        </a:xfrm>
        <a:prstGeom prst="wedgeRoundRectCallout">
          <a:avLst>
            <a:gd name="adj1" fmla="val 49394"/>
            <a:gd name="adj2" fmla="val 23505"/>
            <a:gd name="adj3" fmla="val 16667"/>
          </a:avLst>
        </a:prstGeom>
        <a:solidFill>
          <a:srgbClr val="FFCC99"/>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669999"/>
                </a:outerShdw>
              </a:effectLst>
            </a14:hiddenEffects>
          </a:ext>
        </a:extLst>
      </xdr:spPr>
      <xdr:txBody>
        <a:bodyPr vertOverflow="clip" wrap="square" lIns="91440" tIns="45720" rIns="91440" bIns="4572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ｂ から ｆ に労働者の適用契約等に係る業務に従事した時間数を区分に応じて入力してください。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 ｇ に労働者の下限総額（基準額）が自動計算で算出されます。</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152400</xdr:colOff>
      <xdr:row>11</xdr:row>
      <xdr:rowOff>19050</xdr:rowOff>
    </xdr:from>
    <xdr:to>
      <xdr:col>18</xdr:col>
      <xdr:colOff>638175</xdr:colOff>
      <xdr:row>15</xdr:row>
      <xdr:rowOff>47625</xdr:rowOff>
    </xdr:to>
    <xdr:sp macro="" textlink="">
      <xdr:nvSpPr>
        <xdr:cNvPr id="5" name="Rectangle 8">
          <a:extLst>
            <a:ext uri="{FF2B5EF4-FFF2-40B4-BE49-F238E27FC236}">
              <a16:creationId xmlns:a16="http://schemas.microsoft.com/office/drawing/2014/main" id="{143B5D59-EFB7-420D-9599-1B419EEEF985}"/>
            </a:ext>
          </a:extLst>
        </xdr:cNvPr>
        <xdr:cNvSpPr>
          <a:spLocks noChangeArrowheads="1"/>
        </xdr:cNvSpPr>
      </xdr:nvSpPr>
      <xdr:spPr bwMode="auto">
        <a:xfrm>
          <a:off x="11468100" y="2247900"/>
          <a:ext cx="6305550" cy="790575"/>
        </a:xfrm>
        <a:prstGeom prst="rect">
          <a:avLst/>
        </a:prstGeom>
        <a:solidFill>
          <a:srgbClr xmlns:mc="http://schemas.openxmlformats.org/markup-compatibility/2006" xmlns:a14="http://schemas.microsoft.com/office/drawing/2010/main" val="CCCCFF" mc:Ignorable="a14" a14:legacySpreadsheetColorIndex="31"/>
        </a:solidFill>
        <a:ln w="25400">
          <a:solidFill>
            <a:srgbClr xmlns:mc="http://schemas.openxmlformats.org/markup-compatibility/2006" xmlns:a14="http://schemas.microsoft.com/office/drawing/2010/main" val="000080" mc:Ignorable="a14" a14:legacySpreadsheetColorIndex="32"/>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青枠の部分については、入力によって労働者等の労働報酬が基準額を下回っていないか確認することができます。</a:t>
          </a:r>
        </a:p>
        <a:p>
          <a:pPr algn="l" rtl="0">
            <a:defRPr sz="1000"/>
          </a:pPr>
          <a:r>
            <a:rPr lang="ja-JP" altLang="en-US" sz="1100" b="1" i="0" u="none" strike="noStrike" baseline="0">
              <a:solidFill>
                <a:srgbClr val="000000"/>
              </a:solidFill>
              <a:latin typeface="ＭＳ Ｐゴシック"/>
              <a:ea typeface="ＭＳ Ｐゴシック"/>
            </a:rPr>
            <a:t>提出の必要はありません。必要に応じてご活用ください。</a:t>
          </a:r>
        </a:p>
        <a:p>
          <a:pPr algn="l" rtl="0">
            <a:lnSpc>
              <a:spcPts val="1300"/>
            </a:lnSpc>
            <a:defRPr sz="1000"/>
          </a:pPr>
          <a:r>
            <a:rPr lang="ja-JP" altLang="en-US" sz="1100" b="1" i="0" u="none" strike="noStrike" baseline="0">
              <a:solidFill>
                <a:srgbClr val="000000"/>
              </a:solidFill>
              <a:latin typeface="ＭＳ Ｐゴシック"/>
              <a:ea typeface="ＭＳ Ｐゴシック"/>
            </a:rPr>
            <a:t>　　　　　　　　　　　　　　　　　　　　　　　　↓↓↓</a:t>
          </a: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B68"/>
  <sheetViews>
    <sheetView tabSelected="1" zoomScaleNormal="75" zoomScaleSheetLayoutView="100" workbookViewId="0">
      <selection activeCell="C18" sqref="C18"/>
    </sheetView>
  </sheetViews>
  <sheetFormatPr defaultRowHeight="14.25" x14ac:dyDescent="0.15"/>
  <cols>
    <col min="1" max="1" width="4.125" style="5" customWidth="1"/>
    <col min="2" max="2" width="25.125" style="5" customWidth="1"/>
    <col min="3" max="5" width="14.625" style="5" customWidth="1"/>
    <col min="6" max="11" width="11" style="5" customWidth="1"/>
    <col min="12" max="12" width="10.875" style="1" bestFit="1" customWidth="1"/>
    <col min="13" max="13" width="10.875" style="1" customWidth="1"/>
    <col min="14" max="14" width="10.625" style="1" bestFit="1" customWidth="1"/>
    <col min="15" max="15" width="10.625" style="1" customWidth="1"/>
    <col min="16" max="17" width="11.25" style="1" customWidth="1"/>
    <col min="18" max="18" width="10.875" style="1" bestFit="1" customWidth="1"/>
    <col min="19" max="20" width="9" style="3"/>
    <col min="21" max="21" width="4.375" style="3" customWidth="1"/>
    <col min="22" max="22" width="4.625" style="3" customWidth="1"/>
    <col min="23" max="23" width="18" style="2" customWidth="1"/>
    <col min="24" max="24" width="16.375" style="3" customWidth="1"/>
    <col min="25" max="16384" width="9" style="3"/>
  </cols>
  <sheetData>
    <row r="1" spans="1:28" s="1" customFormat="1" ht="20.100000000000001" customHeight="1" x14ac:dyDescent="0.15">
      <c r="A1" s="88" t="s">
        <v>65</v>
      </c>
      <c r="B1" s="4"/>
      <c r="C1" s="4"/>
      <c r="D1" s="4"/>
      <c r="E1" s="4"/>
      <c r="F1" s="4"/>
      <c r="G1" s="4"/>
      <c r="H1" s="4"/>
      <c r="I1" s="4"/>
      <c r="J1" s="4"/>
      <c r="K1" s="11"/>
      <c r="L1" s="12"/>
      <c r="Z1" s="13"/>
      <c r="AA1" s="13"/>
      <c r="AB1" s="2"/>
    </row>
    <row r="2" spans="1:28" s="1" customFormat="1" ht="12" customHeight="1" x14ac:dyDescent="0.15">
      <c r="A2" s="4"/>
      <c r="B2" s="4"/>
      <c r="C2" s="4"/>
      <c r="D2" s="4"/>
      <c r="E2" s="4"/>
      <c r="F2" s="4"/>
      <c r="G2" s="4"/>
      <c r="H2" s="4"/>
      <c r="I2" s="4"/>
      <c r="J2" s="4"/>
      <c r="K2" s="4"/>
      <c r="W2" s="2"/>
    </row>
    <row r="3" spans="1:28" s="1" customFormat="1" ht="15.95" customHeight="1" x14ac:dyDescent="0.15">
      <c r="A3" s="129" t="s">
        <v>42</v>
      </c>
      <c r="B3" s="153"/>
      <c r="C3" s="158"/>
      <c r="D3" s="159"/>
      <c r="E3" s="160"/>
      <c r="F3" s="129" t="s">
        <v>2</v>
      </c>
      <c r="G3" s="130"/>
      <c r="H3" s="131"/>
      <c r="I3" s="168"/>
      <c r="J3" s="169"/>
      <c r="K3" s="170"/>
      <c r="W3" s="2"/>
    </row>
    <row r="4" spans="1:28" s="1" customFormat="1" ht="15.95" customHeight="1" x14ac:dyDescent="0.15">
      <c r="A4" s="129" t="s">
        <v>30</v>
      </c>
      <c r="B4" s="153"/>
      <c r="C4" s="158"/>
      <c r="D4" s="159"/>
      <c r="E4" s="160"/>
      <c r="F4" s="129" t="s">
        <v>40</v>
      </c>
      <c r="G4" s="130"/>
      <c r="H4" s="131"/>
      <c r="I4" s="168"/>
      <c r="J4" s="169"/>
      <c r="K4" s="170"/>
      <c r="W4" s="2"/>
    </row>
    <row r="5" spans="1:28" s="1" customFormat="1" ht="15.95" customHeight="1" x14ac:dyDescent="0.15">
      <c r="A5" s="129" t="s">
        <v>47</v>
      </c>
      <c r="B5" s="153"/>
      <c r="C5" s="86"/>
      <c r="D5" s="82" t="s">
        <v>4</v>
      </c>
      <c r="E5" s="87"/>
      <c r="F5" s="129" t="s">
        <v>3</v>
      </c>
      <c r="G5" s="130"/>
      <c r="H5" s="131"/>
      <c r="I5" s="101"/>
      <c r="J5" s="82" t="s">
        <v>4</v>
      </c>
      <c r="K5" s="103"/>
      <c r="W5" s="2"/>
    </row>
    <row r="6" spans="1:28" s="1" customFormat="1" ht="15.95" customHeight="1" x14ac:dyDescent="0.15">
      <c r="A6" s="164" t="s">
        <v>37</v>
      </c>
      <c r="B6" s="165"/>
      <c r="C6" s="132"/>
      <c r="D6" s="162"/>
      <c r="E6" s="163"/>
      <c r="F6" s="129" t="s">
        <v>49</v>
      </c>
      <c r="G6" s="130"/>
      <c r="H6" s="131"/>
      <c r="I6" s="132"/>
      <c r="J6" s="133"/>
      <c r="K6" s="134"/>
      <c r="W6" s="2"/>
    </row>
    <row r="7" spans="1:28" s="1" customFormat="1" ht="15.95" customHeight="1" x14ac:dyDescent="0.15">
      <c r="A7" s="129" t="s">
        <v>38</v>
      </c>
      <c r="B7" s="131"/>
      <c r="C7" s="132"/>
      <c r="D7" s="162"/>
      <c r="E7" s="163"/>
      <c r="F7" s="129" t="s">
        <v>48</v>
      </c>
      <c r="G7" s="130"/>
      <c r="H7" s="131"/>
      <c r="I7" s="132"/>
      <c r="J7" s="133"/>
      <c r="K7" s="134"/>
      <c r="W7" s="2"/>
    </row>
    <row r="8" spans="1:28" s="1" customFormat="1" ht="15.95" customHeight="1" x14ac:dyDescent="0.15">
      <c r="A8" s="129" t="s">
        <v>39</v>
      </c>
      <c r="B8" s="131"/>
      <c r="C8" s="132"/>
      <c r="D8" s="162"/>
      <c r="E8" s="163"/>
      <c r="F8" s="129" t="s">
        <v>43</v>
      </c>
      <c r="G8" s="130"/>
      <c r="H8" s="131"/>
      <c r="I8" s="132"/>
      <c r="J8" s="133"/>
      <c r="K8" s="134"/>
      <c r="W8" s="2"/>
    </row>
    <row r="9" spans="1:28" s="1" customFormat="1" ht="15.95" customHeight="1" x14ac:dyDescent="0.15">
      <c r="A9" s="129"/>
      <c r="B9" s="131"/>
      <c r="C9" s="138"/>
      <c r="D9" s="139"/>
      <c r="E9" s="140"/>
      <c r="F9" s="129" t="s">
        <v>36</v>
      </c>
      <c r="G9" s="130"/>
      <c r="H9" s="131"/>
      <c r="I9" s="101"/>
      <c r="J9" s="82" t="s">
        <v>4</v>
      </c>
      <c r="K9" s="103"/>
      <c r="W9" s="2"/>
    </row>
    <row r="10" spans="1:28" s="1" customFormat="1" ht="15.95" customHeight="1" x14ac:dyDescent="0.15">
      <c r="A10" s="166"/>
      <c r="B10" s="167"/>
      <c r="C10" s="83" t="s">
        <v>32</v>
      </c>
      <c r="D10" s="84" t="s">
        <v>33</v>
      </c>
      <c r="E10" s="85" t="s">
        <v>34</v>
      </c>
      <c r="F10" s="129" t="s">
        <v>44</v>
      </c>
      <c r="G10" s="130"/>
      <c r="H10" s="131"/>
      <c r="I10" s="132"/>
      <c r="J10" s="133"/>
      <c r="K10" s="134"/>
      <c r="W10" s="2"/>
    </row>
    <row r="11" spans="1:28" s="1" customFormat="1" ht="15.95" customHeight="1" x14ac:dyDescent="0.15">
      <c r="A11" s="129" t="s">
        <v>50</v>
      </c>
      <c r="B11" s="131"/>
      <c r="C11" s="101"/>
      <c r="D11" s="36"/>
      <c r="E11" s="102"/>
      <c r="F11" s="129" t="s">
        <v>45</v>
      </c>
      <c r="G11" s="130"/>
      <c r="H11" s="131"/>
      <c r="I11" s="132"/>
      <c r="J11" s="133"/>
      <c r="K11" s="134"/>
      <c r="W11" s="2"/>
    </row>
    <row r="12" spans="1:28" s="1" customFormat="1" ht="15.95" customHeight="1" x14ac:dyDescent="0.15">
      <c r="A12" s="129" t="s">
        <v>51</v>
      </c>
      <c r="B12" s="131"/>
      <c r="C12" s="101"/>
      <c r="D12" s="36"/>
      <c r="E12" s="102"/>
      <c r="F12" s="129" t="s">
        <v>41</v>
      </c>
      <c r="G12" s="130"/>
      <c r="H12" s="131"/>
      <c r="I12" s="144"/>
      <c r="J12" s="145"/>
      <c r="K12" s="146"/>
      <c r="L12" s="141"/>
      <c r="M12" s="142"/>
      <c r="N12" s="142"/>
      <c r="O12" s="142"/>
      <c r="P12" s="142"/>
      <c r="Q12" s="142"/>
      <c r="R12" s="142"/>
      <c r="S12" s="142"/>
      <c r="W12" s="2"/>
    </row>
    <row r="13" spans="1:28" s="1" customFormat="1" ht="15.95" customHeight="1" x14ac:dyDescent="0.15">
      <c r="A13" s="129" t="s">
        <v>46</v>
      </c>
      <c r="B13" s="131"/>
      <c r="C13" s="135"/>
      <c r="D13" s="136"/>
      <c r="E13" s="136"/>
      <c r="F13" s="136"/>
      <c r="G13" s="136"/>
      <c r="H13" s="136"/>
      <c r="I13" s="136"/>
      <c r="J13" s="136"/>
      <c r="K13" s="137"/>
      <c r="L13" s="143"/>
      <c r="M13" s="142"/>
      <c r="N13" s="142"/>
      <c r="O13" s="142"/>
      <c r="P13" s="142"/>
      <c r="Q13" s="142"/>
      <c r="R13" s="142"/>
      <c r="S13" s="142"/>
      <c r="W13" s="2"/>
    </row>
    <row r="14" spans="1:28" s="1" customFormat="1" ht="15" customHeight="1" x14ac:dyDescent="0.15">
      <c r="A14" s="5"/>
      <c r="B14" s="5"/>
      <c r="C14" s="5"/>
      <c r="D14" s="5"/>
      <c r="E14" s="5"/>
      <c r="F14" s="5"/>
      <c r="G14" s="5"/>
      <c r="H14" s="5"/>
      <c r="I14" s="5"/>
      <c r="J14" s="5"/>
      <c r="K14" s="5"/>
      <c r="L14" s="25"/>
      <c r="M14" s="25"/>
      <c r="N14" s="25"/>
      <c r="O14" s="25"/>
      <c r="P14" s="25"/>
      <c r="Q14" s="25"/>
      <c r="R14" s="25"/>
      <c r="S14" s="25"/>
      <c r="W14" s="2"/>
    </row>
    <row r="15" spans="1:28" ht="30" customHeight="1" x14ac:dyDescent="0.15">
      <c r="A15" s="154" t="s">
        <v>17</v>
      </c>
      <c r="B15" s="156" t="s">
        <v>0</v>
      </c>
      <c r="C15" s="156" t="s">
        <v>1</v>
      </c>
      <c r="D15" s="26" t="s">
        <v>6</v>
      </c>
      <c r="E15" s="27" t="s">
        <v>15</v>
      </c>
      <c r="F15" s="122" t="s">
        <v>31</v>
      </c>
      <c r="G15" s="161"/>
      <c r="H15" s="161"/>
      <c r="I15" s="123"/>
      <c r="J15" s="118" t="s">
        <v>72</v>
      </c>
      <c r="K15" s="111" t="s">
        <v>5</v>
      </c>
      <c r="L15" s="126" t="s">
        <v>35</v>
      </c>
      <c r="M15" s="124" t="s">
        <v>14</v>
      </c>
      <c r="N15" s="125"/>
      <c r="O15" s="125"/>
      <c r="P15" s="125"/>
      <c r="Q15" s="122" t="s">
        <v>18</v>
      </c>
      <c r="R15" s="123"/>
      <c r="S15" s="28"/>
      <c r="W15" s="89"/>
    </row>
    <row r="16" spans="1:28" ht="14.25" customHeight="1" x14ac:dyDescent="0.15">
      <c r="A16" s="155"/>
      <c r="B16" s="157"/>
      <c r="C16" s="157"/>
      <c r="D16" s="29"/>
      <c r="E16" s="30" t="s">
        <v>19</v>
      </c>
      <c r="F16" s="30" t="s">
        <v>19</v>
      </c>
      <c r="G16" s="30" t="s">
        <v>20</v>
      </c>
      <c r="H16" s="30" t="s">
        <v>21</v>
      </c>
      <c r="I16" s="30" t="s">
        <v>22</v>
      </c>
      <c r="J16" s="31"/>
      <c r="K16" s="112"/>
      <c r="L16" s="127"/>
      <c r="M16" s="149" t="s">
        <v>12</v>
      </c>
      <c r="N16" s="150"/>
      <c r="O16" s="151" t="s">
        <v>7</v>
      </c>
      <c r="P16" s="152"/>
      <c r="Q16" s="120" t="s">
        <v>10</v>
      </c>
      <c r="R16" s="120" t="s">
        <v>11</v>
      </c>
      <c r="S16" s="147" t="s">
        <v>13</v>
      </c>
      <c r="X16" s="2"/>
    </row>
    <row r="17" spans="1:24" x14ac:dyDescent="0.15">
      <c r="A17" s="155"/>
      <c r="B17" s="157"/>
      <c r="C17" s="157"/>
      <c r="D17" s="29" t="s">
        <v>23</v>
      </c>
      <c r="E17" s="32" t="s">
        <v>24</v>
      </c>
      <c r="F17" s="29" t="s">
        <v>25</v>
      </c>
      <c r="G17" s="29" t="s">
        <v>26</v>
      </c>
      <c r="H17" s="31" t="s">
        <v>27</v>
      </c>
      <c r="I17" s="31" t="s">
        <v>28</v>
      </c>
      <c r="J17" s="31"/>
      <c r="K17" s="112" t="s">
        <v>29</v>
      </c>
      <c r="L17" s="128"/>
      <c r="M17" s="33" t="s">
        <v>9</v>
      </c>
      <c r="N17" s="34" t="s">
        <v>8</v>
      </c>
      <c r="O17" s="33" t="s">
        <v>9</v>
      </c>
      <c r="P17" s="34" t="s">
        <v>8</v>
      </c>
      <c r="Q17" s="121"/>
      <c r="R17" s="121"/>
      <c r="S17" s="148"/>
      <c r="V17" s="97"/>
      <c r="W17" s="14" t="s">
        <v>70</v>
      </c>
      <c r="X17" s="98"/>
    </row>
    <row r="18" spans="1:24" ht="15.95" customHeight="1" x14ac:dyDescent="0.15">
      <c r="A18" s="35">
        <v>1</v>
      </c>
      <c r="B18" s="15"/>
      <c r="C18" s="16"/>
      <c r="D18" s="23" t="str">
        <f>IF(C18="","",$W$18)</f>
        <v/>
      </c>
      <c r="E18" s="17"/>
      <c r="F18" s="17"/>
      <c r="G18" s="18"/>
      <c r="H18" s="18"/>
      <c r="I18" s="18"/>
      <c r="J18" s="119" t="str">
        <f t="shared" ref="J18:J37" si="0">IF(C18="","",ROUND((F18+G18*1.25+H18*1.35+I18*0.25),0))</f>
        <v/>
      </c>
      <c r="K18" s="113" t="str">
        <f>IF(C18="","",ROUND(D18*F18,0)+ROUND(ROUND(D18*1.25,0)*G18,0)+ROUND(ROUND(D18*1.35,0)*H18,0)+ROUND(ROUNDDOWN(D18*0.25,0)*I18,0))</f>
        <v/>
      </c>
      <c r="L18" s="24" t="e">
        <f t="shared" ref="L18:L37" si="1">IF(OR(D18="",S18=""),"",IF(S18&gt;=K18,"○","×"))</f>
        <v>#DIV/0!</v>
      </c>
      <c r="M18" s="18"/>
      <c r="N18" s="58" t="e">
        <f t="shared" ref="N18:N37" si="2">M18*F18/E18</f>
        <v>#DIV/0!</v>
      </c>
      <c r="O18" s="18"/>
      <c r="P18" s="58" t="e">
        <f t="shared" ref="P18:P37" si="3">O18*F18/E18</f>
        <v>#DIV/0!</v>
      </c>
      <c r="Q18" s="19"/>
      <c r="R18" s="19"/>
      <c r="S18" s="78" t="e">
        <f>N18+P18+Q18+R18</f>
        <v>#DIV/0!</v>
      </c>
      <c r="V18" s="95"/>
      <c r="W18" s="10">
        <v>1130</v>
      </c>
      <c r="X18" s="3" t="s">
        <v>68</v>
      </c>
    </row>
    <row r="19" spans="1:24" ht="15.95" customHeight="1" x14ac:dyDescent="0.15">
      <c r="A19" s="35">
        <v>2</v>
      </c>
      <c r="B19" s="15"/>
      <c r="C19" s="16"/>
      <c r="D19" s="23" t="str">
        <f>IF(C19="","",$W$18)</f>
        <v/>
      </c>
      <c r="E19" s="17"/>
      <c r="F19" s="17"/>
      <c r="G19" s="18"/>
      <c r="H19" s="18"/>
      <c r="I19" s="18"/>
      <c r="J19" s="119" t="str">
        <f t="shared" si="0"/>
        <v/>
      </c>
      <c r="K19" s="113" t="str">
        <f t="shared" ref="K19:K37" si="4">IF(C19="","",ROUND(D19*F19,0)+ROUND(ROUND(D19*1.25,0)*G19,0)+ROUND(ROUND(D19*1.35,0)*H19,0)+ROUND(ROUNDDOWN(D19*0.25,0)*I19,0))</f>
        <v/>
      </c>
      <c r="L19" s="24" t="e">
        <f t="shared" si="1"/>
        <v>#DIV/0!</v>
      </c>
      <c r="M19" s="18"/>
      <c r="N19" s="59" t="e">
        <f t="shared" si="2"/>
        <v>#DIV/0!</v>
      </c>
      <c r="O19" s="18"/>
      <c r="P19" s="59" t="e">
        <f t="shared" si="3"/>
        <v>#DIV/0!</v>
      </c>
      <c r="Q19" s="20"/>
      <c r="R19" s="20"/>
      <c r="S19" s="78" t="e">
        <f t="shared" ref="S19:S32" si="5">N19+P19+Q19+R19</f>
        <v>#DIV/0!</v>
      </c>
      <c r="V19" s="95"/>
      <c r="W19" s="99">
        <v>1230</v>
      </c>
      <c r="X19" s="3" t="s">
        <v>69</v>
      </c>
    </row>
    <row r="20" spans="1:24" ht="15.95" customHeight="1" x14ac:dyDescent="0.15">
      <c r="A20" s="35">
        <v>3</v>
      </c>
      <c r="B20" s="15"/>
      <c r="C20" s="16"/>
      <c r="D20" s="23" t="str">
        <f>IF(C20="","",$W$18)</f>
        <v/>
      </c>
      <c r="E20" s="17"/>
      <c r="F20" s="17"/>
      <c r="G20" s="22"/>
      <c r="H20" s="22"/>
      <c r="I20" s="22"/>
      <c r="J20" s="119" t="str">
        <f t="shared" si="0"/>
        <v/>
      </c>
      <c r="K20" s="113" t="str">
        <f t="shared" si="4"/>
        <v/>
      </c>
      <c r="L20" s="24" t="e">
        <f t="shared" si="1"/>
        <v>#DIV/0!</v>
      </c>
      <c r="M20" s="18"/>
      <c r="N20" s="58" t="e">
        <f t="shared" si="2"/>
        <v>#DIV/0!</v>
      </c>
      <c r="O20" s="18"/>
      <c r="P20" s="58" t="e">
        <f t="shared" si="3"/>
        <v>#DIV/0!</v>
      </c>
      <c r="Q20" s="19"/>
      <c r="R20" s="19"/>
      <c r="S20" s="78" t="e">
        <f t="shared" si="5"/>
        <v>#DIV/0!</v>
      </c>
      <c r="V20" s="96"/>
      <c r="W20" s="9"/>
      <c r="X20" s="96"/>
    </row>
    <row r="21" spans="1:24" ht="15.95" customHeight="1" x14ac:dyDescent="0.15">
      <c r="A21" s="35">
        <v>4</v>
      </c>
      <c r="B21" s="15"/>
      <c r="C21" s="16"/>
      <c r="D21" s="23" t="str">
        <f t="shared" ref="D21:D37" si="6">IF(C21="","",$W$18)</f>
        <v/>
      </c>
      <c r="E21" s="17"/>
      <c r="F21" s="17"/>
      <c r="G21" s="18"/>
      <c r="H21" s="18"/>
      <c r="I21" s="18"/>
      <c r="J21" s="119" t="str">
        <f t="shared" si="0"/>
        <v/>
      </c>
      <c r="K21" s="113" t="str">
        <f t="shared" si="4"/>
        <v/>
      </c>
      <c r="L21" s="24" t="e">
        <f t="shared" si="1"/>
        <v>#DIV/0!</v>
      </c>
      <c r="M21" s="18"/>
      <c r="N21" s="59" t="e">
        <f t="shared" si="2"/>
        <v>#DIV/0!</v>
      </c>
      <c r="O21" s="18"/>
      <c r="P21" s="59" t="e">
        <f t="shared" si="3"/>
        <v>#DIV/0!</v>
      </c>
      <c r="Q21" s="20"/>
      <c r="R21" s="20"/>
      <c r="S21" s="78" t="e">
        <f t="shared" si="5"/>
        <v>#DIV/0!</v>
      </c>
      <c r="W21" s="3"/>
      <c r="X21" s="9"/>
    </row>
    <row r="22" spans="1:24" ht="15.95" customHeight="1" x14ac:dyDescent="0.15">
      <c r="A22" s="35">
        <v>5</v>
      </c>
      <c r="B22" s="15"/>
      <c r="C22" s="16"/>
      <c r="D22" s="23" t="str">
        <f t="shared" si="6"/>
        <v/>
      </c>
      <c r="E22" s="17"/>
      <c r="F22" s="17"/>
      <c r="G22" s="22"/>
      <c r="H22" s="22"/>
      <c r="I22" s="22"/>
      <c r="J22" s="119" t="str">
        <f t="shared" si="0"/>
        <v/>
      </c>
      <c r="K22" s="113" t="str">
        <f t="shared" si="4"/>
        <v/>
      </c>
      <c r="L22" s="24" t="e">
        <f t="shared" si="1"/>
        <v>#DIV/0!</v>
      </c>
      <c r="M22" s="18"/>
      <c r="N22" s="58" t="e">
        <f t="shared" si="2"/>
        <v>#DIV/0!</v>
      </c>
      <c r="O22" s="18"/>
      <c r="P22" s="58" t="e">
        <f t="shared" si="3"/>
        <v>#DIV/0!</v>
      </c>
      <c r="Q22" s="19"/>
      <c r="R22" s="19"/>
      <c r="S22" s="78" t="e">
        <f t="shared" si="5"/>
        <v>#DIV/0!</v>
      </c>
      <c r="W22" s="3"/>
      <c r="X22" s="9"/>
    </row>
    <row r="23" spans="1:24" ht="15.95" customHeight="1" x14ac:dyDescent="0.15">
      <c r="A23" s="35">
        <v>6</v>
      </c>
      <c r="B23" s="15"/>
      <c r="C23" s="16"/>
      <c r="D23" s="23" t="str">
        <f t="shared" si="6"/>
        <v/>
      </c>
      <c r="E23" s="17"/>
      <c r="F23" s="17"/>
      <c r="G23" s="18"/>
      <c r="H23" s="18"/>
      <c r="I23" s="18"/>
      <c r="J23" s="119" t="str">
        <f t="shared" si="0"/>
        <v/>
      </c>
      <c r="K23" s="113" t="str">
        <f t="shared" si="4"/>
        <v/>
      </c>
      <c r="L23" s="24" t="e">
        <f t="shared" si="1"/>
        <v>#DIV/0!</v>
      </c>
      <c r="M23" s="18"/>
      <c r="N23" s="59" t="e">
        <f t="shared" si="2"/>
        <v>#DIV/0!</v>
      </c>
      <c r="O23" s="18"/>
      <c r="P23" s="59" t="e">
        <f t="shared" si="3"/>
        <v>#DIV/0!</v>
      </c>
      <c r="Q23" s="20"/>
      <c r="R23" s="20"/>
      <c r="S23" s="78" t="e">
        <f t="shared" si="5"/>
        <v>#DIV/0!</v>
      </c>
      <c r="W23" s="3"/>
      <c r="X23" s="9"/>
    </row>
    <row r="24" spans="1:24" ht="15.95" customHeight="1" x14ac:dyDescent="0.15">
      <c r="A24" s="35">
        <v>7</v>
      </c>
      <c r="B24" s="15"/>
      <c r="C24" s="16"/>
      <c r="D24" s="23" t="str">
        <f t="shared" si="6"/>
        <v/>
      </c>
      <c r="E24" s="17"/>
      <c r="F24" s="17"/>
      <c r="G24" s="22"/>
      <c r="H24" s="22"/>
      <c r="I24" s="22"/>
      <c r="J24" s="119" t="str">
        <f t="shared" si="0"/>
        <v/>
      </c>
      <c r="K24" s="113" t="str">
        <f t="shared" si="4"/>
        <v/>
      </c>
      <c r="L24" s="24" t="e">
        <f t="shared" si="1"/>
        <v>#DIV/0!</v>
      </c>
      <c r="M24" s="18"/>
      <c r="N24" s="58" t="e">
        <f t="shared" si="2"/>
        <v>#DIV/0!</v>
      </c>
      <c r="O24" s="18"/>
      <c r="P24" s="58" t="e">
        <f t="shared" si="3"/>
        <v>#DIV/0!</v>
      </c>
      <c r="Q24" s="19"/>
      <c r="R24" s="19"/>
      <c r="S24" s="78" t="e">
        <f t="shared" si="5"/>
        <v>#DIV/0!</v>
      </c>
      <c r="W24" s="3"/>
      <c r="X24" s="9"/>
    </row>
    <row r="25" spans="1:24" ht="15.95" customHeight="1" x14ac:dyDescent="0.15">
      <c r="A25" s="35">
        <v>8</v>
      </c>
      <c r="B25" s="15"/>
      <c r="C25" s="16"/>
      <c r="D25" s="23" t="str">
        <f t="shared" si="6"/>
        <v/>
      </c>
      <c r="E25" s="17"/>
      <c r="F25" s="17"/>
      <c r="G25" s="18"/>
      <c r="H25" s="18"/>
      <c r="I25" s="18"/>
      <c r="J25" s="119" t="str">
        <f t="shared" si="0"/>
        <v/>
      </c>
      <c r="K25" s="113" t="str">
        <f t="shared" si="4"/>
        <v/>
      </c>
      <c r="L25" s="24" t="e">
        <f t="shared" si="1"/>
        <v>#DIV/0!</v>
      </c>
      <c r="M25" s="18"/>
      <c r="N25" s="59" t="e">
        <f t="shared" si="2"/>
        <v>#DIV/0!</v>
      </c>
      <c r="O25" s="18"/>
      <c r="P25" s="59" t="e">
        <f t="shared" si="3"/>
        <v>#DIV/0!</v>
      </c>
      <c r="Q25" s="20"/>
      <c r="R25" s="20"/>
      <c r="S25" s="78" t="e">
        <f t="shared" si="5"/>
        <v>#DIV/0!</v>
      </c>
      <c r="W25" s="3"/>
      <c r="X25" s="9"/>
    </row>
    <row r="26" spans="1:24" ht="15.95" customHeight="1" x14ac:dyDescent="0.15">
      <c r="A26" s="35">
        <v>9</v>
      </c>
      <c r="B26" s="15"/>
      <c r="C26" s="16"/>
      <c r="D26" s="23" t="str">
        <f t="shared" si="6"/>
        <v/>
      </c>
      <c r="E26" s="17"/>
      <c r="F26" s="17"/>
      <c r="G26" s="22"/>
      <c r="H26" s="22"/>
      <c r="I26" s="22"/>
      <c r="J26" s="119" t="str">
        <f t="shared" si="0"/>
        <v/>
      </c>
      <c r="K26" s="113" t="str">
        <f t="shared" si="4"/>
        <v/>
      </c>
      <c r="L26" s="24" t="e">
        <f t="shared" si="1"/>
        <v>#DIV/0!</v>
      </c>
      <c r="M26" s="18"/>
      <c r="N26" s="58" t="e">
        <f t="shared" si="2"/>
        <v>#DIV/0!</v>
      </c>
      <c r="O26" s="18"/>
      <c r="P26" s="58" t="e">
        <f t="shared" si="3"/>
        <v>#DIV/0!</v>
      </c>
      <c r="Q26" s="19"/>
      <c r="R26" s="19"/>
      <c r="S26" s="78" t="e">
        <f t="shared" si="5"/>
        <v>#DIV/0!</v>
      </c>
      <c r="W26" s="3"/>
      <c r="X26" s="9"/>
    </row>
    <row r="27" spans="1:24" ht="15.95" customHeight="1" x14ac:dyDescent="0.15">
      <c r="A27" s="35">
        <v>10</v>
      </c>
      <c r="B27" s="15"/>
      <c r="C27" s="16"/>
      <c r="D27" s="23" t="str">
        <f t="shared" si="6"/>
        <v/>
      </c>
      <c r="E27" s="17"/>
      <c r="F27" s="17"/>
      <c r="G27" s="18"/>
      <c r="H27" s="18"/>
      <c r="I27" s="18"/>
      <c r="J27" s="119" t="str">
        <f t="shared" si="0"/>
        <v/>
      </c>
      <c r="K27" s="113" t="str">
        <f t="shared" si="4"/>
        <v/>
      </c>
      <c r="L27" s="24" t="e">
        <f t="shared" si="1"/>
        <v>#DIV/0!</v>
      </c>
      <c r="M27" s="18"/>
      <c r="N27" s="59" t="e">
        <f t="shared" si="2"/>
        <v>#DIV/0!</v>
      </c>
      <c r="O27" s="18"/>
      <c r="P27" s="59" t="e">
        <f t="shared" si="3"/>
        <v>#DIV/0!</v>
      </c>
      <c r="Q27" s="20"/>
      <c r="R27" s="20"/>
      <c r="S27" s="78" t="e">
        <f t="shared" si="5"/>
        <v>#DIV/0!</v>
      </c>
      <c r="W27" s="3"/>
      <c r="X27" s="9"/>
    </row>
    <row r="28" spans="1:24" ht="15.95" customHeight="1" x14ac:dyDescent="0.15">
      <c r="A28" s="35">
        <v>11</v>
      </c>
      <c r="B28" s="15"/>
      <c r="C28" s="16"/>
      <c r="D28" s="23" t="str">
        <f t="shared" si="6"/>
        <v/>
      </c>
      <c r="E28" s="17"/>
      <c r="F28" s="17"/>
      <c r="G28" s="22"/>
      <c r="H28" s="22"/>
      <c r="I28" s="22"/>
      <c r="J28" s="119" t="str">
        <f t="shared" si="0"/>
        <v/>
      </c>
      <c r="K28" s="113" t="str">
        <f t="shared" si="4"/>
        <v/>
      </c>
      <c r="L28" s="24" t="e">
        <f t="shared" si="1"/>
        <v>#DIV/0!</v>
      </c>
      <c r="M28" s="18"/>
      <c r="N28" s="58" t="e">
        <f t="shared" si="2"/>
        <v>#DIV/0!</v>
      </c>
      <c r="O28" s="18"/>
      <c r="P28" s="58" t="e">
        <f t="shared" si="3"/>
        <v>#DIV/0!</v>
      </c>
      <c r="Q28" s="19"/>
      <c r="R28" s="19"/>
      <c r="S28" s="78" t="e">
        <f t="shared" si="5"/>
        <v>#DIV/0!</v>
      </c>
      <c r="W28" s="3"/>
      <c r="X28" s="9"/>
    </row>
    <row r="29" spans="1:24" ht="15.95" customHeight="1" x14ac:dyDescent="0.15">
      <c r="A29" s="35">
        <v>12</v>
      </c>
      <c r="B29" s="15"/>
      <c r="C29" s="16"/>
      <c r="D29" s="23" t="str">
        <f t="shared" si="6"/>
        <v/>
      </c>
      <c r="E29" s="17"/>
      <c r="F29" s="17"/>
      <c r="G29" s="18"/>
      <c r="H29" s="18"/>
      <c r="I29" s="18"/>
      <c r="J29" s="119" t="str">
        <f t="shared" si="0"/>
        <v/>
      </c>
      <c r="K29" s="113" t="str">
        <f t="shared" si="4"/>
        <v/>
      </c>
      <c r="L29" s="24" t="e">
        <f t="shared" si="1"/>
        <v>#DIV/0!</v>
      </c>
      <c r="M29" s="18"/>
      <c r="N29" s="59" t="e">
        <f t="shared" si="2"/>
        <v>#DIV/0!</v>
      </c>
      <c r="O29" s="18"/>
      <c r="P29" s="59" t="e">
        <f t="shared" si="3"/>
        <v>#DIV/0!</v>
      </c>
      <c r="Q29" s="20"/>
      <c r="R29" s="20"/>
      <c r="S29" s="78" t="e">
        <f t="shared" si="5"/>
        <v>#DIV/0!</v>
      </c>
      <c r="W29" s="3"/>
      <c r="X29" s="9"/>
    </row>
    <row r="30" spans="1:24" ht="15.95" customHeight="1" x14ac:dyDescent="0.15">
      <c r="A30" s="35">
        <v>13</v>
      </c>
      <c r="B30" s="15"/>
      <c r="C30" s="16"/>
      <c r="D30" s="23" t="str">
        <f t="shared" si="6"/>
        <v/>
      </c>
      <c r="E30" s="17"/>
      <c r="F30" s="17"/>
      <c r="G30" s="22"/>
      <c r="H30" s="22"/>
      <c r="I30" s="22"/>
      <c r="J30" s="119" t="str">
        <f t="shared" si="0"/>
        <v/>
      </c>
      <c r="K30" s="113" t="str">
        <f t="shared" si="4"/>
        <v/>
      </c>
      <c r="L30" s="24" t="e">
        <f t="shared" si="1"/>
        <v>#DIV/0!</v>
      </c>
      <c r="M30" s="18"/>
      <c r="N30" s="58" t="e">
        <f t="shared" si="2"/>
        <v>#DIV/0!</v>
      </c>
      <c r="O30" s="18"/>
      <c r="P30" s="58" t="e">
        <f t="shared" si="3"/>
        <v>#DIV/0!</v>
      </c>
      <c r="Q30" s="19"/>
      <c r="R30" s="19"/>
      <c r="S30" s="78" t="e">
        <f t="shared" si="5"/>
        <v>#DIV/0!</v>
      </c>
      <c r="W30" s="3"/>
      <c r="X30" s="9"/>
    </row>
    <row r="31" spans="1:24" ht="15.95" customHeight="1" x14ac:dyDescent="0.15">
      <c r="A31" s="35">
        <v>14</v>
      </c>
      <c r="B31" s="15"/>
      <c r="C31" s="16"/>
      <c r="D31" s="23" t="str">
        <f t="shared" si="6"/>
        <v/>
      </c>
      <c r="E31" s="17"/>
      <c r="F31" s="17"/>
      <c r="G31" s="18"/>
      <c r="H31" s="18"/>
      <c r="I31" s="18"/>
      <c r="J31" s="119" t="str">
        <f t="shared" si="0"/>
        <v/>
      </c>
      <c r="K31" s="113" t="str">
        <f t="shared" si="4"/>
        <v/>
      </c>
      <c r="L31" s="24" t="e">
        <f t="shared" si="1"/>
        <v>#DIV/0!</v>
      </c>
      <c r="M31" s="18"/>
      <c r="N31" s="59" t="e">
        <f t="shared" si="2"/>
        <v>#DIV/0!</v>
      </c>
      <c r="O31" s="18"/>
      <c r="P31" s="59" t="e">
        <f t="shared" si="3"/>
        <v>#DIV/0!</v>
      </c>
      <c r="Q31" s="20"/>
      <c r="R31" s="20"/>
      <c r="S31" s="78" t="e">
        <f t="shared" si="5"/>
        <v>#DIV/0!</v>
      </c>
      <c r="W31" s="3"/>
      <c r="X31" s="9"/>
    </row>
    <row r="32" spans="1:24" ht="15.95" customHeight="1" x14ac:dyDescent="0.15">
      <c r="A32" s="35">
        <v>15</v>
      </c>
      <c r="B32" s="15"/>
      <c r="C32" s="16"/>
      <c r="D32" s="23" t="str">
        <f t="shared" si="6"/>
        <v/>
      </c>
      <c r="E32" s="17"/>
      <c r="F32" s="17"/>
      <c r="G32" s="22"/>
      <c r="H32" s="22"/>
      <c r="I32" s="22"/>
      <c r="J32" s="119" t="str">
        <f t="shared" si="0"/>
        <v/>
      </c>
      <c r="K32" s="113" t="str">
        <f t="shared" si="4"/>
        <v/>
      </c>
      <c r="L32" s="24" t="e">
        <f t="shared" si="1"/>
        <v>#DIV/0!</v>
      </c>
      <c r="M32" s="18"/>
      <c r="N32" s="58" t="e">
        <f t="shared" si="2"/>
        <v>#DIV/0!</v>
      </c>
      <c r="O32" s="18"/>
      <c r="P32" s="58" t="e">
        <f t="shared" si="3"/>
        <v>#DIV/0!</v>
      </c>
      <c r="Q32" s="19"/>
      <c r="R32" s="19"/>
      <c r="S32" s="78" t="e">
        <f t="shared" si="5"/>
        <v>#DIV/0!</v>
      </c>
      <c r="W32" s="3"/>
      <c r="X32" s="9"/>
    </row>
    <row r="33" spans="1:24" ht="15.95" customHeight="1" x14ac:dyDescent="0.15">
      <c r="A33" s="35">
        <v>16</v>
      </c>
      <c r="B33" s="15"/>
      <c r="C33" s="16"/>
      <c r="D33" s="23" t="str">
        <f t="shared" si="6"/>
        <v/>
      </c>
      <c r="E33" s="17"/>
      <c r="F33" s="17"/>
      <c r="G33" s="22"/>
      <c r="H33" s="22"/>
      <c r="I33" s="22"/>
      <c r="J33" s="119" t="str">
        <f t="shared" si="0"/>
        <v/>
      </c>
      <c r="K33" s="113" t="str">
        <f t="shared" si="4"/>
        <v/>
      </c>
      <c r="L33" s="24" t="e">
        <f t="shared" si="1"/>
        <v>#DIV/0!</v>
      </c>
      <c r="M33" s="18"/>
      <c r="N33" s="58" t="e">
        <f t="shared" si="2"/>
        <v>#DIV/0!</v>
      </c>
      <c r="O33" s="18"/>
      <c r="P33" s="58" t="e">
        <f t="shared" si="3"/>
        <v>#DIV/0!</v>
      </c>
      <c r="Q33" s="19"/>
      <c r="R33" s="19"/>
      <c r="S33" s="78" t="e">
        <f>N33+P33+Q33+R33</f>
        <v>#DIV/0!</v>
      </c>
      <c r="W33" s="3"/>
      <c r="X33" s="9"/>
    </row>
    <row r="34" spans="1:24" ht="15.95" customHeight="1" x14ac:dyDescent="0.15">
      <c r="A34" s="35">
        <v>17</v>
      </c>
      <c r="B34" s="15"/>
      <c r="C34" s="16"/>
      <c r="D34" s="23" t="str">
        <f t="shared" si="6"/>
        <v/>
      </c>
      <c r="E34" s="17"/>
      <c r="F34" s="17"/>
      <c r="G34" s="22"/>
      <c r="H34" s="22"/>
      <c r="I34" s="22"/>
      <c r="J34" s="119" t="str">
        <f t="shared" si="0"/>
        <v/>
      </c>
      <c r="K34" s="113" t="str">
        <f t="shared" si="4"/>
        <v/>
      </c>
      <c r="L34" s="24" t="e">
        <f t="shared" si="1"/>
        <v>#DIV/0!</v>
      </c>
      <c r="M34" s="18"/>
      <c r="N34" s="58" t="e">
        <f t="shared" si="2"/>
        <v>#DIV/0!</v>
      </c>
      <c r="O34" s="18"/>
      <c r="P34" s="58" t="e">
        <f t="shared" si="3"/>
        <v>#DIV/0!</v>
      </c>
      <c r="Q34" s="19"/>
      <c r="R34" s="19"/>
      <c r="S34" s="78" t="e">
        <f>N34+P34+Q34+R34</f>
        <v>#DIV/0!</v>
      </c>
      <c r="W34" s="3"/>
      <c r="X34" s="9"/>
    </row>
    <row r="35" spans="1:24" ht="15.95" customHeight="1" x14ac:dyDescent="0.15">
      <c r="A35" s="35">
        <v>18</v>
      </c>
      <c r="B35" s="15"/>
      <c r="C35" s="16"/>
      <c r="D35" s="23" t="str">
        <f t="shared" si="6"/>
        <v/>
      </c>
      <c r="E35" s="17"/>
      <c r="F35" s="17"/>
      <c r="G35" s="22"/>
      <c r="H35" s="22"/>
      <c r="I35" s="22"/>
      <c r="J35" s="119" t="str">
        <f t="shared" si="0"/>
        <v/>
      </c>
      <c r="K35" s="113" t="str">
        <f t="shared" si="4"/>
        <v/>
      </c>
      <c r="L35" s="24" t="e">
        <f t="shared" si="1"/>
        <v>#DIV/0!</v>
      </c>
      <c r="M35" s="18"/>
      <c r="N35" s="58" t="e">
        <f t="shared" si="2"/>
        <v>#DIV/0!</v>
      </c>
      <c r="O35" s="18"/>
      <c r="P35" s="58" t="e">
        <f t="shared" si="3"/>
        <v>#DIV/0!</v>
      </c>
      <c r="Q35" s="19"/>
      <c r="R35" s="19"/>
      <c r="S35" s="78" t="e">
        <f>N35+P35+Q35+R35</f>
        <v>#DIV/0!</v>
      </c>
      <c r="W35" s="3"/>
      <c r="X35" s="9"/>
    </row>
    <row r="36" spans="1:24" ht="15.95" customHeight="1" x14ac:dyDescent="0.15">
      <c r="A36" s="35">
        <v>19</v>
      </c>
      <c r="B36" s="15"/>
      <c r="C36" s="16"/>
      <c r="D36" s="23" t="str">
        <f t="shared" si="6"/>
        <v/>
      </c>
      <c r="E36" s="17"/>
      <c r="F36" s="17"/>
      <c r="G36" s="22"/>
      <c r="H36" s="22"/>
      <c r="I36" s="22"/>
      <c r="J36" s="119" t="str">
        <f t="shared" si="0"/>
        <v/>
      </c>
      <c r="K36" s="113" t="str">
        <f t="shared" si="4"/>
        <v/>
      </c>
      <c r="L36" s="24" t="e">
        <f t="shared" si="1"/>
        <v>#DIV/0!</v>
      </c>
      <c r="M36" s="18"/>
      <c r="N36" s="58" t="e">
        <f t="shared" si="2"/>
        <v>#DIV/0!</v>
      </c>
      <c r="O36" s="18"/>
      <c r="P36" s="58" t="e">
        <f t="shared" si="3"/>
        <v>#DIV/0!</v>
      </c>
      <c r="Q36" s="19"/>
      <c r="R36" s="19"/>
      <c r="S36" s="78" t="e">
        <f>N36+P36+Q36+R36</f>
        <v>#DIV/0!</v>
      </c>
      <c r="W36" s="3"/>
      <c r="X36" s="9"/>
    </row>
    <row r="37" spans="1:24" ht="15.95" customHeight="1" x14ac:dyDescent="0.15">
      <c r="A37" s="35">
        <v>20</v>
      </c>
      <c r="B37" s="15"/>
      <c r="C37" s="16"/>
      <c r="D37" s="23" t="str">
        <f t="shared" si="6"/>
        <v/>
      </c>
      <c r="E37" s="17"/>
      <c r="F37" s="21"/>
      <c r="G37" s="22"/>
      <c r="H37" s="22"/>
      <c r="I37" s="22"/>
      <c r="J37" s="119" t="str">
        <f t="shared" si="0"/>
        <v/>
      </c>
      <c r="K37" s="113" t="str">
        <f t="shared" si="4"/>
        <v/>
      </c>
      <c r="L37" s="24" t="e">
        <f t="shared" si="1"/>
        <v>#DIV/0!</v>
      </c>
      <c r="M37" s="18"/>
      <c r="N37" s="58" t="e">
        <f t="shared" si="2"/>
        <v>#DIV/0!</v>
      </c>
      <c r="O37" s="18"/>
      <c r="P37" s="58" t="e">
        <f t="shared" si="3"/>
        <v>#DIV/0!</v>
      </c>
      <c r="Q37" s="19"/>
      <c r="R37" s="19"/>
      <c r="S37" s="78" t="e">
        <f>N37+P37+Q37+R37</f>
        <v>#DIV/0!</v>
      </c>
      <c r="W37" s="3"/>
      <c r="X37" s="9"/>
    </row>
    <row r="38" spans="1:24" ht="15" customHeight="1" x14ac:dyDescent="0.15">
      <c r="I38" s="6"/>
      <c r="K38" s="114" t="s">
        <v>71</v>
      </c>
      <c r="L38" s="7"/>
      <c r="N38" s="1" t="s">
        <v>16</v>
      </c>
      <c r="S38" s="1"/>
      <c r="W38" s="3"/>
      <c r="X38" s="9"/>
    </row>
    <row r="39" spans="1:24" x14ac:dyDescent="0.15">
      <c r="L39" s="5"/>
      <c r="S39" s="1"/>
      <c r="W39" s="3"/>
      <c r="X39" s="9"/>
    </row>
    <row r="40" spans="1:24" x14ac:dyDescent="0.15">
      <c r="J40" s="8"/>
      <c r="L40" s="5"/>
      <c r="S40" s="1"/>
      <c r="W40" s="3"/>
      <c r="X40" s="9"/>
    </row>
    <row r="41" spans="1:24" x14ac:dyDescent="0.15">
      <c r="L41" s="5"/>
      <c r="S41" s="1"/>
      <c r="W41" s="3"/>
      <c r="X41" s="9"/>
    </row>
    <row r="42" spans="1:24" x14ac:dyDescent="0.15">
      <c r="L42" s="5"/>
      <c r="S42" s="1"/>
      <c r="W42" s="3"/>
      <c r="X42" s="9"/>
    </row>
    <row r="43" spans="1:24" x14ac:dyDescent="0.15">
      <c r="W43" s="3"/>
      <c r="X43" s="9"/>
    </row>
    <row r="44" spans="1:24" x14ac:dyDescent="0.15">
      <c r="W44" s="9"/>
    </row>
    <row r="45" spans="1:24" x14ac:dyDescent="0.15">
      <c r="W45" s="9"/>
    </row>
    <row r="46" spans="1:24" x14ac:dyDescent="0.15">
      <c r="W46" s="9"/>
    </row>
    <row r="47" spans="1:24" x14ac:dyDescent="0.15">
      <c r="W47" s="9"/>
    </row>
    <row r="48" spans="1:24" x14ac:dyDescent="0.15">
      <c r="W48" s="9"/>
    </row>
    <row r="49" spans="23:23" x14ac:dyDescent="0.15">
      <c r="W49" s="9"/>
    </row>
    <row r="50" spans="23:23" x14ac:dyDescent="0.15">
      <c r="W50" s="9"/>
    </row>
    <row r="51" spans="23:23" x14ac:dyDescent="0.15">
      <c r="W51" s="9"/>
    </row>
    <row r="52" spans="23:23" x14ac:dyDescent="0.15">
      <c r="W52" s="9"/>
    </row>
    <row r="53" spans="23:23" x14ac:dyDescent="0.15">
      <c r="W53" s="9"/>
    </row>
    <row r="54" spans="23:23" x14ac:dyDescent="0.15">
      <c r="W54" s="9"/>
    </row>
    <row r="55" spans="23:23" x14ac:dyDescent="0.15">
      <c r="W55" s="9"/>
    </row>
    <row r="56" spans="23:23" x14ac:dyDescent="0.15">
      <c r="W56" s="9"/>
    </row>
    <row r="57" spans="23:23" x14ac:dyDescent="0.15">
      <c r="W57" s="9"/>
    </row>
    <row r="58" spans="23:23" x14ac:dyDescent="0.15">
      <c r="W58" s="9"/>
    </row>
    <row r="59" spans="23:23" x14ac:dyDescent="0.15">
      <c r="W59" s="9"/>
    </row>
    <row r="60" spans="23:23" x14ac:dyDescent="0.15">
      <c r="W60" s="9"/>
    </row>
    <row r="61" spans="23:23" x14ac:dyDescent="0.15">
      <c r="W61" s="9"/>
    </row>
    <row r="62" spans="23:23" x14ac:dyDescent="0.15">
      <c r="W62" s="9"/>
    </row>
    <row r="63" spans="23:23" x14ac:dyDescent="0.15">
      <c r="W63" s="9"/>
    </row>
    <row r="64" spans="23:23" x14ac:dyDescent="0.15">
      <c r="W64" s="9"/>
    </row>
    <row r="65" spans="23:23" x14ac:dyDescent="0.15">
      <c r="W65" s="9"/>
    </row>
    <row r="66" spans="23:23" x14ac:dyDescent="0.15">
      <c r="W66" s="9"/>
    </row>
    <row r="67" spans="23:23" x14ac:dyDescent="0.15">
      <c r="W67" s="9"/>
    </row>
    <row r="68" spans="23:23" x14ac:dyDescent="0.15">
      <c r="W68" s="9"/>
    </row>
  </sheetData>
  <sheetProtection formatCells="0" formatColumns="0" formatRows="0" insertRows="0" deleteRows="0" sort="0" autoFilter="0"/>
  <mergeCells count="49">
    <mergeCell ref="F4:H4"/>
    <mergeCell ref="F9:H9"/>
    <mergeCell ref="I3:K3"/>
    <mergeCell ref="I4:K4"/>
    <mergeCell ref="F5:H5"/>
    <mergeCell ref="I6:K6"/>
    <mergeCell ref="F6:H6"/>
    <mergeCell ref="F8:H8"/>
    <mergeCell ref="F3:H3"/>
    <mergeCell ref="I7:K7"/>
    <mergeCell ref="C6:E6"/>
    <mergeCell ref="A12:B12"/>
    <mergeCell ref="A11:B11"/>
    <mergeCell ref="A9:B9"/>
    <mergeCell ref="C8:E8"/>
    <mergeCell ref="A8:B8"/>
    <mergeCell ref="A7:B7"/>
    <mergeCell ref="M16:N16"/>
    <mergeCell ref="O16:P16"/>
    <mergeCell ref="A3:B3"/>
    <mergeCell ref="A15:A17"/>
    <mergeCell ref="B15:B17"/>
    <mergeCell ref="C15:C17"/>
    <mergeCell ref="C4:E4"/>
    <mergeCell ref="A13:B13"/>
    <mergeCell ref="A4:B4"/>
    <mergeCell ref="A5:B5"/>
    <mergeCell ref="C3:E3"/>
    <mergeCell ref="F15:I15"/>
    <mergeCell ref="I10:K10"/>
    <mergeCell ref="C7:E7"/>
    <mergeCell ref="A6:B6"/>
    <mergeCell ref="A10:B10"/>
    <mergeCell ref="Q16:Q17"/>
    <mergeCell ref="Q15:R15"/>
    <mergeCell ref="M15:P15"/>
    <mergeCell ref="L15:L17"/>
    <mergeCell ref="F7:H7"/>
    <mergeCell ref="I8:K8"/>
    <mergeCell ref="F10:H10"/>
    <mergeCell ref="C13:K13"/>
    <mergeCell ref="C9:E9"/>
    <mergeCell ref="L12:S13"/>
    <mergeCell ref="F11:H11"/>
    <mergeCell ref="F12:H12"/>
    <mergeCell ref="I11:K11"/>
    <mergeCell ref="I12:K12"/>
    <mergeCell ref="S16:S17"/>
    <mergeCell ref="R16:R17"/>
  </mergeCells>
  <phoneticPr fontId="3"/>
  <conditionalFormatting sqref="S18:S37">
    <cfRule type="cellIs" dxfId="61" priority="1" stopIfTrue="1" operator="greaterThanOrEqual">
      <formula>$K$18</formula>
    </cfRule>
    <cfRule type="cellIs" dxfId="60" priority="2" stopIfTrue="1" operator="lessThan">
      <formula>$K$18</formula>
    </cfRule>
  </conditionalFormatting>
  <conditionalFormatting sqref="F18">
    <cfRule type="cellIs" dxfId="59" priority="5" stopIfTrue="1" operator="greaterThan">
      <formula>$E$18</formula>
    </cfRule>
  </conditionalFormatting>
  <conditionalFormatting sqref="F19">
    <cfRule type="cellIs" dxfId="58" priority="6" stopIfTrue="1" operator="greaterThan">
      <formula>$E$19</formula>
    </cfRule>
  </conditionalFormatting>
  <conditionalFormatting sqref="F37">
    <cfRule type="cellIs" dxfId="57" priority="7" stopIfTrue="1" operator="greaterThan">
      <formula>$E$37</formula>
    </cfRule>
  </conditionalFormatting>
  <conditionalFormatting sqref="F20">
    <cfRule type="cellIs" dxfId="56" priority="8" stopIfTrue="1" operator="greaterThan">
      <formula>$E$20</formula>
    </cfRule>
  </conditionalFormatting>
  <conditionalFormatting sqref="F21">
    <cfRule type="cellIs" dxfId="55" priority="9" stopIfTrue="1" operator="greaterThan">
      <formula>$E$21</formula>
    </cfRule>
  </conditionalFormatting>
  <conditionalFormatting sqref="F22">
    <cfRule type="cellIs" dxfId="54" priority="10" stopIfTrue="1" operator="greaterThan">
      <formula>$E$22</formula>
    </cfRule>
  </conditionalFormatting>
  <conditionalFormatting sqref="F23">
    <cfRule type="cellIs" dxfId="53" priority="11" stopIfTrue="1" operator="greaterThan">
      <formula>$E$23</formula>
    </cfRule>
  </conditionalFormatting>
  <conditionalFormatting sqref="F24">
    <cfRule type="cellIs" dxfId="52" priority="12" stopIfTrue="1" operator="greaterThan">
      <formula>$E$24</formula>
    </cfRule>
  </conditionalFormatting>
  <conditionalFormatting sqref="F25">
    <cfRule type="cellIs" dxfId="51" priority="13" stopIfTrue="1" operator="greaterThan">
      <formula>$E$25</formula>
    </cfRule>
  </conditionalFormatting>
  <conditionalFormatting sqref="F26">
    <cfRule type="cellIs" dxfId="50" priority="14" stopIfTrue="1" operator="greaterThan">
      <formula>$E$26</formula>
    </cfRule>
  </conditionalFormatting>
  <conditionalFormatting sqref="F27">
    <cfRule type="cellIs" dxfId="49" priority="15" stopIfTrue="1" operator="greaterThan">
      <formula>$E$27</formula>
    </cfRule>
  </conditionalFormatting>
  <conditionalFormatting sqref="F28">
    <cfRule type="cellIs" dxfId="48" priority="16" stopIfTrue="1" operator="greaterThan">
      <formula>$E$28</formula>
    </cfRule>
  </conditionalFormatting>
  <conditionalFormatting sqref="F29">
    <cfRule type="cellIs" dxfId="47" priority="17" stopIfTrue="1" operator="greaterThan">
      <formula>$E$29</formula>
    </cfRule>
  </conditionalFormatting>
  <conditionalFormatting sqref="F30">
    <cfRule type="cellIs" dxfId="46" priority="18" stopIfTrue="1" operator="greaterThan">
      <formula>$E$30</formula>
    </cfRule>
  </conditionalFormatting>
  <conditionalFormatting sqref="F31">
    <cfRule type="cellIs" dxfId="45" priority="19" stopIfTrue="1" operator="greaterThan">
      <formula>$E$31</formula>
    </cfRule>
  </conditionalFormatting>
  <conditionalFormatting sqref="F32">
    <cfRule type="cellIs" dxfId="44" priority="20" stopIfTrue="1" operator="greaterThan">
      <formula>$E$32</formula>
    </cfRule>
  </conditionalFormatting>
  <conditionalFormatting sqref="F33">
    <cfRule type="cellIs" dxfId="43" priority="21" stopIfTrue="1" operator="greaterThan">
      <formula>$E$33</formula>
    </cfRule>
  </conditionalFormatting>
  <conditionalFormatting sqref="F34">
    <cfRule type="cellIs" dxfId="42" priority="22" stopIfTrue="1" operator="greaterThan">
      <formula>$E$34</formula>
    </cfRule>
  </conditionalFormatting>
  <conditionalFormatting sqref="F35">
    <cfRule type="cellIs" dxfId="41" priority="23" stopIfTrue="1" operator="greaterThan">
      <formula>$E$35</formula>
    </cfRule>
  </conditionalFormatting>
  <conditionalFormatting sqref="F36">
    <cfRule type="cellIs" dxfId="40" priority="24" stopIfTrue="1" operator="greaterThan">
      <formula>$E$36</formula>
    </cfRule>
  </conditionalFormatting>
  <dataValidations count="1">
    <dataValidation type="list" allowBlank="1" showInputMessage="1" showErrorMessage="1" sqref="C13" xr:uid="{00000000-0002-0000-0000-000000000000}">
      <formula1>"下記の労働者に支払った賃金等は、下限総額（基準額）を超えていることを確認しました。"</formula1>
    </dataValidation>
  </dataValidations>
  <printOptions horizontalCentered="1"/>
  <pageMargins left="0.47244094488188981" right="0.47244094488188981" top="0.39370078740157483" bottom="0.19685039370078741" header="0.31496062992125984" footer="0.19685039370078741"/>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F965E-92AA-4C63-BD7B-ADAEB41E8FBA}">
  <dimension ref="A1:AA70"/>
  <sheetViews>
    <sheetView zoomScale="145" zoomScaleNormal="145" workbookViewId="0"/>
  </sheetViews>
  <sheetFormatPr defaultRowHeight="14.25" x14ac:dyDescent="0.15"/>
  <cols>
    <col min="1" max="1" width="4.125" style="5" customWidth="1"/>
    <col min="2" max="2" width="25.125" style="5" customWidth="1"/>
    <col min="3" max="3" width="15.5" style="5" customWidth="1"/>
    <col min="4" max="4" width="15" style="5" customWidth="1"/>
    <col min="5" max="5" width="16.5" style="5" customWidth="1"/>
    <col min="6" max="7" width="11" style="5" customWidth="1"/>
    <col min="8" max="8" width="9.75" style="5" customWidth="1"/>
    <col min="9" max="9" width="14.125" style="5" customWidth="1"/>
    <col min="10" max="10" width="11.375" style="5" customWidth="1"/>
    <col min="11" max="11" width="15" style="5" customWidth="1"/>
    <col min="12" max="12" width="10.875" style="1" bestFit="1" customWidth="1"/>
    <col min="13" max="13" width="10.875" style="1" customWidth="1"/>
    <col min="14" max="14" width="10.625" style="1" bestFit="1" customWidth="1"/>
    <col min="15" max="15" width="10.625" style="1" customWidth="1"/>
    <col min="16" max="17" width="11.25" style="1" customWidth="1"/>
    <col min="18" max="18" width="10.875" style="1" bestFit="1" customWidth="1"/>
    <col min="19" max="21" width="9" style="3"/>
    <col min="22" max="22" width="17.25" style="2" bestFit="1" customWidth="1"/>
    <col min="23" max="16384" width="9" style="3"/>
  </cols>
  <sheetData>
    <row r="1" spans="1:27" s="1" customFormat="1" ht="20.100000000000001" customHeight="1" x14ac:dyDescent="0.15">
      <c r="A1" s="88" t="s">
        <v>65</v>
      </c>
      <c r="B1" s="4"/>
      <c r="C1" s="4"/>
      <c r="D1" s="4"/>
      <c r="E1" s="4"/>
      <c r="F1" s="4"/>
      <c r="G1" s="4"/>
      <c r="H1" s="4"/>
      <c r="I1" s="4"/>
      <c r="J1" s="4"/>
      <c r="K1" s="11"/>
      <c r="L1" s="12"/>
      <c r="Y1" s="13"/>
      <c r="Z1" s="13"/>
      <c r="AA1" s="2"/>
    </row>
    <row r="2" spans="1:27" s="1" customFormat="1" ht="12" customHeight="1" x14ac:dyDescent="0.15">
      <c r="A2" s="4"/>
      <c r="B2" s="4"/>
      <c r="C2" s="4"/>
      <c r="D2" s="4"/>
      <c r="E2" s="4"/>
      <c r="F2" s="4"/>
      <c r="G2" s="4"/>
      <c r="H2" s="4"/>
      <c r="I2" s="4"/>
      <c r="J2" s="4"/>
      <c r="K2" s="4"/>
      <c r="V2" s="2"/>
    </row>
    <row r="3" spans="1:27" s="1" customFormat="1" ht="18" customHeight="1" thickBot="1" x14ac:dyDescent="0.2">
      <c r="A3" s="4"/>
      <c r="B3" s="41" t="s">
        <v>58</v>
      </c>
      <c r="C3" s="4"/>
      <c r="D3" s="4"/>
      <c r="E3" s="4"/>
      <c r="F3" s="4"/>
      <c r="G3" s="4"/>
      <c r="H3" s="4"/>
      <c r="I3" s="4"/>
      <c r="J3" s="4"/>
      <c r="K3" s="4"/>
      <c r="V3" s="2"/>
    </row>
    <row r="4" spans="1:27" s="1" customFormat="1" ht="15.95" customHeight="1" thickTop="1" thickBot="1" x14ac:dyDescent="0.2">
      <c r="A4" s="129" t="s">
        <v>42</v>
      </c>
      <c r="B4" s="190"/>
      <c r="C4" s="197" t="s">
        <v>57</v>
      </c>
      <c r="D4" s="198"/>
      <c r="E4" s="199"/>
      <c r="F4" s="190" t="s">
        <v>2</v>
      </c>
      <c r="G4" s="130"/>
      <c r="H4" s="130"/>
      <c r="I4" s="200">
        <v>45056</v>
      </c>
      <c r="J4" s="201"/>
      <c r="K4" s="202"/>
      <c r="V4" s="2"/>
    </row>
    <row r="5" spans="1:27" s="1" customFormat="1" ht="15.95" customHeight="1" thickTop="1" thickBot="1" x14ac:dyDescent="0.2">
      <c r="A5" s="129" t="s">
        <v>30</v>
      </c>
      <c r="B5" s="190"/>
      <c r="C5" s="197" t="s">
        <v>55</v>
      </c>
      <c r="D5" s="198"/>
      <c r="E5" s="199"/>
      <c r="F5" s="190" t="s">
        <v>40</v>
      </c>
      <c r="G5" s="130"/>
      <c r="H5" s="130"/>
      <c r="I5" s="200">
        <v>45056</v>
      </c>
      <c r="J5" s="201"/>
      <c r="K5" s="202"/>
      <c r="V5" s="2"/>
    </row>
    <row r="6" spans="1:27" s="1" customFormat="1" ht="15.95" customHeight="1" thickTop="1" thickBot="1" x14ac:dyDescent="0.2">
      <c r="A6" s="129" t="s">
        <v>47</v>
      </c>
      <c r="B6" s="190"/>
      <c r="C6" s="104">
        <v>45017</v>
      </c>
      <c r="D6" s="100" t="s">
        <v>4</v>
      </c>
      <c r="E6" s="105">
        <v>46843</v>
      </c>
      <c r="F6" s="190" t="s">
        <v>3</v>
      </c>
      <c r="G6" s="130"/>
      <c r="H6" s="130"/>
      <c r="I6" s="106">
        <v>45017</v>
      </c>
      <c r="J6" s="100" t="s">
        <v>4</v>
      </c>
      <c r="K6" s="106">
        <v>45046</v>
      </c>
      <c r="V6" s="2"/>
    </row>
    <row r="7" spans="1:27" s="1" customFormat="1" ht="15.95" customHeight="1" thickTop="1" thickBot="1" x14ac:dyDescent="0.2">
      <c r="A7" s="164" t="s">
        <v>37</v>
      </c>
      <c r="B7" s="183"/>
      <c r="C7" s="191" t="s">
        <v>52</v>
      </c>
      <c r="D7" s="192"/>
      <c r="E7" s="193"/>
      <c r="F7" s="190" t="s">
        <v>49</v>
      </c>
      <c r="G7" s="130"/>
      <c r="H7" s="130"/>
      <c r="I7" s="184"/>
      <c r="J7" s="185"/>
      <c r="K7" s="186"/>
      <c r="V7" s="2"/>
    </row>
    <row r="8" spans="1:27" s="1" customFormat="1" ht="15.95" customHeight="1" thickTop="1" thickBot="1" x14ac:dyDescent="0.2">
      <c r="A8" s="129" t="s">
        <v>38</v>
      </c>
      <c r="B8" s="130"/>
      <c r="C8" s="191" t="s">
        <v>54</v>
      </c>
      <c r="D8" s="192"/>
      <c r="E8" s="193"/>
      <c r="F8" s="190" t="s">
        <v>48</v>
      </c>
      <c r="G8" s="130"/>
      <c r="H8" s="130"/>
      <c r="I8" s="184"/>
      <c r="J8" s="185"/>
      <c r="K8" s="186"/>
      <c r="V8" s="2"/>
    </row>
    <row r="9" spans="1:27" s="1" customFormat="1" ht="15.95" customHeight="1" thickTop="1" thickBot="1" x14ac:dyDescent="0.2">
      <c r="A9" s="129" t="s">
        <v>39</v>
      </c>
      <c r="B9" s="130"/>
      <c r="C9" s="191" t="s">
        <v>56</v>
      </c>
      <c r="D9" s="192"/>
      <c r="E9" s="193"/>
      <c r="F9" s="190" t="s">
        <v>43</v>
      </c>
      <c r="G9" s="130"/>
      <c r="H9" s="130"/>
      <c r="I9" s="184"/>
      <c r="J9" s="185"/>
      <c r="K9" s="186"/>
      <c r="V9" s="2"/>
    </row>
    <row r="10" spans="1:27" s="1" customFormat="1" ht="15.95" customHeight="1" thickTop="1" thickBot="1" x14ac:dyDescent="0.2">
      <c r="A10" s="129"/>
      <c r="B10" s="131"/>
      <c r="C10" s="194"/>
      <c r="D10" s="195"/>
      <c r="E10" s="196"/>
      <c r="F10" s="129" t="s">
        <v>36</v>
      </c>
      <c r="G10" s="130"/>
      <c r="H10" s="130"/>
      <c r="I10" s="40"/>
      <c r="J10" s="81" t="s">
        <v>4</v>
      </c>
      <c r="K10" s="40"/>
      <c r="V10" s="2"/>
    </row>
    <row r="11" spans="1:27" s="1" customFormat="1" ht="15.95" customHeight="1" thickTop="1" thickBot="1" x14ac:dyDescent="0.2">
      <c r="A11" s="108"/>
      <c r="B11" s="109"/>
      <c r="C11" s="37" t="s">
        <v>32</v>
      </c>
      <c r="D11" s="38" t="s">
        <v>33</v>
      </c>
      <c r="E11" s="39" t="s">
        <v>34</v>
      </c>
      <c r="F11" s="129" t="s">
        <v>44</v>
      </c>
      <c r="G11" s="130"/>
      <c r="H11" s="130"/>
      <c r="I11" s="184"/>
      <c r="J11" s="185"/>
      <c r="K11" s="186"/>
      <c r="V11" s="2"/>
    </row>
    <row r="12" spans="1:27" s="1" customFormat="1" ht="15.95" customHeight="1" thickTop="1" thickBot="1" x14ac:dyDescent="0.2">
      <c r="A12" s="129" t="s">
        <v>50</v>
      </c>
      <c r="B12" s="130"/>
      <c r="C12" s="106">
        <v>45017</v>
      </c>
      <c r="D12" s="107">
        <v>45199</v>
      </c>
      <c r="E12" s="107">
        <v>45240</v>
      </c>
      <c r="F12" s="190" t="s">
        <v>45</v>
      </c>
      <c r="G12" s="130"/>
      <c r="H12" s="130"/>
      <c r="I12" s="184"/>
      <c r="J12" s="185"/>
      <c r="K12" s="186"/>
      <c r="V12" s="2"/>
    </row>
    <row r="13" spans="1:27" s="1" customFormat="1" ht="15.95" customHeight="1" thickTop="1" thickBot="1" x14ac:dyDescent="0.2">
      <c r="A13" s="129" t="s">
        <v>51</v>
      </c>
      <c r="B13" s="130"/>
      <c r="C13" s="106">
        <v>45200</v>
      </c>
      <c r="D13" s="107">
        <v>45382</v>
      </c>
      <c r="E13" s="107">
        <v>45422</v>
      </c>
      <c r="F13" s="182" t="s">
        <v>41</v>
      </c>
      <c r="G13" s="183"/>
      <c r="H13" s="183"/>
      <c r="I13" s="184"/>
      <c r="J13" s="185"/>
      <c r="K13" s="186"/>
      <c r="L13" s="173"/>
      <c r="M13" s="142"/>
      <c r="N13" s="142"/>
      <c r="O13" s="142"/>
      <c r="P13" s="142"/>
      <c r="Q13" s="142"/>
      <c r="R13" s="142"/>
      <c r="S13" s="142"/>
      <c r="V13" s="2"/>
    </row>
    <row r="14" spans="1:27" s="1" customFormat="1" ht="15.95" customHeight="1" thickTop="1" thickBot="1" x14ac:dyDescent="0.2">
      <c r="A14" s="129" t="s">
        <v>46</v>
      </c>
      <c r="B14" s="130"/>
      <c r="C14" s="187" t="s">
        <v>53</v>
      </c>
      <c r="D14" s="188"/>
      <c r="E14" s="188"/>
      <c r="F14" s="188"/>
      <c r="G14" s="188"/>
      <c r="H14" s="188"/>
      <c r="I14" s="188"/>
      <c r="J14" s="188"/>
      <c r="K14" s="189"/>
      <c r="L14" s="174"/>
      <c r="M14" s="142"/>
      <c r="N14" s="142"/>
      <c r="O14" s="142"/>
      <c r="P14" s="142"/>
      <c r="Q14" s="142"/>
      <c r="R14" s="142"/>
      <c r="S14" s="142"/>
      <c r="V14" s="2"/>
    </row>
    <row r="15" spans="1:27" s="1" customFormat="1" ht="12.75" customHeight="1" thickTop="1" x14ac:dyDescent="0.15">
      <c r="A15" s="5"/>
      <c r="B15" s="5"/>
      <c r="C15" s="5"/>
      <c r="D15" s="5"/>
      <c r="E15" s="5"/>
      <c r="F15" s="5"/>
      <c r="G15" s="5"/>
      <c r="H15" s="5"/>
      <c r="I15" s="5"/>
      <c r="J15" s="5"/>
      <c r="K15" s="5"/>
      <c r="L15" s="173"/>
      <c r="M15" s="142"/>
      <c r="N15" s="142"/>
      <c r="O15" s="142"/>
      <c r="P15" s="142"/>
      <c r="Q15" s="142"/>
      <c r="R15" s="142"/>
      <c r="S15" s="142"/>
      <c r="V15" s="2"/>
    </row>
    <row r="16" spans="1:27" s="1" customFormat="1" ht="12.75" customHeight="1" thickBot="1" x14ac:dyDescent="0.2">
      <c r="A16" s="5"/>
      <c r="B16" s="5"/>
      <c r="C16" s="5"/>
      <c r="D16" s="5"/>
      <c r="E16" s="5"/>
      <c r="F16" s="5"/>
      <c r="G16" s="5"/>
      <c r="H16" s="5"/>
      <c r="I16" s="5"/>
      <c r="J16" s="5"/>
      <c r="K16" s="5"/>
      <c r="L16" s="174"/>
      <c r="M16" s="142"/>
      <c r="N16" s="142"/>
      <c r="O16" s="142"/>
      <c r="P16" s="142"/>
      <c r="Q16" s="142"/>
      <c r="R16" s="142"/>
      <c r="S16" s="142"/>
      <c r="V16" s="2"/>
    </row>
    <row r="17" spans="1:24" ht="30" customHeight="1" thickTop="1" x14ac:dyDescent="0.15">
      <c r="A17" s="154" t="s">
        <v>17</v>
      </c>
      <c r="B17" s="156" t="s">
        <v>0</v>
      </c>
      <c r="C17" s="156" t="s">
        <v>1</v>
      </c>
      <c r="D17" s="26" t="s">
        <v>6</v>
      </c>
      <c r="E17" s="27" t="s">
        <v>15</v>
      </c>
      <c r="F17" s="122" t="s">
        <v>31</v>
      </c>
      <c r="G17" s="161"/>
      <c r="H17" s="161"/>
      <c r="I17" s="123"/>
      <c r="J17" s="118" t="s">
        <v>72</v>
      </c>
      <c r="K17" s="115" t="s">
        <v>5</v>
      </c>
      <c r="L17" s="175" t="s">
        <v>35</v>
      </c>
      <c r="M17" s="178" t="s">
        <v>14</v>
      </c>
      <c r="N17" s="179"/>
      <c r="O17" s="179"/>
      <c r="P17" s="179"/>
      <c r="Q17" s="180" t="s">
        <v>18</v>
      </c>
      <c r="R17" s="181"/>
      <c r="S17" s="55"/>
    </row>
    <row r="18" spans="1:24" ht="14.25" customHeight="1" x14ac:dyDescent="0.15">
      <c r="A18" s="155"/>
      <c r="B18" s="157"/>
      <c r="C18" s="157"/>
      <c r="D18" s="110"/>
      <c r="E18" s="30" t="s">
        <v>19</v>
      </c>
      <c r="F18" s="30" t="s">
        <v>19</v>
      </c>
      <c r="G18" s="30" t="s">
        <v>20</v>
      </c>
      <c r="H18" s="30" t="s">
        <v>21</v>
      </c>
      <c r="I18" s="30" t="s">
        <v>22</v>
      </c>
      <c r="J18" s="31"/>
      <c r="K18" s="116"/>
      <c r="L18" s="176"/>
      <c r="M18" s="149" t="s">
        <v>12</v>
      </c>
      <c r="N18" s="150"/>
      <c r="O18" s="151" t="s">
        <v>7</v>
      </c>
      <c r="P18" s="152"/>
      <c r="Q18" s="120" t="s">
        <v>10</v>
      </c>
      <c r="R18" s="120" t="s">
        <v>11</v>
      </c>
      <c r="S18" s="171" t="s">
        <v>13</v>
      </c>
      <c r="V18" s="3"/>
      <c r="W18" s="2"/>
    </row>
    <row r="19" spans="1:24" ht="15" thickBot="1" x14ac:dyDescent="0.2">
      <c r="A19" s="155"/>
      <c r="B19" s="157"/>
      <c r="C19" s="157"/>
      <c r="D19" s="110" t="s">
        <v>23</v>
      </c>
      <c r="E19" s="110" t="s">
        <v>24</v>
      </c>
      <c r="F19" s="110" t="s">
        <v>25</v>
      </c>
      <c r="G19" s="110" t="s">
        <v>26</v>
      </c>
      <c r="H19" s="31" t="s">
        <v>27</v>
      </c>
      <c r="I19" s="31" t="s">
        <v>28</v>
      </c>
      <c r="J19" s="31"/>
      <c r="K19" s="116" t="s">
        <v>29</v>
      </c>
      <c r="L19" s="177"/>
      <c r="M19" s="33" t="s">
        <v>9</v>
      </c>
      <c r="N19" s="34" t="s">
        <v>8</v>
      </c>
      <c r="O19" s="33" t="s">
        <v>9</v>
      </c>
      <c r="P19" s="34" t="s">
        <v>8</v>
      </c>
      <c r="Q19" s="121"/>
      <c r="R19" s="121"/>
      <c r="S19" s="172"/>
      <c r="V19" s="3"/>
      <c r="W19" s="14" t="s">
        <v>73</v>
      </c>
    </row>
    <row r="20" spans="1:24" ht="15.95" customHeight="1" thickTop="1" x14ac:dyDescent="0.15">
      <c r="A20" s="42">
        <v>1</v>
      </c>
      <c r="B20" s="64" t="s">
        <v>64</v>
      </c>
      <c r="C20" s="65" t="s">
        <v>61</v>
      </c>
      <c r="D20" s="47">
        <f t="shared" ref="D20:D39" si="0">IF(C20="","",$W$20)</f>
        <v>1130</v>
      </c>
      <c r="E20" s="68">
        <v>160</v>
      </c>
      <c r="F20" s="69">
        <v>160</v>
      </c>
      <c r="G20" s="70">
        <v>20</v>
      </c>
      <c r="H20" s="70">
        <v>16</v>
      </c>
      <c r="I20" s="71"/>
      <c r="J20" s="119">
        <f t="shared" ref="J20:J39" si="1">IF(C20="","",ROUND((F20+G20*1.25+H20*1.35+I20*0.25),0))</f>
        <v>207</v>
      </c>
      <c r="K20" s="117">
        <f t="shared" ref="K20:K39" si="2">IF(C20="","",ROUND(D20*F20,0)+ROUND(ROUND(D20*1.25,0)*G20,0)+ROUND(ROUND(D20*1.35,0)*H20,0)+ROUND(ROUNDDOWN(D20*0.25,0)*I20,0))</f>
        <v>233476</v>
      </c>
      <c r="L20" s="79" t="str">
        <f t="shared" ref="L20:L39" si="3">IF(OR(D20="",S20=""),"",IF(S20&gt;=K20,"○","×"))</f>
        <v>○</v>
      </c>
      <c r="M20" s="63">
        <v>320000</v>
      </c>
      <c r="N20" s="58">
        <f t="shared" ref="N20:N39" si="4">M20*F20/E20</f>
        <v>320000</v>
      </c>
      <c r="O20" s="63">
        <v>0</v>
      </c>
      <c r="P20" s="58">
        <f t="shared" ref="P20:P39" si="5">O20*F20/E20</f>
        <v>0</v>
      </c>
      <c r="Q20" s="19">
        <v>93200</v>
      </c>
      <c r="R20" s="19">
        <v>2000</v>
      </c>
      <c r="S20" s="61">
        <f>N20+P20+Q20+R20</f>
        <v>415200</v>
      </c>
      <c r="V20" s="3"/>
      <c r="W20" s="10">
        <v>1130</v>
      </c>
      <c r="X20" s="3" t="s">
        <v>68</v>
      </c>
    </row>
    <row r="21" spans="1:24" ht="15.95" customHeight="1" x14ac:dyDescent="0.15">
      <c r="A21" s="42">
        <v>2</v>
      </c>
      <c r="B21" s="66" t="s">
        <v>59</v>
      </c>
      <c r="C21" s="67" t="s">
        <v>62</v>
      </c>
      <c r="D21" s="47">
        <f t="shared" si="0"/>
        <v>1130</v>
      </c>
      <c r="E21" s="72">
        <v>160</v>
      </c>
      <c r="F21" s="73">
        <v>160</v>
      </c>
      <c r="G21" s="63">
        <v>15</v>
      </c>
      <c r="H21" s="63">
        <v>8</v>
      </c>
      <c r="I21" s="74"/>
      <c r="J21" s="119">
        <f t="shared" si="1"/>
        <v>190</v>
      </c>
      <c r="K21" s="117">
        <f t="shared" si="2"/>
        <v>214203</v>
      </c>
      <c r="L21" s="79" t="str">
        <f t="shared" si="3"/>
        <v>○</v>
      </c>
      <c r="M21" s="63">
        <v>288000</v>
      </c>
      <c r="N21" s="59">
        <f t="shared" si="4"/>
        <v>288000</v>
      </c>
      <c r="O21" s="63">
        <v>0</v>
      </c>
      <c r="P21" s="59">
        <f t="shared" si="5"/>
        <v>0</v>
      </c>
      <c r="Q21" s="20">
        <v>53190</v>
      </c>
      <c r="R21" s="20">
        <v>15000</v>
      </c>
      <c r="S21" s="61">
        <f t="shared" ref="S21:S39" si="6">N21+P21+Q21+R21</f>
        <v>356190</v>
      </c>
      <c r="V21" s="3"/>
      <c r="W21" s="10">
        <v>1230</v>
      </c>
      <c r="X21" s="3" t="s">
        <v>69</v>
      </c>
    </row>
    <row r="22" spans="1:24" ht="15.95" customHeight="1" x14ac:dyDescent="0.15">
      <c r="A22" s="42">
        <v>3</v>
      </c>
      <c r="B22" s="66" t="s">
        <v>60</v>
      </c>
      <c r="C22" s="67" t="s">
        <v>63</v>
      </c>
      <c r="D22" s="47">
        <f t="shared" si="0"/>
        <v>1130</v>
      </c>
      <c r="E22" s="72">
        <v>160</v>
      </c>
      <c r="F22" s="75">
        <v>120</v>
      </c>
      <c r="G22" s="76">
        <v>5</v>
      </c>
      <c r="H22" s="76"/>
      <c r="I22" s="77"/>
      <c r="J22" s="119">
        <f t="shared" si="1"/>
        <v>126</v>
      </c>
      <c r="K22" s="117">
        <f t="shared" si="2"/>
        <v>142665</v>
      </c>
      <c r="L22" s="79" t="str">
        <f t="shared" si="3"/>
        <v>○</v>
      </c>
      <c r="M22" s="63">
        <v>240000</v>
      </c>
      <c r="N22" s="58">
        <f t="shared" si="4"/>
        <v>180000</v>
      </c>
      <c r="O22" s="63">
        <v>0</v>
      </c>
      <c r="P22" s="58">
        <f t="shared" si="5"/>
        <v>0</v>
      </c>
      <c r="Q22" s="19">
        <v>9375</v>
      </c>
      <c r="R22" s="19">
        <v>0</v>
      </c>
      <c r="S22" s="61">
        <f t="shared" si="6"/>
        <v>189375</v>
      </c>
      <c r="V22" s="3"/>
      <c r="W22" s="9"/>
    </row>
    <row r="23" spans="1:24" ht="15.95" customHeight="1" x14ac:dyDescent="0.15">
      <c r="A23" s="42">
        <v>4</v>
      </c>
      <c r="B23" s="90" t="s">
        <v>66</v>
      </c>
      <c r="C23" s="91" t="s">
        <v>67</v>
      </c>
      <c r="D23" s="47">
        <v>1230</v>
      </c>
      <c r="E23" s="92">
        <v>160</v>
      </c>
      <c r="F23" s="93">
        <v>120</v>
      </c>
      <c r="G23" s="94"/>
      <c r="H23" s="18"/>
      <c r="I23" s="49"/>
      <c r="J23" s="119">
        <f t="shared" si="1"/>
        <v>120</v>
      </c>
      <c r="K23" s="117">
        <f t="shared" si="2"/>
        <v>147600</v>
      </c>
      <c r="L23" s="79" t="str">
        <f t="shared" si="3"/>
        <v>○</v>
      </c>
      <c r="M23" s="94">
        <v>250000</v>
      </c>
      <c r="N23" s="59">
        <f t="shared" si="4"/>
        <v>187500</v>
      </c>
      <c r="O23" s="94">
        <v>0</v>
      </c>
      <c r="P23" s="59">
        <f t="shared" si="5"/>
        <v>0</v>
      </c>
      <c r="Q23" s="20">
        <v>0</v>
      </c>
      <c r="R23" s="20">
        <v>0</v>
      </c>
      <c r="S23" s="61">
        <f t="shared" si="6"/>
        <v>187500</v>
      </c>
      <c r="V23" s="3"/>
      <c r="W23" s="9"/>
    </row>
    <row r="24" spans="1:24" ht="15.95" customHeight="1" x14ac:dyDescent="0.15">
      <c r="A24" s="42">
        <v>5</v>
      </c>
      <c r="B24" s="43"/>
      <c r="C24" s="44"/>
      <c r="D24" s="47" t="str">
        <f t="shared" si="0"/>
        <v/>
      </c>
      <c r="E24" s="48"/>
      <c r="F24" s="21"/>
      <c r="G24" s="22"/>
      <c r="H24" s="22"/>
      <c r="I24" s="50"/>
      <c r="J24" s="119" t="str">
        <f t="shared" si="1"/>
        <v/>
      </c>
      <c r="K24" s="117" t="str">
        <f t="shared" si="2"/>
        <v/>
      </c>
      <c r="L24" s="79" t="e">
        <f t="shared" si="3"/>
        <v>#DIV/0!</v>
      </c>
      <c r="M24" s="18"/>
      <c r="N24" s="58" t="e">
        <f t="shared" si="4"/>
        <v>#DIV/0!</v>
      </c>
      <c r="O24" s="18"/>
      <c r="P24" s="58" t="e">
        <f t="shared" si="5"/>
        <v>#DIV/0!</v>
      </c>
      <c r="Q24" s="19"/>
      <c r="R24" s="19"/>
      <c r="S24" s="61" t="e">
        <f t="shared" si="6"/>
        <v>#DIV/0!</v>
      </c>
      <c r="V24" s="3"/>
      <c r="W24" s="9"/>
    </row>
    <row r="25" spans="1:24" ht="15.95" customHeight="1" x14ac:dyDescent="0.15">
      <c r="A25" s="42">
        <v>6</v>
      </c>
      <c r="B25" s="43"/>
      <c r="C25" s="44"/>
      <c r="D25" s="47" t="str">
        <f t="shared" si="0"/>
        <v/>
      </c>
      <c r="E25" s="48"/>
      <c r="F25" s="17"/>
      <c r="G25" s="18"/>
      <c r="H25" s="18"/>
      <c r="I25" s="49"/>
      <c r="J25" s="119" t="str">
        <f t="shared" si="1"/>
        <v/>
      </c>
      <c r="K25" s="117" t="str">
        <f t="shared" si="2"/>
        <v/>
      </c>
      <c r="L25" s="79" t="e">
        <f t="shared" si="3"/>
        <v>#DIV/0!</v>
      </c>
      <c r="M25" s="18"/>
      <c r="N25" s="59" t="e">
        <f t="shared" si="4"/>
        <v>#DIV/0!</v>
      </c>
      <c r="O25" s="18"/>
      <c r="P25" s="59" t="e">
        <f t="shared" si="5"/>
        <v>#DIV/0!</v>
      </c>
      <c r="Q25" s="20"/>
      <c r="R25" s="20"/>
      <c r="S25" s="61" t="e">
        <f t="shared" si="6"/>
        <v>#DIV/0!</v>
      </c>
      <c r="V25" s="3"/>
      <c r="W25" s="9"/>
    </row>
    <row r="26" spans="1:24" ht="15.95" customHeight="1" x14ac:dyDescent="0.15">
      <c r="A26" s="42">
        <v>7</v>
      </c>
      <c r="B26" s="43"/>
      <c r="C26" s="44"/>
      <c r="D26" s="47" t="str">
        <f t="shared" si="0"/>
        <v/>
      </c>
      <c r="E26" s="48"/>
      <c r="F26" s="21"/>
      <c r="G26" s="22"/>
      <c r="H26" s="22"/>
      <c r="I26" s="50"/>
      <c r="J26" s="119" t="str">
        <f t="shared" si="1"/>
        <v/>
      </c>
      <c r="K26" s="117" t="str">
        <f t="shared" si="2"/>
        <v/>
      </c>
      <c r="L26" s="79" t="e">
        <f t="shared" si="3"/>
        <v>#DIV/0!</v>
      </c>
      <c r="M26" s="18"/>
      <c r="N26" s="58" t="e">
        <f t="shared" si="4"/>
        <v>#DIV/0!</v>
      </c>
      <c r="O26" s="18"/>
      <c r="P26" s="58" t="e">
        <f t="shared" si="5"/>
        <v>#DIV/0!</v>
      </c>
      <c r="Q26" s="19"/>
      <c r="R26" s="19"/>
      <c r="S26" s="61" t="e">
        <f t="shared" si="6"/>
        <v>#DIV/0!</v>
      </c>
      <c r="V26" s="3"/>
      <c r="W26" s="9"/>
    </row>
    <row r="27" spans="1:24" ht="15.95" customHeight="1" x14ac:dyDescent="0.15">
      <c r="A27" s="42">
        <v>8</v>
      </c>
      <c r="B27" s="43"/>
      <c r="C27" s="44"/>
      <c r="D27" s="47" t="str">
        <f t="shared" si="0"/>
        <v/>
      </c>
      <c r="E27" s="48"/>
      <c r="F27" s="17"/>
      <c r="G27" s="18"/>
      <c r="H27" s="18"/>
      <c r="I27" s="49"/>
      <c r="J27" s="119" t="str">
        <f t="shared" si="1"/>
        <v/>
      </c>
      <c r="K27" s="117" t="str">
        <f t="shared" si="2"/>
        <v/>
      </c>
      <c r="L27" s="79" t="e">
        <f t="shared" si="3"/>
        <v>#DIV/0!</v>
      </c>
      <c r="M27" s="18"/>
      <c r="N27" s="59" t="e">
        <f t="shared" si="4"/>
        <v>#DIV/0!</v>
      </c>
      <c r="O27" s="18"/>
      <c r="P27" s="59" t="e">
        <f t="shared" si="5"/>
        <v>#DIV/0!</v>
      </c>
      <c r="Q27" s="20"/>
      <c r="R27" s="20"/>
      <c r="S27" s="61" t="e">
        <f t="shared" si="6"/>
        <v>#DIV/0!</v>
      </c>
      <c r="V27" s="3"/>
      <c r="W27" s="9"/>
    </row>
    <row r="28" spans="1:24" ht="15.95" customHeight="1" x14ac:dyDescent="0.15">
      <c r="A28" s="42">
        <v>9</v>
      </c>
      <c r="B28" s="43"/>
      <c r="C28" s="44"/>
      <c r="D28" s="47" t="str">
        <f t="shared" si="0"/>
        <v/>
      </c>
      <c r="E28" s="48"/>
      <c r="F28" s="21"/>
      <c r="G28" s="22"/>
      <c r="H28" s="22"/>
      <c r="I28" s="50"/>
      <c r="J28" s="119" t="str">
        <f t="shared" si="1"/>
        <v/>
      </c>
      <c r="K28" s="117" t="str">
        <f t="shared" si="2"/>
        <v/>
      </c>
      <c r="L28" s="79" t="e">
        <f t="shared" si="3"/>
        <v>#DIV/0!</v>
      </c>
      <c r="M28" s="18"/>
      <c r="N28" s="58" t="e">
        <f t="shared" si="4"/>
        <v>#DIV/0!</v>
      </c>
      <c r="O28" s="18"/>
      <c r="P28" s="58" t="e">
        <f t="shared" si="5"/>
        <v>#DIV/0!</v>
      </c>
      <c r="Q28" s="19"/>
      <c r="R28" s="19"/>
      <c r="S28" s="61" t="e">
        <f t="shared" si="6"/>
        <v>#DIV/0!</v>
      </c>
      <c r="V28" s="3"/>
      <c r="W28" s="9"/>
    </row>
    <row r="29" spans="1:24" ht="15.95" customHeight="1" x14ac:dyDescent="0.15">
      <c r="A29" s="42">
        <v>10</v>
      </c>
      <c r="B29" s="43"/>
      <c r="C29" s="44"/>
      <c r="D29" s="47" t="str">
        <f t="shared" si="0"/>
        <v/>
      </c>
      <c r="E29" s="48"/>
      <c r="F29" s="17"/>
      <c r="G29" s="18"/>
      <c r="H29" s="18"/>
      <c r="I29" s="49"/>
      <c r="J29" s="119" t="str">
        <f t="shared" si="1"/>
        <v/>
      </c>
      <c r="K29" s="117" t="str">
        <f t="shared" si="2"/>
        <v/>
      </c>
      <c r="L29" s="79" t="e">
        <f t="shared" si="3"/>
        <v>#DIV/0!</v>
      </c>
      <c r="M29" s="18"/>
      <c r="N29" s="59" t="e">
        <f t="shared" si="4"/>
        <v>#DIV/0!</v>
      </c>
      <c r="O29" s="18"/>
      <c r="P29" s="59" t="e">
        <f t="shared" si="5"/>
        <v>#DIV/0!</v>
      </c>
      <c r="Q29" s="20"/>
      <c r="R29" s="20"/>
      <c r="S29" s="61" t="e">
        <f t="shared" si="6"/>
        <v>#DIV/0!</v>
      </c>
      <c r="V29" s="3"/>
      <c r="W29" s="9"/>
    </row>
    <row r="30" spans="1:24" ht="15.95" customHeight="1" x14ac:dyDescent="0.15">
      <c r="A30" s="42">
        <v>11</v>
      </c>
      <c r="B30" s="43"/>
      <c r="C30" s="44"/>
      <c r="D30" s="47" t="str">
        <f t="shared" si="0"/>
        <v/>
      </c>
      <c r="E30" s="48"/>
      <c r="F30" s="21"/>
      <c r="G30" s="22"/>
      <c r="H30" s="22"/>
      <c r="I30" s="50"/>
      <c r="J30" s="119" t="str">
        <f t="shared" si="1"/>
        <v/>
      </c>
      <c r="K30" s="117" t="str">
        <f t="shared" si="2"/>
        <v/>
      </c>
      <c r="L30" s="79" t="e">
        <f t="shared" si="3"/>
        <v>#DIV/0!</v>
      </c>
      <c r="M30" s="18"/>
      <c r="N30" s="58" t="e">
        <f t="shared" si="4"/>
        <v>#DIV/0!</v>
      </c>
      <c r="O30" s="18"/>
      <c r="P30" s="58" t="e">
        <f t="shared" si="5"/>
        <v>#DIV/0!</v>
      </c>
      <c r="Q30" s="19"/>
      <c r="R30" s="19"/>
      <c r="S30" s="61" t="e">
        <f t="shared" si="6"/>
        <v>#DIV/0!</v>
      </c>
      <c r="V30" s="3"/>
      <c r="W30" s="9"/>
    </row>
    <row r="31" spans="1:24" ht="15.95" customHeight="1" x14ac:dyDescent="0.15">
      <c r="A31" s="42">
        <v>12</v>
      </c>
      <c r="B31" s="43"/>
      <c r="C31" s="44"/>
      <c r="D31" s="47" t="str">
        <f t="shared" si="0"/>
        <v/>
      </c>
      <c r="E31" s="48"/>
      <c r="F31" s="17"/>
      <c r="G31" s="18"/>
      <c r="H31" s="18"/>
      <c r="I31" s="49"/>
      <c r="J31" s="119" t="str">
        <f t="shared" si="1"/>
        <v/>
      </c>
      <c r="K31" s="117" t="str">
        <f t="shared" si="2"/>
        <v/>
      </c>
      <c r="L31" s="79" t="e">
        <f t="shared" si="3"/>
        <v>#DIV/0!</v>
      </c>
      <c r="M31" s="18"/>
      <c r="N31" s="59" t="e">
        <f t="shared" si="4"/>
        <v>#DIV/0!</v>
      </c>
      <c r="O31" s="18"/>
      <c r="P31" s="59" t="e">
        <f t="shared" si="5"/>
        <v>#DIV/0!</v>
      </c>
      <c r="Q31" s="20"/>
      <c r="R31" s="20"/>
      <c r="S31" s="61" t="e">
        <f t="shared" si="6"/>
        <v>#DIV/0!</v>
      </c>
      <c r="V31" s="3"/>
      <c r="W31" s="9"/>
    </row>
    <row r="32" spans="1:24" ht="15.95" customHeight="1" x14ac:dyDescent="0.15">
      <c r="A32" s="42">
        <v>13</v>
      </c>
      <c r="B32" s="43"/>
      <c r="C32" s="44"/>
      <c r="D32" s="47" t="str">
        <f t="shared" si="0"/>
        <v/>
      </c>
      <c r="E32" s="48"/>
      <c r="F32" s="21"/>
      <c r="G32" s="22"/>
      <c r="H32" s="22"/>
      <c r="I32" s="50"/>
      <c r="J32" s="119" t="str">
        <f t="shared" si="1"/>
        <v/>
      </c>
      <c r="K32" s="117" t="str">
        <f t="shared" si="2"/>
        <v/>
      </c>
      <c r="L32" s="79" t="e">
        <f t="shared" si="3"/>
        <v>#DIV/0!</v>
      </c>
      <c r="M32" s="18"/>
      <c r="N32" s="58" t="e">
        <f t="shared" si="4"/>
        <v>#DIV/0!</v>
      </c>
      <c r="O32" s="18"/>
      <c r="P32" s="58" t="e">
        <f t="shared" si="5"/>
        <v>#DIV/0!</v>
      </c>
      <c r="Q32" s="19"/>
      <c r="R32" s="19"/>
      <c r="S32" s="61" t="e">
        <f t="shared" si="6"/>
        <v>#DIV/0!</v>
      </c>
      <c r="V32" s="3"/>
      <c r="W32" s="9"/>
    </row>
    <row r="33" spans="1:23" ht="15.95" customHeight="1" x14ac:dyDescent="0.15">
      <c r="A33" s="42">
        <v>14</v>
      </c>
      <c r="B33" s="43"/>
      <c r="C33" s="44"/>
      <c r="D33" s="47" t="str">
        <f t="shared" si="0"/>
        <v/>
      </c>
      <c r="E33" s="48"/>
      <c r="F33" s="17"/>
      <c r="G33" s="18"/>
      <c r="H33" s="18"/>
      <c r="I33" s="49"/>
      <c r="J33" s="119" t="str">
        <f t="shared" si="1"/>
        <v/>
      </c>
      <c r="K33" s="117" t="str">
        <f t="shared" si="2"/>
        <v/>
      </c>
      <c r="L33" s="79" t="e">
        <f t="shared" si="3"/>
        <v>#DIV/0!</v>
      </c>
      <c r="M33" s="18"/>
      <c r="N33" s="59" t="e">
        <f t="shared" si="4"/>
        <v>#DIV/0!</v>
      </c>
      <c r="O33" s="18"/>
      <c r="P33" s="59" t="e">
        <f t="shared" si="5"/>
        <v>#DIV/0!</v>
      </c>
      <c r="Q33" s="20"/>
      <c r="R33" s="20"/>
      <c r="S33" s="61" t="e">
        <f t="shared" si="6"/>
        <v>#DIV/0!</v>
      </c>
      <c r="V33" s="3"/>
      <c r="W33" s="9"/>
    </row>
    <row r="34" spans="1:23" ht="15.95" customHeight="1" x14ac:dyDescent="0.15">
      <c r="A34" s="42">
        <v>15</v>
      </c>
      <c r="B34" s="43"/>
      <c r="C34" s="44"/>
      <c r="D34" s="47" t="str">
        <f t="shared" si="0"/>
        <v/>
      </c>
      <c r="E34" s="48"/>
      <c r="F34" s="21"/>
      <c r="G34" s="22"/>
      <c r="H34" s="22"/>
      <c r="I34" s="50"/>
      <c r="J34" s="119" t="str">
        <f t="shared" si="1"/>
        <v/>
      </c>
      <c r="K34" s="117" t="str">
        <f t="shared" si="2"/>
        <v/>
      </c>
      <c r="L34" s="79" t="e">
        <f t="shared" si="3"/>
        <v>#DIV/0!</v>
      </c>
      <c r="M34" s="18"/>
      <c r="N34" s="58" t="e">
        <f t="shared" si="4"/>
        <v>#DIV/0!</v>
      </c>
      <c r="O34" s="18"/>
      <c r="P34" s="58" t="e">
        <f t="shared" si="5"/>
        <v>#DIV/0!</v>
      </c>
      <c r="Q34" s="19"/>
      <c r="R34" s="19"/>
      <c r="S34" s="61" t="e">
        <f t="shared" si="6"/>
        <v>#DIV/0!</v>
      </c>
      <c r="V34" s="3"/>
      <c r="W34" s="9"/>
    </row>
    <row r="35" spans="1:23" ht="15.95" customHeight="1" x14ac:dyDescent="0.15">
      <c r="A35" s="42">
        <v>16</v>
      </c>
      <c r="B35" s="43"/>
      <c r="C35" s="44"/>
      <c r="D35" s="47" t="str">
        <f t="shared" si="0"/>
        <v/>
      </c>
      <c r="E35" s="48"/>
      <c r="F35" s="21"/>
      <c r="G35" s="22"/>
      <c r="H35" s="22"/>
      <c r="I35" s="50"/>
      <c r="J35" s="119" t="str">
        <f t="shared" si="1"/>
        <v/>
      </c>
      <c r="K35" s="117" t="str">
        <f t="shared" si="2"/>
        <v/>
      </c>
      <c r="L35" s="79" t="e">
        <f t="shared" si="3"/>
        <v>#DIV/0!</v>
      </c>
      <c r="M35" s="18"/>
      <c r="N35" s="58" t="e">
        <f t="shared" si="4"/>
        <v>#DIV/0!</v>
      </c>
      <c r="O35" s="18"/>
      <c r="P35" s="58" t="e">
        <f t="shared" si="5"/>
        <v>#DIV/0!</v>
      </c>
      <c r="Q35" s="19"/>
      <c r="R35" s="19"/>
      <c r="S35" s="61" t="e">
        <f t="shared" si="6"/>
        <v>#DIV/0!</v>
      </c>
      <c r="V35" s="3"/>
      <c r="W35" s="9"/>
    </row>
    <row r="36" spans="1:23" ht="15.95" customHeight="1" x14ac:dyDescent="0.15">
      <c r="A36" s="42">
        <v>17</v>
      </c>
      <c r="B36" s="43"/>
      <c r="C36" s="44"/>
      <c r="D36" s="47" t="str">
        <f t="shared" si="0"/>
        <v/>
      </c>
      <c r="E36" s="48"/>
      <c r="F36" s="21"/>
      <c r="G36" s="22"/>
      <c r="H36" s="22"/>
      <c r="I36" s="50"/>
      <c r="J36" s="119" t="str">
        <f t="shared" si="1"/>
        <v/>
      </c>
      <c r="K36" s="117" t="str">
        <f t="shared" si="2"/>
        <v/>
      </c>
      <c r="L36" s="79" t="e">
        <f t="shared" si="3"/>
        <v>#DIV/0!</v>
      </c>
      <c r="M36" s="18"/>
      <c r="N36" s="58" t="e">
        <f t="shared" si="4"/>
        <v>#DIV/0!</v>
      </c>
      <c r="O36" s="18"/>
      <c r="P36" s="58" t="e">
        <f t="shared" si="5"/>
        <v>#DIV/0!</v>
      </c>
      <c r="Q36" s="19"/>
      <c r="R36" s="19"/>
      <c r="S36" s="61" t="e">
        <f t="shared" si="6"/>
        <v>#DIV/0!</v>
      </c>
      <c r="V36" s="3"/>
      <c r="W36" s="9"/>
    </row>
    <row r="37" spans="1:23" ht="15.95" customHeight="1" x14ac:dyDescent="0.15">
      <c r="A37" s="42">
        <v>18</v>
      </c>
      <c r="B37" s="43"/>
      <c r="C37" s="44"/>
      <c r="D37" s="47" t="str">
        <f t="shared" si="0"/>
        <v/>
      </c>
      <c r="E37" s="48"/>
      <c r="F37" s="21"/>
      <c r="G37" s="22"/>
      <c r="H37" s="22"/>
      <c r="I37" s="50"/>
      <c r="J37" s="119" t="str">
        <f t="shared" si="1"/>
        <v/>
      </c>
      <c r="K37" s="117" t="str">
        <f t="shared" si="2"/>
        <v/>
      </c>
      <c r="L37" s="79" t="e">
        <f t="shared" si="3"/>
        <v>#DIV/0!</v>
      </c>
      <c r="M37" s="18"/>
      <c r="N37" s="58" t="e">
        <f t="shared" si="4"/>
        <v>#DIV/0!</v>
      </c>
      <c r="O37" s="18"/>
      <c r="P37" s="58" t="e">
        <f t="shared" si="5"/>
        <v>#DIV/0!</v>
      </c>
      <c r="Q37" s="19"/>
      <c r="R37" s="19"/>
      <c r="S37" s="61" t="e">
        <f t="shared" si="6"/>
        <v>#DIV/0!</v>
      </c>
      <c r="V37" s="3"/>
      <c r="W37" s="9"/>
    </row>
    <row r="38" spans="1:23" ht="15.95" customHeight="1" x14ac:dyDescent="0.15">
      <c r="A38" s="42">
        <v>19</v>
      </c>
      <c r="B38" s="43"/>
      <c r="C38" s="44"/>
      <c r="D38" s="47" t="str">
        <f t="shared" si="0"/>
        <v/>
      </c>
      <c r="E38" s="48"/>
      <c r="F38" s="21"/>
      <c r="G38" s="22"/>
      <c r="H38" s="22"/>
      <c r="I38" s="50"/>
      <c r="J38" s="119" t="str">
        <f t="shared" si="1"/>
        <v/>
      </c>
      <c r="K38" s="117" t="str">
        <f t="shared" si="2"/>
        <v/>
      </c>
      <c r="L38" s="79" t="e">
        <f t="shared" si="3"/>
        <v>#DIV/0!</v>
      </c>
      <c r="M38" s="18"/>
      <c r="N38" s="58" t="e">
        <f t="shared" si="4"/>
        <v>#DIV/0!</v>
      </c>
      <c r="O38" s="18"/>
      <c r="P38" s="58" t="e">
        <f t="shared" si="5"/>
        <v>#DIV/0!</v>
      </c>
      <c r="Q38" s="19"/>
      <c r="R38" s="19"/>
      <c r="S38" s="61" t="e">
        <f t="shared" si="6"/>
        <v>#DIV/0!</v>
      </c>
      <c r="V38" s="3"/>
      <c r="W38" s="9"/>
    </row>
    <row r="39" spans="1:23" ht="15.95" customHeight="1" thickBot="1" x14ac:dyDescent="0.2">
      <c r="A39" s="42">
        <v>20</v>
      </c>
      <c r="B39" s="45"/>
      <c r="C39" s="46"/>
      <c r="D39" s="47" t="str">
        <f t="shared" si="0"/>
        <v/>
      </c>
      <c r="E39" s="51"/>
      <c r="F39" s="52"/>
      <c r="G39" s="53"/>
      <c r="H39" s="53"/>
      <c r="I39" s="54"/>
      <c r="J39" s="119" t="str">
        <f t="shared" si="1"/>
        <v/>
      </c>
      <c r="K39" s="117" t="str">
        <f t="shared" si="2"/>
        <v/>
      </c>
      <c r="L39" s="80" t="e">
        <f t="shared" si="3"/>
        <v>#DIV/0!</v>
      </c>
      <c r="M39" s="56"/>
      <c r="N39" s="60" t="e">
        <f t="shared" si="4"/>
        <v>#DIV/0!</v>
      </c>
      <c r="O39" s="56"/>
      <c r="P39" s="60" t="e">
        <f t="shared" si="5"/>
        <v>#DIV/0!</v>
      </c>
      <c r="Q39" s="57"/>
      <c r="R39" s="57"/>
      <c r="S39" s="62" t="e">
        <f t="shared" si="6"/>
        <v>#DIV/0!</v>
      </c>
      <c r="V39" s="3"/>
      <c r="W39" s="9"/>
    </row>
    <row r="40" spans="1:23" ht="15" customHeight="1" thickTop="1" x14ac:dyDescent="0.15">
      <c r="I40" s="6"/>
      <c r="K40" s="114" t="s">
        <v>71</v>
      </c>
      <c r="L40" s="7"/>
      <c r="N40" s="1" t="s">
        <v>16</v>
      </c>
      <c r="S40" s="1"/>
      <c r="V40" s="3"/>
      <c r="W40" s="9"/>
    </row>
    <row r="41" spans="1:23" x14ac:dyDescent="0.15">
      <c r="L41" s="5"/>
      <c r="S41" s="1"/>
      <c r="V41" s="3"/>
      <c r="W41" s="9"/>
    </row>
    <row r="42" spans="1:23" x14ac:dyDescent="0.15">
      <c r="J42" s="8"/>
      <c r="L42" s="5"/>
      <c r="S42" s="1"/>
      <c r="V42" s="3"/>
      <c r="W42" s="9"/>
    </row>
    <row r="43" spans="1:23" x14ac:dyDescent="0.15">
      <c r="L43" s="5"/>
      <c r="S43" s="1"/>
      <c r="V43" s="3"/>
      <c r="W43" s="9"/>
    </row>
    <row r="44" spans="1:23" x14ac:dyDescent="0.15">
      <c r="L44" s="5"/>
      <c r="S44" s="1"/>
      <c r="V44" s="3"/>
      <c r="W44" s="9"/>
    </row>
    <row r="45" spans="1:23" x14ac:dyDescent="0.15">
      <c r="V45" s="3"/>
      <c r="W45" s="9"/>
    </row>
    <row r="46" spans="1:23" x14ac:dyDescent="0.15">
      <c r="V46" s="9"/>
    </row>
    <row r="47" spans="1:23" x14ac:dyDescent="0.15">
      <c r="V47" s="9"/>
    </row>
    <row r="48" spans="1:23" x14ac:dyDescent="0.15">
      <c r="V48" s="9"/>
    </row>
    <row r="49" spans="22:22" x14ac:dyDescent="0.15">
      <c r="V49" s="9"/>
    </row>
    <row r="50" spans="22:22" x14ac:dyDescent="0.15">
      <c r="V50" s="9"/>
    </row>
    <row r="51" spans="22:22" x14ac:dyDescent="0.15">
      <c r="V51" s="9"/>
    </row>
    <row r="52" spans="22:22" x14ac:dyDescent="0.15">
      <c r="V52" s="9"/>
    </row>
    <row r="53" spans="22:22" x14ac:dyDescent="0.15">
      <c r="V53" s="9"/>
    </row>
    <row r="54" spans="22:22" x14ac:dyDescent="0.15">
      <c r="V54" s="9"/>
    </row>
    <row r="55" spans="22:22" x14ac:dyDescent="0.15">
      <c r="V55" s="9"/>
    </row>
    <row r="56" spans="22:22" x14ac:dyDescent="0.15">
      <c r="V56" s="9"/>
    </row>
    <row r="57" spans="22:22" x14ac:dyDescent="0.15">
      <c r="V57" s="9"/>
    </row>
    <row r="58" spans="22:22" x14ac:dyDescent="0.15">
      <c r="V58" s="9"/>
    </row>
    <row r="59" spans="22:22" x14ac:dyDescent="0.15">
      <c r="V59" s="9"/>
    </row>
    <row r="60" spans="22:22" x14ac:dyDescent="0.15">
      <c r="V60" s="9"/>
    </row>
    <row r="61" spans="22:22" x14ac:dyDescent="0.15">
      <c r="V61" s="9"/>
    </row>
    <row r="62" spans="22:22" x14ac:dyDescent="0.15">
      <c r="V62" s="9"/>
    </row>
    <row r="63" spans="22:22" x14ac:dyDescent="0.15">
      <c r="V63" s="9"/>
    </row>
    <row r="64" spans="22:22" x14ac:dyDescent="0.15">
      <c r="V64" s="9"/>
    </row>
    <row r="65" spans="22:22" x14ac:dyDescent="0.15">
      <c r="V65" s="9"/>
    </row>
    <row r="66" spans="22:22" x14ac:dyDescent="0.15">
      <c r="V66" s="9"/>
    </row>
    <row r="67" spans="22:22" x14ac:dyDescent="0.15">
      <c r="V67" s="9"/>
    </row>
    <row r="68" spans="22:22" x14ac:dyDescent="0.15">
      <c r="V68" s="9"/>
    </row>
    <row r="69" spans="22:22" x14ac:dyDescent="0.15">
      <c r="V69" s="9"/>
    </row>
    <row r="70" spans="22:22" x14ac:dyDescent="0.15">
      <c r="V70" s="9"/>
    </row>
  </sheetData>
  <mergeCells count="49">
    <mergeCell ref="I7:K7"/>
    <mergeCell ref="A4:B4"/>
    <mergeCell ref="C4:E4"/>
    <mergeCell ref="F4:H4"/>
    <mergeCell ref="I4:K4"/>
    <mergeCell ref="A5:B5"/>
    <mergeCell ref="C5:E5"/>
    <mergeCell ref="F5:H5"/>
    <mergeCell ref="I5:K5"/>
    <mergeCell ref="A6:B6"/>
    <mergeCell ref="F6:H6"/>
    <mergeCell ref="A7:B7"/>
    <mergeCell ref="C7:E7"/>
    <mergeCell ref="F7:H7"/>
    <mergeCell ref="A12:B12"/>
    <mergeCell ref="F12:H12"/>
    <mergeCell ref="I12:K12"/>
    <mergeCell ref="A8:B8"/>
    <mergeCell ref="C8:E8"/>
    <mergeCell ref="F8:H8"/>
    <mergeCell ref="I8:K8"/>
    <mergeCell ref="A9:B9"/>
    <mergeCell ref="C9:E9"/>
    <mergeCell ref="F9:H9"/>
    <mergeCell ref="I9:K9"/>
    <mergeCell ref="A10:B10"/>
    <mergeCell ref="C10:E10"/>
    <mergeCell ref="F10:H10"/>
    <mergeCell ref="F11:H11"/>
    <mergeCell ref="I11:K11"/>
    <mergeCell ref="A13:B13"/>
    <mergeCell ref="F13:H13"/>
    <mergeCell ref="I13:K13"/>
    <mergeCell ref="L13:S14"/>
    <mergeCell ref="A14:B14"/>
    <mergeCell ref="C14:K14"/>
    <mergeCell ref="Q18:Q19"/>
    <mergeCell ref="R18:R19"/>
    <mergeCell ref="S18:S19"/>
    <mergeCell ref="L15:S16"/>
    <mergeCell ref="A17:A19"/>
    <mergeCell ref="B17:B19"/>
    <mergeCell ref="C17:C19"/>
    <mergeCell ref="F17:I17"/>
    <mergeCell ref="L17:L19"/>
    <mergeCell ref="M17:P17"/>
    <mergeCell ref="Q17:R17"/>
    <mergeCell ref="M18:N18"/>
    <mergeCell ref="O18:P18"/>
  </mergeCells>
  <phoneticPr fontId="16"/>
  <conditionalFormatting sqref="S20">
    <cfRule type="cellIs" dxfId="39" priority="1" stopIfTrue="1" operator="greaterThanOrEqual">
      <formula>$K$20</formula>
    </cfRule>
    <cfRule type="cellIs" dxfId="38" priority="2" stopIfTrue="1" operator="lessThan">
      <formula>$K$20</formula>
    </cfRule>
  </conditionalFormatting>
  <conditionalFormatting sqref="S21">
    <cfRule type="cellIs" dxfId="37" priority="3" stopIfTrue="1" operator="greaterThanOrEqual">
      <formula>$K$21</formula>
    </cfRule>
    <cfRule type="cellIs" dxfId="36" priority="4" stopIfTrue="1" operator="lessThan">
      <formula>$K$21</formula>
    </cfRule>
  </conditionalFormatting>
  <conditionalFormatting sqref="S22">
    <cfRule type="cellIs" dxfId="35" priority="5" stopIfTrue="1" operator="greaterThanOrEqual">
      <formula>$K$22</formula>
    </cfRule>
    <cfRule type="cellIs" dxfId="34" priority="6" stopIfTrue="1" operator="lessThan">
      <formula>$K$22</formula>
    </cfRule>
  </conditionalFormatting>
  <conditionalFormatting sqref="S23">
    <cfRule type="cellIs" dxfId="33" priority="7" stopIfTrue="1" operator="greaterThanOrEqual">
      <formula>$K$23</formula>
    </cfRule>
    <cfRule type="cellIs" dxfId="32" priority="8" stopIfTrue="1" operator="lessThan">
      <formula>$K$23</formula>
    </cfRule>
  </conditionalFormatting>
  <conditionalFormatting sqref="S24">
    <cfRule type="cellIs" dxfId="31" priority="9" stopIfTrue="1" operator="greaterThanOrEqual">
      <formula>$K$24</formula>
    </cfRule>
    <cfRule type="cellIs" dxfId="30" priority="10" stopIfTrue="1" operator="lessThan">
      <formula>$K$24</formula>
    </cfRule>
  </conditionalFormatting>
  <conditionalFormatting sqref="S25">
    <cfRule type="cellIs" dxfId="29" priority="11" stopIfTrue="1" operator="greaterThanOrEqual">
      <formula>$K$25</formula>
    </cfRule>
    <cfRule type="cellIs" dxfId="28" priority="12" stopIfTrue="1" operator="lessThan">
      <formula>$K$25</formula>
    </cfRule>
  </conditionalFormatting>
  <conditionalFormatting sqref="S26">
    <cfRule type="cellIs" dxfId="27" priority="13" stopIfTrue="1" operator="greaterThanOrEqual">
      <formula>$K$26</formula>
    </cfRule>
    <cfRule type="cellIs" dxfId="26" priority="14" stopIfTrue="1" operator="lessThan">
      <formula>$K$26</formula>
    </cfRule>
  </conditionalFormatting>
  <conditionalFormatting sqref="S27">
    <cfRule type="cellIs" dxfId="25" priority="15" stopIfTrue="1" operator="greaterThanOrEqual">
      <formula>$K$27</formula>
    </cfRule>
    <cfRule type="cellIs" dxfId="24" priority="16" stopIfTrue="1" operator="lessThan">
      <formula>$K$27</formula>
    </cfRule>
  </conditionalFormatting>
  <conditionalFormatting sqref="S28">
    <cfRule type="cellIs" dxfId="23" priority="17" stopIfTrue="1" operator="greaterThanOrEqual">
      <formula>$K$28</formula>
    </cfRule>
    <cfRule type="cellIs" dxfId="22" priority="18" stopIfTrue="1" operator="lessThan">
      <formula>$K$28</formula>
    </cfRule>
  </conditionalFormatting>
  <conditionalFormatting sqref="S29">
    <cfRule type="cellIs" dxfId="21" priority="19" stopIfTrue="1" operator="greaterThanOrEqual">
      <formula>$K$29</formula>
    </cfRule>
    <cfRule type="cellIs" dxfId="20" priority="20" stopIfTrue="1" operator="lessThan">
      <formula>$K$29</formula>
    </cfRule>
  </conditionalFormatting>
  <conditionalFormatting sqref="S30">
    <cfRule type="cellIs" dxfId="19" priority="21" stopIfTrue="1" operator="greaterThanOrEqual">
      <formula>$K$30</formula>
    </cfRule>
    <cfRule type="cellIs" dxfId="18" priority="22" stopIfTrue="1" operator="lessThan">
      <formula>$K$30</formula>
    </cfRule>
  </conditionalFormatting>
  <conditionalFormatting sqref="S31">
    <cfRule type="cellIs" dxfId="17" priority="23" stopIfTrue="1" operator="greaterThanOrEqual">
      <formula>$K$31</formula>
    </cfRule>
    <cfRule type="cellIs" dxfId="16" priority="24" stopIfTrue="1" operator="lessThan">
      <formula>$K$31</formula>
    </cfRule>
  </conditionalFormatting>
  <conditionalFormatting sqref="S32">
    <cfRule type="cellIs" dxfId="15" priority="25" stopIfTrue="1" operator="greaterThanOrEqual">
      <formula>$K$32</formula>
    </cfRule>
    <cfRule type="cellIs" dxfId="14" priority="26" stopIfTrue="1" operator="lessThan">
      <formula>$K$32</formula>
    </cfRule>
  </conditionalFormatting>
  <conditionalFormatting sqref="S33">
    <cfRule type="cellIs" dxfId="13" priority="27" stopIfTrue="1" operator="greaterThanOrEqual">
      <formula>$K$33</formula>
    </cfRule>
    <cfRule type="cellIs" dxfId="12" priority="28" stopIfTrue="1" operator="lessThan">
      <formula>$K$33</formula>
    </cfRule>
  </conditionalFormatting>
  <conditionalFormatting sqref="S34">
    <cfRule type="cellIs" dxfId="11" priority="29" stopIfTrue="1" operator="greaterThanOrEqual">
      <formula>$K$34</formula>
    </cfRule>
    <cfRule type="cellIs" dxfId="10" priority="30" stopIfTrue="1" operator="lessThan">
      <formula>$K$34</formula>
    </cfRule>
  </conditionalFormatting>
  <conditionalFormatting sqref="S35">
    <cfRule type="cellIs" dxfId="9" priority="31" stopIfTrue="1" operator="greaterThanOrEqual">
      <formula>$K$35</formula>
    </cfRule>
    <cfRule type="cellIs" dxfId="8" priority="32" stopIfTrue="1" operator="lessThan">
      <formula>$K$35</formula>
    </cfRule>
  </conditionalFormatting>
  <conditionalFormatting sqref="S36">
    <cfRule type="cellIs" dxfId="7" priority="33" stopIfTrue="1" operator="greaterThanOrEqual">
      <formula>$K$36</formula>
    </cfRule>
    <cfRule type="cellIs" dxfId="6" priority="34" stopIfTrue="1" operator="lessThan">
      <formula>$K$36</formula>
    </cfRule>
  </conditionalFormatting>
  <conditionalFormatting sqref="S37">
    <cfRule type="cellIs" dxfId="5" priority="35" stopIfTrue="1" operator="greaterThanOrEqual">
      <formula>$K$37</formula>
    </cfRule>
    <cfRule type="cellIs" dxfId="4" priority="36" stopIfTrue="1" operator="lessThan">
      <formula>$K$37</formula>
    </cfRule>
  </conditionalFormatting>
  <conditionalFormatting sqref="S38">
    <cfRule type="cellIs" dxfId="3" priority="37" stopIfTrue="1" operator="greaterThanOrEqual">
      <formula>$K$38</formula>
    </cfRule>
    <cfRule type="cellIs" dxfId="2" priority="38" stopIfTrue="1" operator="lessThan">
      <formula>$K$38</formula>
    </cfRule>
  </conditionalFormatting>
  <conditionalFormatting sqref="S39">
    <cfRule type="cellIs" dxfId="1" priority="39" stopIfTrue="1" operator="greaterThanOrEqual">
      <formula>$K$39</formula>
    </cfRule>
    <cfRule type="cellIs" dxfId="0" priority="40" stopIfTrue="1" operator="lessThan">
      <formula>$K$39</formula>
    </cfRule>
  </conditionalFormatting>
  <dataValidations count="1">
    <dataValidation type="list" allowBlank="1" showInputMessage="1" showErrorMessage="1" sqref="C14" xr:uid="{D53F8A9F-BCA1-4FFB-96E9-73144C46C14D}">
      <formula1>"下記の労働者に支払った賃金等は、下限総額（基準額）を超えていることを確認しました。"</formula1>
    </dataValidation>
  </dataValidations>
  <pageMargins left="0.70866141732283472" right="0.70866141732283472" top="0.39370078740157483" bottom="0.19685039370078741" header="0.31496062992125984" footer="0.31496062992125984"/>
  <pageSetup paperSize="9" scale="9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労務台帳（令和５年度用）</vt:lpstr>
      <vt:lpstr>【記入例】</vt:lpstr>
      <vt:lpstr>【記入例】!Print_Area</vt:lpstr>
      <vt:lpstr>'労務台帳（令和５年度用）'!Print_Area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dc:creator>
  <cp:lastModifiedBy>Administrator</cp:lastModifiedBy>
  <cp:lastPrinted>2021-06-21T06:52:51Z</cp:lastPrinted>
  <dcterms:created xsi:type="dcterms:W3CDTF">2011-09-23T13:08:45Z</dcterms:created>
  <dcterms:modified xsi:type="dcterms:W3CDTF">2023-01-23T04:50:41Z</dcterms:modified>
</cp:coreProperties>
</file>