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D:\0作業用\★公契約条例\★労務台帳様式★★★★★\R6年度用\"/>
    </mc:Choice>
  </mc:AlternateContent>
  <xr:revisionPtr revIDLastSave="0" documentId="13_ncr:1_{284010B9-B6DA-413A-8C19-7F328FBA1F4C}" xr6:coauthVersionLast="36" xr6:coauthVersionMax="36" xr10:uidLastSave="{00000000-0000-0000-0000-000000000000}"/>
  <bookViews>
    <workbookView xWindow="480" yWindow="60" windowWidth="15480" windowHeight="8265" xr2:uid="{00000000-000D-0000-FFFF-FFFF00000000}"/>
  </bookViews>
  <sheets>
    <sheet name="労務台帳（令和６年度用）" sheetId="6" r:id="rId1"/>
    <sheet name="【記入例】" sheetId="8" r:id="rId2"/>
  </sheets>
  <definedNames>
    <definedName name="_xlnm.Print_Area" localSheetId="1">【記入例】!$A$1:$S$40</definedName>
    <definedName name="_xlnm.Print_Area" localSheetId="0">'労務台帳（令和６年度用）'!$A$1:$K$38</definedName>
  </definedNames>
  <calcPr calcId="191029"/>
</workbook>
</file>

<file path=xl/calcChain.xml><?xml version="1.0" encoding="utf-8"?>
<calcChain xmlns="http://schemas.openxmlformats.org/spreadsheetml/2006/main">
  <c r="S20" i="8" l="1"/>
  <c r="S22" i="8"/>
  <c r="S21" i="8"/>
  <c r="J39" i="8" l="1"/>
  <c r="J38" i="8"/>
  <c r="J37" i="8"/>
  <c r="J36" i="8"/>
  <c r="J35" i="8"/>
  <c r="J34" i="8"/>
  <c r="J33" i="8"/>
  <c r="J32" i="8"/>
  <c r="J31" i="8"/>
  <c r="J30" i="8"/>
  <c r="J29" i="8"/>
  <c r="J28" i="8"/>
  <c r="J27" i="8"/>
  <c r="J26" i="8"/>
  <c r="J25" i="8"/>
  <c r="J24" i="8"/>
  <c r="J23" i="8"/>
  <c r="J22" i="8"/>
  <c r="J21" i="8"/>
  <c r="J20" i="8"/>
  <c r="J37" i="6"/>
  <c r="J36" i="6"/>
  <c r="J35" i="6"/>
  <c r="J34" i="6"/>
  <c r="J33" i="6"/>
  <c r="J32" i="6"/>
  <c r="J31" i="6"/>
  <c r="J30" i="6"/>
  <c r="J29" i="6"/>
  <c r="J28" i="6"/>
  <c r="J27" i="6"/>
  <c r="J26" i="6"/>
  <c r="J25" i="6"/>
  <c r="J24" i="6"/>
  <c r="J23" i="6"/>
  <c r="J22" i="6"/>
  <c r="J21" i="6"/>
  <c r="J20" i="6"/>
  <c r="J19" i="6"/>
  <c r="J18" i="6"/>
  <c r="K39" i="8" l="1"/>
  <c r="K38" i="8"/>
  <c r="K37" i="8"/>
  <c r="K36" i="8"/>
  <c r="K35" i="8"/>
  <c r="K34" i="8"/>
  <c r="K33" i="8"/>
  <c r="K32" i="8"/>
  <c r="K31" i="8"/>
  <c r="K30" i="8"/>
  <c r="K29" i="8"/>
  <c r="K28" i="8"/>
  <c r="K27" i="8"/>
  <c r="K26" i="8"/>
  <c r="K25" i="8"/>
  <c r="K24" i="8"/>
  <c r="K23" i="8"/>
  <c r="K37" i="6"/>
  <c r="K36" i="6"/>
  <c r="K35" i="6"/>
  <c r="K34" i="6"/>
  <c r="K33" i="6"/>
  <c r="K32" i="6"/>
  <c r="K31" i="6"/>
  <c r="K30" i="6"/>
  <c r="K29" i="6"/>
  <c r="K28" i="6"/>
  <c r="K27" i="6"/>
  <c r="K26" i="6"/>
  <c r="K25" i="6"/>
  <c r="K24" i="6"/>
  <c r="K23" i="6"/>
  <c r="K22" i="6"/>
  <c r="K21" i="6"/>
  <c r="K20" i="6"/>
  <c r="K19" i="6"/>
  <c r="P39" i="8" l="1"/>
  <c r="N39" i="8"/>
  <c r="S39" i="8" s="1"/>
  <c r="D39" i="8"/>
  <c r="P38" i="8"/>
  <c r="N38" i="8"/>
  <c r="S38" i="8" s="1"/>
  <c r="D38" i="8"/>
  <c r="L38" i="8" s="1"/>
  <c r="P37" i="8"/>
  <c r="N37" i="8"/>
  <c r="S37" i="8" s="1"/>
  <c r="D37" i="8"/>
  <c r="P36" i="8"/>
  <c r="N36" i="8"/>
  <c r="S36" i="8" s="1"/>
  <c r="D36" i="8"/>
  <c r="L36" i="8" s="1"/>
  <c r="P35" i="8"/>
  <c r="N35" i="8"/>
  <c r="S35" i="8" s="1"/>
  <c r="D35" i="8"/>
  <c r="P34" i="8"/>
  <c r="N34" i="8"/>
  <c r="S34" i="8" s="1"/>
  <c r="D34" i="8"/>
  <c r="L34" i="8" s="1"/>
  <c r="P33" i="8"/>
  <c r="N33" i="8"/>
  <c r="S33" i="8" s="1"/>
  <c r="D33" i="8"/>
  <c r="P32" i="8"/>
  <c r="N32" i="8"/>
  <c r="S32" i="8" s="1"/>
  <c r="D32" i="8"/>
  <c r="L32" i="8" s="1"/>
  <c r="P31" i="8"/>
  <c r="N31" i="8"/>
  <c r="S31" i="8" s="1"/>
  <c r="D31" i="8"/>
  <c r="P30" i="8"/>
  <c r="N30" i="8"/>
  <c r="S30" i="8" s="1"/>
  <c r="D30" i="8"/>
  <c r="L30" i="8" s="1"/>
  <c r="P29" i="8"/>
  <c r="N29" i="8"/>
  <c r="S29" i="8" s="1"/>
  <c r="D29" i="8"/>
  <c r="P28" i="8"/>
  <c r="N28" i="8"/>
  <c r="S28" i="8" s="1"/>
  <c r="D28" i="8"/>
  <c r="L28" i="8" s="1"/>
  <c r="P27" i="8"/>
  <c r="N27" i="8"/>
  <c r="S27" i="8" s="1"/>
  <c r="D27" i="8"/>
  <c r="P26" i="8"/>
  <c r="N26" i="8"/>
  <c r="S26" i="8" s="1"/>
  <c r="D26" i="8"/>
  <c r="L26" i="8" s="1"/>
  <c r="P25" i="8"/>
  <c r="N25" i="8"/>
  <c r="S25" i="8" s="1"/>
  <c r="D25" i="8"/>
  <c r="P24" i="8"/>
  <c r="N24" i="8"/>
  <c r="S24" i="8" s="1"/>
  <c r="D24" i="8"/>
  <c r="L24" i="8" s="1"/>
  <c r="P23" i="8"/>
  <c r="N23" i="8"/>
  <c r="S23" i="8" s="1"/>
  <c r="L23" i="8" s="1"/>
  <c r="P22" i="8"/>
  <c r="N22" i="8"/>
  <c r="D22" i="8"/>
  <c r="K22" i="8" s="1"/>
  <c r="P21" i="8"/>
  <c r="N21" i="8"/>
  <c r="D21" i="8"/>
  <c r="K21" i="8" s="1"/>
  <c r="P20" i="8"/>
  <c r="N20" i="8"/>
  <c r="D20" i="8"/>
  <c r="K20" i="8" s="1"/>
  <c r="L25" i="8" l="1"/>
  <c r="L27" i="8"/>
  <c r="L29" i="8"/>
  <c r="L31" i="8"/>
  <c r="L33" i="8"/>
  <c r="L35" i="8"/>
  <c r="L37" i="8"/>
  <c r="L39" i="8"/>
  <c r="L20" i="8"/>
  <c r="L22" i="8"/>
  <c r="L21" i="8"/>
  <c r="D18" i="6"/>
  <c r="K18" i="6" s="1"/>
  <c r="D19" i="6" l="1"/>
  <c r="D21" i="6" l="1"/>
  <c r="D22" i="6"/>
  <c r="D23" i="6"/>
  <c r="D24" i="6"/>
  <c r="D25" i="6"/>
  <c r="D26" i="6"/>
  <c r="D27" i="6"/>
  <c r="D28" i="6"/>
  <c r="D29" i="6"/>
  <c r="D30" i="6"/>
  <c r="D31" i="6"/>
  <c r="D32" i="6"/>
  <c r="D33" i="6"/>
  <c r="D34" i="6"/>
  <c r="D35" i="6"/>
  <c r="D36" i="6"/>
  <c r="D37" i="6"/>
  <c r="D20" i="6"/>
  <c r="N18" i="6" l="1"/>
  <c r="P18" i="6"/>
  <c r="S18" i="6" s="1"/>
  <c r="L18" i="6" s="1"/>
  <c r="N33" i="6"/>
  <c r="P33" i="6"/>
  <c r="S33" i="6"/>
  <c r="L33" i="6" s="1"/>
  <c r="N34" i="6"/>
  <c r="P34" i="6"/>
  <c r="S34" i="6" s="1"/>
  <c r="L34" i="6" s="1"/>
  <c r="N35" i="6"/>
  <c r="P35" i="6"/>
  <c r="S35" i="6"/>
  <c r="L35" i="6" s="1"/>
  <c r="N36" i="6"/>
  <c r="P36" i="6"/>
  <c r="S36" i="6"/>
  <c r="L36" i="6" s="1"/>
  <c r="N37" i="6"/>
  <c r="P37" i="6"/>
  <c r="S37" i="6"/>
  <c r="L37" i="6" s="1"/>
  <c r="N19" i="6"/>
  <c r="P19" i="6"/>
  <c r="S19" i="6"/>
  <c r="L19" i="6" s="1"/>
  <c r="N20" i="6"/>
  <c r="P20" i="6"/>
  <c r="S20" i="6" s="1"/>
  <c r="L20" i="6" s="1"/>
  <c r="N21" i="6"/>
  <c r="P21" i="6"/>
  <c r="S21" i="6" s="1"/>
  <c r="L21" i="6" s="1"/>
  <c r="N22" i="6"/>
  <c r="P22" i="6"/>
  <c r="S22" i="6" s="1"/>
  <c r="L22" i="6" s="1"/>
  <c r="N23" i="6"/>
  <c r="P23" i="6"/>
  <c r="S23" i="6"/>
  <c r="L23" i="6" s="1"/>
  <c r="N24" i="6"/>
  <c r="P24" i="6"/>
  <c r="S24" i="6"/>
  <c r="L24" i="6" s="1"/>
  <c r="N25" i="6"/>
  <c r="P25" i="6"/>
  <c r="S25" i="6"/>
  <c r="L25" i="6" s="1"/>
  <c r="N26" i="6"/>
  <c r="P26" i="6"/>
  <c r="S26" i="6"/>
  <c r="N27" i="6"/>
  <c r="P27" i="6"/>
  <c r="S27" i="6" s="1"/>
  <c r="L27" i="6" s="1"/>
  <c r="N28" i="6"/>
  <c r="P28" i="6"/>
  <c r="S28" i="6" s="1"/>
  <c r="L28" i="6" s="1"/>
  <c r="N29" i="6"/>
  <c r="P29" i="6"/>
  <c r="S29" i="6" s="1"/>
  <c r="L29" i="6" s="1"/>
  <c r="N30" i="6"/>
  <c r="P30" i="6"/>
  <c r="S30" i="6"/>
  <c r="L30" i="6" s="1"/>
  <c r="N31" i="6"/>
  <c r="P31" i="6"/>
  <c r="S31" i="6" s="1"/>
  <c r="L31" i="6" s="1"/>
  <c r="N32" i="6"/>
  <c r="P32" i="6"/>
  <c r="S32" i="6" s="1"/>
  <c r="L32" i="6" s="1"/>
  <c r="L26" i="6"/>
</calcChain>
</file>

<file path=xl/sharedStrings.xml><?xml version="1.0" encoding="utf-8"?>
<sst xmlns="http://schemas.openxmlformats.org/spreadsheetml/2006/main" count="141" uniqueCount="73">
  <si>
    <t>労働者氏名</t>
    <rPh sb="0" eb="3">
      <t>ロウドウシャ</t>
    </rPh>
    <rPh sb="3" eb="5">
      <t>シメイ</t>
    </rPh>
    <phoneticPr fontId="3"/>
  </si>
  <si>
    <t>職種</t>
    <rPh sb="0" eb="2">
      <t>ショクシュ</t>
    </rPh>
    <phoneticPr fontId="3"/>
  </si>
  <si>
    <t>作成年月日</t>
    <rPh sb="0" eb="2">
      <t>サクセイ</t>
    </rPh>
    <rPh sb="2" eb="5">
      <t>ネンガッピ</t>
    </rPh>
    <phoneticPr fontId="3"/>
  </si>
  <si>
    <t>労働報酬計算対象期間</t>
    <rPh sb="0" eb="2">
      <t>ロウドウ</t>
    </rPh>
    <rPh sb="2" eb="4">
      <t>ホウシュウ</t>
    </rPh>
    <rPh sb="4" eb="6">
      <t>ケイサン</t>
    </rPh>
    <rPh sb="6" eb="8">
      <t>タイショウ</t>
    </rPh>
    <rPh sb="8" eb="10">
      <t>キカン</t>
    </rPh>
    <phoneticPr fontId="3"/>
  </si>
  <si>
    <t>～</t>
    <phoneticPr fontId="3"/>
  </si>
  <si>
    <t>下限総額
(基準額)</t>
    <rPh sb="0" eb="2">
      <t>カゲン</t>
    </rPh>
    <rPh sb="2" eb="4">
      <t>ソウガク</t>
    </rPh>
    <rPh sb="6" eb="8">
      <t>キジュン</t>
    </rPh>
    <rPh sb="8" eb="9">
      <t>ガク</t>
    </rPh>
    <phoneticPr fontId="3"/>
  </si>
  <si>
    <t>労働報酬
下限額</t>
    <rPh sb="0" eb="2">
      <t>ロウドウ</t>
    </rPh>
    <rPh sb="2" eb="4">
      <t>ホウシュウ</t>
    </rPh>
    <rPh sb="5" eb="7">
      <t>カゲン</t>
    </rPh>
    <rPh sb="7" eb="8">
      <t>ガク</t>
    </rPh>
    <phoneticPr fontId="3"/>
  </si>
  <si>
    <t>実物給与</t>
    <phoneticPr fontId="3"/>
  </si>
  <si>
    <t>按分後の額</t>
    <rPh sb="0" eb="2">
      <t>アンブン</t>
    </rPh>
    <rPh sb="2" eb="3">
      <t>ゴ</t>
    </rPh>
    <rPh sb="4" eb="5">
      <t>ガク</t>
    </rPh>
    <phoneticPr fontId="3"/>
  </si>
  <si>
    <t>支給額</t>
    <rPh sb="0" eb="2">
      <t>シキュウ</t>
    </rPh>
    <rPh sb="2" eb="3">
      <t>ガク</t>
    </rPh>
    <phoneticPr fontId="3"/>
  </si>
  <si>
    <t>時間外割増賃金</t>
    <phoneticPr fontId="3"/>
  </si>
  <si>
    <t>個別手当</t>
    <rPh sb="0" eb="2">
      <t>コベツ</t>
    </rPh>
    <rPh sb="2" eb="4">
      <t>テアテ</t>
    </rPh>
    <phoneticPr fontId="3"/>
  </si>
  <si>
    <t>個別手当とならないもの</t>
    <rPh sb="0" eb="2">
      <t>コベツ</t>
    </rPh>
    <rPh sb="2" eb="4">
      <t>テアテ</t>
    </rPh>
    <phoneticPr fontId="3"/>
  </si>
  <si>
    <t>労働報酬額</t>
    <phoneticPr fontId="3"/>
  </si>
  <si>
    <t>労働時間による按分が必要なもの</t>
  </si>
  <si>
    <t>すべての労働に係る労働時間数</t>
    <rPh sb="4" eb="6">
      <t>ロウドウ</t>
    </rPh>
    <rPh sb="7" eb="8">
      <t>カカ</t>
    </rPh>
    <rPh sb="9" eb="11">
      <t>ロウドウ</t>
    </rPh>
    <rPh sb="11" eb="13">
      <t>ジカン</t>
    </rPh>
    <rPh sb="13" eb="14">
      <t>スウ</t>
    </rPh>
    <phoneticPr fontId="3"/>
  </si>
  <si>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3"/>
  </si>
  <si>
    <t>No</t>
    <phoneticPr fontId="3"/>
  </si>
  <si>
    <t>労働時間による按分が必要でないもの</t>
    <phoneticPr fontId="3"/>
  </si>
  <si>
    <t>所定時間内</t>
    <phoneticPr fontId="3"/>
  </si>
  <si>
    <t>所定時間外</t>
    <phoneticPr fontId="3"/>
  </si>
  <si>
    <t>休日</t>
    <phoneticPr fontId="3"/>
  </si>
  <si>
    <t>深夜</t>
    <phoneticPr fontId="3"/>
  </si>
  <si>
    <t>a</t>
    <phoneticPr fontId="3"/>
  </si>
  <si>
    <t>b</t>
    <phoneticPr fontId="3"/>
  </si>
  <si>
    <t>c</t>
    <phoneticPr fontId="3"/>
  </si>
  <si>
    <t>d</t>
    <phoneticPr fontId="3"/>
  </si>
  <si>
    <t>e</t>
    <phoneticPr fontId="3"/>
  </si>
  <si>
    <t>f</t>
    <phoneticPr fontId="3"/>
  </si>
  <si>
    <t>g</t>
    <phoneticPr fontId="3"/>
  </si>
  <si>
    <t>指定管理者名</t>
    <rPh sb="0" eb="2">
      <t>シテイ</t>
    </rPh>
    <rPh sb="2" eb="5">
      <t>カンリシャ</t>
    </rPh>
    <rPh sb="5" eb="6">
      <t>ナ</t>
    </rPh>
    <phoneticPr fontId="3"/>
  </si>
  <si>
    <t>対象業務に係る労働時間数</t>
    <rPh sb="2" eb="4">
      <t>ギョウム</t>
    </rPh>
    <rPh sb="5" eb="6">
      <t>カカ</t>
    </rPh>
    <rPh sb="7" eb="9">
      <t>ロウドウ</t>
    </rPh>
    <rPh sb="9" eb="11">
      <t>ジカン</t>
    </rPh>
    <rPh sb="11" eb="12">
      <t>スウ</t>
    </rPh>
    <phoneticPr fontId="2"/>
  </si>
  <si>
    <t>報告始期</t>
    <rPh sb="0" eb="2">
      <t>ホウコク</t>
    </rPh>
    <rPh sb="2" eb="3">
      <t>ハジメ</t>
    </rPh>
    <rPh sb="3" eb="4">
      <t>キ</t>
    </rPh>
    <phoneticPr fontId="3"/>
  </si>
  <si>
    <t>報告終期</t>
    <rPh sb="0" eb="2">
      <t>ホウコク</t>
    </rPh>
    <rPh sb="2" eb="3">
      <t>オ</t>
    </rPh>
    <rPh sb="3" eb="4">
      <t>キ</t>
    </rPh>
    <phoneticPr fontId="3"/>
  </si>
  <si>
    <t>提出期限</t>
    <rPh sb="0" eb="2">
      <t>テイシュツ</t>
    </rPh>
    <rPh sb="2" eb="4">
      <t>キゲン</t>
    </rPh>
    <phoneticPr fontId="3"/>
  </si>
  <si>
    <t>判定</t>
    <rPh sb="0" eb="2">
      <t>ハンテイ</t>
    </rPh>
    <phoneticPr fontId="3"/>
  </si>
  <si>
    <t>委託期間</t>
    <rPh sb="0" eb="2">
      <t>イタク</t>
    </rPh>
    <rPh sb="2" eb="4">
      <t>キカン</t>
    </rPh>
    <phoneticPr fontId="3"/>
  </si>
  <si>
    <t>指定管理者代表者名</t>
    <rPh sb="0" eb="2">
      <t>シテイ</t>
    </rPh>
    <rPh sb="2" eb="5">
      <t>カンリシャ</t>
    </rPh>
    <rPh sb="5" eb="7">
      <t>ダイヒョウ</t>
    </rPh>
    <rPh sb="7" eb="8">
      <t>モノ</t>
    </rPh>
    <rPh sb="8" eb="9">
      <t>ナ</t>
    </rPh>
    <phoneticPr fontId="3"/>
  </si>
  <si>
    <t>指定管理者担当者名</t>
    <rPh sb="0" eb="2">
      <t>シテイ</t>
    </rPh>
    <rPh sb="2" eb="5">
      <t>カンリシャ</t>
    </rPh>
    <rPh sb="5" eb="7">
      <t>タントウ</t>
    </rPh>
    <rPh sb="7" eb="8">
      <t>シャ</t>
    </rPh>
    <rPh sb="8" eb="9">
      <t>メイ</t>
    </rPh>
    <phoneticPr fontId="3"/>
  </si>
  <si>
    <t>指定管理者電話番号</t>
    <rPh sb="0" eb="2">
      <t>シテイ</t>
    </rPh>
    <rPh sb="2" eb="5">
      <t>カンリシャ</t>
    </rPh>
    <rPh sb="5" eb="7">
      <t>デンワ</t>
    </rPh>
    <rPh sb="7" eb="9">
      <t>バンゴウ</t>
    </rPh>
    <phoneticPr fontId="3"/>
  </si>
  <si>
    <t>労働報酬の支払われるべき日</t>
    <rPh sb="0" eb="2">
      <t>ロウドウ</t>
    </rPh>
    <rPh sb="2" eb="4">
      <t>ホウシュウ</t>
    </rPh>
    <rPh sb="5" eb="7">
      <t>シハラ</t>
    </rPh>
    <rPh sb="12" eb="13">
      <t>ヒ</t>
    </rPh>
    <phoneticPr fontId="3"/>
  </si>
  <si>
    <t>備考</t>
    <rPh sb="0" eb="2">
      <t>ビコウ</t>
    </rPh>
    <phoneticPr fontId="3"/>
  </si>
  <si>
    <t>公の施設の名称</t>
    <rPh sb="0" eb="1">
      <t>コウ</t>
    </rPh>
    <rPh sb="2" eb="4">
      <t>シセツ</t>
    </rPh>
    <rPh sb="5" eb="7">
      <t>メイショウ</t>
    </rPh>
    <phoneticPr fontId="3"/>
  </si>
  <si>
    <t>委託事業者所在地</t>
    <phoneticPr fontId="3"/>
  </si>
  <si>
    <t>委託事業者担当者名</t>
    <rPh sb="0" eb="2">
      <t>イタク</t>
    </rPh>
    <rPh sb="2" eb="4">
      <t>ジギョウ</t>
    </rPh>
    <rPh sb="4" eb="5">
      <t>シャ</t>
    </rPh>
    <rPh sb="5" eb="7">
      <t>タントウ</t>
    </rPh>
    <rPh sb="7" eb="8">
      <t>シャ</t>
    </rPh>
    <rPh sb="8" eb="9">
      <t>メイ</t>
    </rPh>
    <phoneticPr fontId="3"/>
  </si>
  <si>
    <t>委託事業者電話番号</t>
    <rPh sb="0" eb="2">
      <t>イタク</t>
    </rPh>
    <rPh sb="2" eb="4">
      <t>ジギョウ</t>
    </rPh>
    <rPh sb="4" eb="5">
      <t>シャ</t>
    </rPh>
    <rPh sb="5" eb="7">
      <t>デンワ</t>
    </rPh>
    <rPh sb="7" eb="9">
      <t>バンゴウ</t>
    </rPh>
    <phoneticPr fontId="3"/>
  </si>
  <si>
    <t>労働報酬下限額確認</t>
    <rPh sb="0" eb="2">
      <t>ロウドウ</t>
    </rPh>
    <rPh sb="2" eb="4">
      <t>ホウシュウ</t>
    </rPh>
    <rPh sb="4" eb="6">
      <t>カゲン</t>
    </rPh>
    <rPh sb="6" eb="7">
      <t>ガク</t>
    </rPh>
    <rPh sb="7" eb="9">
      <t>カクニン</t>
    </rPh>
    <phoneticPr fontId="3"/>
  </si>
  <si>
    <t>指定管理期間</t>
    <rPh sb="0" eb="2">
      <t>シテイ</t>
    </rPh>
    <rPh sb="2" eb="4">
      <t>カンリ</t>
    </rPh>
    <rPh sb="4" eb="6">
      <t>キカン</t>
    </rPh>
    <phoneticPr fontId="3"/>
  </si>
  <si>
    <t>委託事業者名称</t>
    <rPh sb="0" eb="2">
      <t>イタク</t>
    </rPh>
    <rPh sb="2" eb="4">
      <t>ジギョウ</t>
    </rPh>
    <rPh sb="4" eb="5">
      <t>シャ</t>
    </rPh>
    <rPh sb="5" eb="7">
      <t>メイショウ</t>
    </rPh>
    <phoneticPr fontId="3"/>
  </si>
  <si>
    <t>委託業務名</t>
    <rPh sb="0" eb="2">
      <t>イタク</t>
    </rPh>
    <rPh sb="2" eb="4">
      <t>ギョウム</t>
    </rPh>
    <rPh sb="4" eb="5">
      <t>メイ</t>
    </rPh>
    <phoneticPr fontId="3"/>
  </si>
  <si>
    <t>第１回（中間）提出</t>
    <rPh sb="0" eb="1">
      <t>ダイ</t>
    </rPh>
    <rPh sb="2" eb="3">
      <t>カイ</t>
    </rPh>
    <rPh sb="4" eb="6">
      <t>チュウカン</t>
    </rPh>
    <rPh sb="7" eb="9">
      <t>テイシュツ</t>
    </rPh>
    <phoneticPr fontId="3"/>
  </si>
  <si>
    <t>第２回（完了）提出</t>
    <rPh sb="0" eb="1">
      <t>ダイ</t>
    </rPh>
    <rPh sb="2" eb="3">
      <t>カイ</t>
    </rPh>
    <rPh sb="4" eb="6">
      <t>カンリョウ</t>
    </rPh>
    <rPh sb="7" eb="9">
      <t>テイシュツ</t>
    </rPh>
    <phoneticPr fontId="3"/>
  </si>
  <si>
    <t>○○○株式会社</t>
    <rPh sb="3" eb="5">
      <t>カブシキ</t>
    </rPh>
    <rPh sb="5" eb="7">
      <t>カイシャ</t>
    </rPh>
    <phoneticPr fontId="3"/>
  </si>
  <si>
    <t>下記の労働者に支払った賃金等は、下限総額（基準額）を超えていることを確認しました。</t>
  </si>
  <si>
    <t>○○○部　中央一郎</t>
    <rPh sb="3" eb="4">
      <t>ブ</t>
    </rPh>
    <rPh sb="5" eb="7">
      <t>チュウオウ</t>
    </rPh>
    <rPh sb="7" eb="9">
      <t>イチロウ</t>
    </rPh>
    <phoneticPr fontId="3"/>
  </si>
  <si>
    <t>○○○・△△△事業体</t>
    <phoneticPr fontId="3"/>
  </si>
  <si>
    <t>03-9999-9999</t>
    <phoneticPr fontId="3"/>
  </si>
  <si>
    <t>○○○○○センター</t>
    <phoneticPr fontId="3"/>
  </si>
  <si>
    <t>※赤字で表示しているところを入力してください。入力の詳細については手引きをご覧ください。</t>
    <rPh sb="1" eb="3">
      <t>アカジ</t>
    </rPh>
    <rPh sb="4" eb="6">
      <t>ヒョウジ</t>
    </rPh>
    <rPh sb="14" eb="16">
      <t>ニュウリョク</t>
    </rPh>
    <rPh sb="23" eb="25">
      <t>ニュウリョク</t>
    </rPh>
    <rPh sb="26" eb="28">
      <t>ショウサイ</t>
    </rPh>
    <rPh sb="33" eb="35">
      <t>テビ</t>
    </rPh>
    <rPh sb="38" eb="39">
      <t>ラン</t>
    </rPh>
    <phoneticPr fontId="3"/>
  </si>
  <si>
    <t>荒川　次郎</t>
    <rPh sb="0" eb="2">
      <t>アラカワ</t>
    </rPh>
    <rPh sb="3" eb="5">
      <t>ジロウ</t>
    </rPh>
    <phoneticPr fontId="3"/>
  </si>
  <si>
    <t>隅田川　春子</t>
    <rPh sb="0" eb="3">
      <t>スミダガワ</t>
    </rPh>
    <rPh sb="4" eb="6">
      <t>ハルコ</t>
    </rPh>
    <phoneticPr fontId="3"/>
  </si>
  <si>
    <t>館長</t>
    <rPh sb="0" eb="2">
      <t>カンチョウ</t>
    </rPh>
    <phoneticPr fontId="3"/>
  </si>
  <si>
    <t>副館長</t>
    <rPh sb="0" eb="3">
      <t>フクカンチョウ</t>
    </rPh>
    <phoneticPr fontId="3"/>
  </si>
  <si>
    <t>総合案内</t>
    <rPh sb="0" eb="2">
      <t>ソウゴウ</t>
    </rPh>
    <rPh sb="2" eb="4">
      <t>アンナイ</t>
    </rPh>
    <phoneticPr fontId="3"/>
  </si>
  <si>
    <t>足立　太郎</t>
    <rPh sb="0" eb="2">
      <t>アダチ</t>
    </rPh>
    <rPh sb="3" eb="5">
      <t>タロウ</t>
    </rPh>
    <phoneticPr fontId="3"/>
  </si>
  <si>
    <t>足立区公契約条例適用指定管理協定　労務台帳</t>
    <rPh sb="0" eb="3">
      <t>アダチク</t>
    </rPh>
    <rPh sb="3" eb="4">
      <t>コウ</t>
    </rPh>
    <rPh sb="4" eb="6">
      <t>ケイヤク</t>
    </rPh>
    <rPh sb="6" eb="8">
      <t>ジョウレイ</t>
    </rPh>
    <rPh sb="8" eb="10">
      <t>テキヨウ</t>
    </rPh>
    <rPh sb="10" eb="12">
      <t>シテイ</t>
    </rPh>
    <rPh sb="12" eb="14">
      <t>カンリ</t>
    </rPh>
    <rPh sb="14" eb="16">
      <t>キョウテイ</t>
    </rPh>
    <rPh sb="17" eb="19">
      <t>ロウム</t>
    </rPh>
    <rPh sb="19" eb="21">
      <t>ダイチョウ</t>
    </rPh>
    <phoneticPr fontId="3"/>
  </si>
  <si>
    <t>台東　夏子</t>
    <rPh sb="0" eb="2">
      <t>タイトウ</t>
    </rPh>
    <rPh sb="3" eb="4">
      <t>ナツ</t>
    </rPh>
    <rPh sb="4" eb="5">
      <t>コ</t>
    </rPh>
    <phoneticPr fontId="3"/>
  </si>
  <si>
    <t>有資格者の保育士</t>
    <rPh sb="0" eb="1">
      <t>ユウ</t>
    </rPh>
    <rPh sb="1" eb="4">
      <t>シカクシャ</t>
    </rPh>
    <rPh sb="5" eb="7">
      <t>ホイク</t>
    </rPh>
    <rPh sb="7" eb="8">
      <t>シ</t>
    </rPh>
    <phoneticPr fontId="3"/>
  </si>
  <si>
    <t>有資格者の保育士以外の職種</t>
    <rPh sb="0" eb="1">
      <t>ユウ</t>
    </rPh>
    <rPh sb="1" eb="3">
      <t>シカク</t>
    </rPh>
    <rPh sb="3" eb="4">
      <t>シャ</t>
    </rPh>
    <rPh sb="5" eb="7">
      <t>ホイク</t>
    </rPh>
    <rPh sb="7" eb="8">
      <t>シ</t>
    </rPh>
    <rPh sb="8" eb="10">
      <t>イガイ</t>
    </rPh>
    <rPh sb="11" eb="13">
      <t>ショクシュ</t>
    </rPh>
    <phoneticPr fontId="3"/>
  </si>
  <si>
    <t>有資格者の保育士</t>
    <rPh sb="0" eb="1">
      <t>ユウ</t>
    </rPh>
    <rPh sb="1" eb="3">
      <t>シカク</t>
    </rPh>
    <rPh sb="3" eb="4">
      <t>シャ</t>
    </rPh>
    <rPh sb="5" eb="7">
      <t>ホイク</t>
    </rPh>
    <rPh sb="7" eb="8">
      <t>シ</t>
    </rPh>
    <phoneticPr fontId="3"/>
  </si>
  <si>
    <t>※ g=a*c＋a*d*1.25＋a*e*1.35＋a*f*0.25</t>
    <phoneticPr fontId="3"/>
  </si>
  <si>
    <t>算定
労働時間</t>
    <rPh sb="0" eb="2">
      <t>サンテイ</t>
    </rPh>
    <rPh sb="3" eb="5">
      <t>ロウドウ</t>
    </rPh>
    <rPh sb="5" eb="7">
      <t>ジカン</t>
    </rPh>
    <phoneticPr fontId="2"/>
  </si>
  <si>
    <t>労働報酬下限額</t>
    <rPh sb="0" eb="2">
      <t>ロウドウ</t>
    </rPh>
    <rPh sb="2" eb="4">
      <t>ホウシュウ</t>
    </rPh>
    <rPh sb="4" eb="6">
      <t>カゲン</t>
    </rPh>
    <rPh sb="6" eb="7">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</si>
</sst>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yyyy&quot;年&quot;m&quot;月&quot;d&quot;日&quot;;@"/>
  </numFmts>
  <fonts count="17" x14ac:knownFonts="1">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b/>
      <sz val="11"/>
      <color indexed="10"/>
      <name val="ＭＳ Ｐゴシック"/>
      <family val="3"/>
      <charset val="128"/>
    </font>
    <font>
      <b/>
      <sz val="14"/>
      <color indexed="10"/>
      <name val="ＭＳ Ｐゴシック"/>
      <family val="3"/>
      <charset val="128"/>
    </font>
    <font>
      <b/>
      <sz val="14"/>
      <color indexed="8"/>
      <name val="ＭＳ Ｐゴシック"/>
      <family val="3"/>
      <charset val="128"/>
    </font>
    <font>
      <sz val="12"/>
      <color theme="1"/>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font>
    <font>
      <b/>
      <sz val="10.5"/>
      <color indexed="10"/>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10"/>
      </left>
      <right style="thick">
        <color indexed="10"/>
      </right>
      <top style="thick">
        <color indexed="10"/>
      </top>
      <bottom style="thick">
        <color indexed="10"/>
      </bottom>
      <diagonal/>
    </border>
    <border>
      <left style="thick">
        <color indexed="10"/>
      </left>
      <right style="hair">
        <color indexed="64"/>
      </right>
      <top style="thin">
        <color indexed="64"/>
      </top>
      <bottom style="thin">
        <color indexed="64"/>
      </bottom>
      <diagonal/>
    </border>
    <border>
      <left style="hair">
        <color indexed="64"/>
      </left>
      <right style="thick">
        <color indexed="10"/>
      </right>
      <top style="thin">
        <color indexed="64"/>
      </top>
      <bottom style="thin">
        <color indexed="64"/>
      </bottom>
      <diagonal/>
    </border>
    <border>
      <left style="thick">
        <color indexed="10"/>
      </left>
      <right style="hair">
        <color indexed="64"/>
      </right>
      <top style="thin">
        <color indexed="64"/>
      </top>
      <bottom style="thick">
        <color indexed="10"/>
      </bottom>
      <diagonal/>
    </border>
    <border>
      <left style="hair">
        <color indexed="64"/>
      </left>
      <right style="thick">
        <color indexed="10"/>
      </right>
      <top style="thin">
        <color indexed="64"/>
      </top>
      <bottom style="thick">
        <color indexed="10"/>
      </bottom>
      <diagonal/>
    </border>
    <border>
      <left/>
      <right/>
      <top style="thin">
        <color indexed="64"/>
      </top>
      <bottom style="thin">
        <color indexed="64"/>
      </bottom>
      <diagonal/>
    </border>
    <border>
      <left style="thick">
        <color indexed="10"/>
      </left>
      <right/>
      <top style="thin">
        <color indexed="64"/>
      </top>
      <bottom style="thin">
        <color indexed="64"/>
      </bottom>
      <diagonal/>
    </border>
    <border>
      <left style="hair">
        <color indexed="64"/>
      </left>
      <right style="thick">
        <color indexed="10"/>
      </right>
      <top style="hair">
        <color indexed="64"/>
      </top>
      <bottom style="thin">
        <color indexed="64"/>
      </bottom>
      <diagonal/>
    </border>
    <border>
      <left style="thick">
        <color indexed="10"/>
      </left>
      <right/>
      <top style="thin">
        <color indexed="64"/>
      </top>
      <bottom style="thick">
        <color indexed="10"/>
      </bottom>
      <diagonal/>
    </border>
    <border>
      <left style="hair">
        <color indexed="64"/>
      </left>
      <right/>
      <top style="hair">
        <color indexed="64"/>
      </top>
      <bottom style="thick">
        <color indexed="10"/>
      </bottom>
      <diagonal/>
    </border>
    <border>
      <left style="hair">
        <color indexed="64"/>
      </left>
      <right style="hair">
        <color indexed="64"/>
      </right>
      <top style="hair">
        <color indexed="64"/>
      </top>
      <bottom style="thick">
        <color indexed="10"/>
      </bottom>
      <diagonal/>
    </border>
    <border>
      <left style="hair">
        <color indexed="64"/>
      </left>
      <right style="thick">
        <color indexed="10"/>
      </right>
      <top style="hair">
        <color indexed="64"/>
      </top>
      <bottom style="thick">
        <color indexed="10"/>
      </bottom>
      <diagonal/>
    </border>
    <border>
      <left style="hair">
        <color indexed="64"/>
      </left>
      <right style="thick">
        <color indexed="32"/>
      </right>
      <top style="thick">
        <color indexed="32"/>
      </top>
      <bottom style="hair">
        <color indexed="64"/>
      </bottom>
      <diagonal/>
    </border>
    <border>
      <left style="hair">
        <color indexed="64"/>
      </left>
      <right style="hair">
        <color indexed="64"/>
      </right>
      <top style="thin">
        <color indexed="64"/>
      </top>
      <bottom style="thick">
        <color indexed="32"/>
      </bottom>
      <diagonal/>
    </border>
    <border>
      <left style="hair">
        <color indexed="64"/>
      </left>
      <right/>
      <top style="hair">
        <color indexed="64"/>
      </top>
      <bottom style="thick">
        <color indexed="32"/>
      </bottom>
      <diagonal/>
    </border>
    <border>
      <left style="hair">
        <color indexed="64"/>
      </left>
      <right style="hair">
        <color indexed="64"/>
      </right>
      <top style="hair">
        <color indexed="64"/>
      </top>
      <bottom style="thick">
        <color indexed="32"/>
      </bottom>
      <diagonal/>
    </border>
    <border>
      <left style="hair">
        <color indexed="64"/>
      </left>
      <right style="thick">
        <color indexed="32"/>
      </right>
      <top style="thin">
        <color indexed="64"/>
      </top>
      <bottom style="thin">
        <color indexed="64"/>
      </bottom>
      <diagonal/>
    </border>
    <border>
      <left style="hair">
        <color indexed="64"/>
      </left>
      <right style="thick">
        <color indexed="32"/>
      </right>
      <top style="thin">
        <color indexed="64"/>
      </top>
      <bottom style="thick">
        <color indexed="32"/>
      </bottom>
      <diagonal/>
    </border>
    <border>
      <left style="thick">
        <color indexed="10"/>
      </left>
      <right style="hair">
        <color indexed="64"/>
      </right>
      <top style="thick">
        <color indexed="10"/>
      </top>
      <bottom style="thin">
        <color indexed="64"/>
      </bottom>
      <diagonal/>
    </border>
    <border>
      <left style="hair">
        <color indexed="64"/>
      </left>
      <right style="thick">
        <color indexed="10"/>
      </right>
      <top style="thick">
        <color indexed="10"/>
      </top>
      <bottom style="thin">
        <color indexed="64"/>
      </bottom>
      <diagonal/>
    </border>
    <border>
      <left style="thick">
        <color indexed="10"/>
      </left>
      <right/>
      <top style="thick">
        <color indexed="10"/>
      </top>
      <bottom style="thin">
        <color indexed="64"/>
      </bottom>
      <diagonal/>
    </border>
    <border>
      <left style="hair">
        <color indexed="64"/>
      </left>
      <right/>
      <top style="thick">
        <color indexed="10"/>
      </top>
      <bottom style="thin">
        <color indexed="64"/>
      </bottom>
      <diagonal/>
    </border>
    <border>
      <left style="hair">
        <color indexed="64"/>
      </left>
      <right style="hair">
        <color indexed="64"/>
      </right>
      <top style="thick">
        <color indexed="10"/>
      </top>
      <bottom style="thin">
        <color indexed="64"/>
      </bottom>
      <diagonal/>
    </border>
    <border>
      <left style="thick">
        <color indexed="12"/>
      </left>
      <right/>
      <top style="thin">
        <color indexed="64"/>
      </top>
      <bottom style="thin">
        <color indexed="64"/>
      </bottom>
      <diagonal/>
    </border>
    <border>
      <left style="thick">
        <color indexed="12"/>
      </left>
      <right/>
      <top style="thin">
        <color indexed="64"/>
      </top>
      <bottom style="thick">
        <color indexed="32"/>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ck">
        <color indexed="12"/>
      </left>
      <right style="thin">
        <color indexed="64"/>
      </right>
      <top style="thick">
        <color indexed="32"/>
      </top>
      <bottom/>
      <diagonal/>
    </border>
    <border>
      <left style="thick">
        <color indexed="12"/>
      </left>
      <right style="thin">
        <color indexed="64"/>
      </right>
      <top/>
      <bottom/>
      <diagonal/>
    </border>
    <border>
      <left style="thick">
        <color indexed="12"/>
      </left>
      <right style="thin">
        <color indexed="64"/>
      </right>
      <top/>
      <bottom style="thin">
        <color indexed="64"/>
      </bottom>
      <diagonal/>
    </border>
    <border>
      <left style="hair">
        <color indexed="64"/>
      </left>
      <right style="thick">
        <color indexed="32"/>
      </right>
      <top style="hair">
        <color indexed="64"/>
      </top>
      <bottom/>
      <diagonal/>
    </border>
    <border>
      <left style="hair">
        <color indexed="64"/>
      </left>
      <right style="thick">
        <color indexed="32"/>
      </right>
      <top/>
      <bottom style="thin">
        <color indexed="64"/>
      </bottom>
      <diagonal/>
    </border>
    <border>
      <left style="thin">
        <color indexed="64"/>
      </left>
      <right/>
      <top style="thick">
        <color indexed="32"/>
      </top>
      <bottom style="hair">
        <color indexed="64"/>
      </bottom>
      <diagonal/>
    </border>
    <border>
      <left/>
      <right/>
      <top style="thick">
        <color indexed="32"/>
      </top>
      <bottom style="hair">
        <color indexed="64"/>
      </bottom>
      <diagonal/>
    </border>
    <border>
      <left style="hair">
        <color indexed="64"/>
      </left>
      <right/>
      <top style="thick">
        <color indexed="32"/>
      </top>
      <bottom style="hair">
        <color indexed="64"/>
      </bottom>
      <diagonal/>
    </border>
    <border>
      <left/>
      <right style="hair">
        <color indexed="64"/>
      </right>
      <top style="thick">
        <color indexed="32"/>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ck">
        <color indexed="12"/>
      </right>
      <top style="thin">
        <color indexed="64"/>
      </top>
      <bottom/>
      <diagonal/>
    </border>
    <border>
      <left/>
      <right style="thick">
        <color indexed="12"/>
      </right>
      <top/>
      <bottom/>
      <diagonal/>
    </border>
    <border>
      <left/>
      <right style="thick">
        <color indexed="12"/>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02">
    <xf numFmtId="0" fontId="0" fillId="0" borderId="0" xfId="0">
      <alignment vertical="center"/>
    </xf>
    <xf numFmtId="38" fontId="1" fillId="2" borderId="0" xfId="1" applyFont="1" applyFill="1">
      <alignment vertical="center"/>
    </xf>
    <xf numFmtId="38" fontId="7" fillId="2" borderId="0" xfId="1" applyFont="1" applyFill="1">
      <alignment vertical="center"/>
    </xf>
    <xf numFmtId="0" fontId="0" fillId="2" borderId="0" xfId="0" applyFill="1">
      <alignment vertical="center"/>
    </xf>
    <xf numFmtId="38" fontId="1" fillId="0" borderId="0" xfId="1" applyFont="1" applyFill="1">
      <alignment vertical="center"/>
    </xf>
    <xf numFmtId="0" fontId="0" fillId="0" borderId="0" xfId="0" applyFill="1">
      <alignment vertical="center"/>
    </xf>
    <xf numFmtId="38" fontId="5" fillId="0" borderId="0" xfId="1" applyFont="1" applyFill="1">
      <alignment vertical="center"/>
    </xf>
    <xf numFmtId="38" fontId="5" fillId="0" borderId="0" xfId="1" applyFont="1" applyFill="1" applyAlignment="1">
      <alignment horizontal="right" vertical="center"/>
    </xf>
    <xf numFmtId="38" fontId="0" fillId="0" borderId="0" xfId="0" applyNumberFormat="1" applyFill="1">
      <alignment vertical="center"/>
    </xf>
    <xf numFmtId="38" fontId="7" fillId="2" borderId="0" xfId="1" applyFont="1" applyFill="1" applyBorder="1">
      <alignment vertical="center"/>
    </xf>
    <xf numFmtId="38" fontId="7" fillId="2" borderId="0" xfId="1" applyFont="1" applyFill="1" applyBorder="1" applyAlignment="1">
      <alignment horizontal="left" vertical="center"/>
    </xf>
    <xf numFmtId="38" fontId="6" fillId="0" borderId="0" xfId="1" applyFont="1" applyFill="1" applyAlignment="1">
      <alignment horizontal="right" vertical="center"/>
    </xf>
    <xf numFmtId="38" fontId="6" fillId="0" borderId="0" xfId="1" applyFont="1" applyFill="1" applyAlignment="1">
      <alignment horizontal="center" vertical="center"/>
    </xf>
    <xf numFmtId="0" fontId="7" fillId="2" borderId="0" xfId="0" applyFont="1" applyFill="1">
      <alignment vertical="center"/>
    </xf>
    <xf numFmtId="38" fontId="7" fillId="3" borderId="0" xfId="1" applyFont="1" applyFill="1" applyBorder="1">
      <alignment vertical="center"/>
    </xf>
    <xf numFmtId="0" fontId="0" fillId="0" borderId="3" xfId="0" applyFill="1" applyBorder="1" applyAlignment="1" applyProtection="1">
      <alignment vertical="center"/>
      <protection locked="0"/>
    </xf>
    <xf numFmtId="0" fontId="0" fillId="0" borderId="3" xfId="0" applyFill="1" applyBorder="1" applyAlignment="1" applyProtection="1">
      <alignment vertical="center" shrinkToFit="1"/>
      <protection locked="0"/>
    </xf>
    <xf numFmtId="38" fontId="6" fillId="0" borderId="4" xfId="1" applyFont="1" applyFill="1" applyBorder="1" applyAlignment="1" applyProtection="1">
      <alignment vertical="center"/>
      <protection locked="0"/>
    </xf>
    <xf numFmtId="38" fontId="6" fillId="0" borderId="3" xfId="1" applyFont="1" applyFill="1" applyBorder="1" applyProtection="1">
      <alignment vertical="center"/>
      <protection locked="0"/>
    </xf>
    <xf numFmtId="38" fontId="6" fillId="0" borderId="5" xfId="1" applyFont="1" applyFill="1" applyBorder="1" applyProtection="1">
      <alignment vertical="center"/>
      <protection locked="0"/>
    </xf>
    <xf numFmtId="38" fontId="6" fillId="0" borderId="4" xfId="1" applyFont="1" applyFill="1" applyBorder="1" applyProtection="1">
      <alignment vertical="center"/>
      <protection locked="0"/>
    </xf>
    <xf numFmtId="38" fontId="6" fillId="0" borderId="5" xfId="1" applyFont="1" applyFill="1" applyBorder="1" applyAlignment="1" applyProtection="1">
      <alignment vertical="center"/>
      <protection locked="0"/>
    </xf>
    <xf numFmtId="38" fontId="6" fillId="0" borderId="6" xfId="1" applyFont="1" applyFill="1" applyBorder="1" applyProtection="1">
      <alignment vertical="center"/>
      <protection locked="0"/>
    </xf>
    <xf numFmtId="38" fontId="6" fillId="3" borderId="3" xfId="1" applyFont="1" applyFill="1" applyBorder="1" applyAlignment="1" applyProtection="1">
      <alignment vertical="center"/>
    </xf>
    <xf numFmtId="38" fontId="6" fillId="3" borderId="4" xfId="1" applyFont="1" applyFill="1" applyBorder="1" applyAlignment="1" applyProtection="1">
      <alignment horizontal="center" vertical="center"/>
    </xf>
    <xf numFmtId="0" fontId="0" fillId="0" borderId="8" xfId="0" applyBorder="1" applyAlignment="1">
      <alignment vertical="center" wrapText="1"/>
    </xf>
    <xf numFmtId="38" fontId="1" fillId="4" borderId="9" xfId="1" applyFont="1" applyFill="1" applyBorder="1" applyAlignment="1">
      <alignment horizontal="distributed" vertical="center" wrapText="1"/>
    </xf>
    <xf numFmtId="38" fontId="8" fillId="4" borderId="9" xfId="1" applyFont="1" applyFill="1" applyBorder="1" applyAlignment="1">
      <alignment horizontal="distributed" vertical="center" wrapText="1"/>
    </xf>
    <xf numFmtId="0" fontId="0" fillId="4" borderId="10" xfId="0" applyFill="1" applyBorder="1" applyAlignment="1">
      <alignment vertical="center"/>
    </xf>
    <xf numFmtId="0" fontId="0" fillId="4" borderId="11" xfId="0" applyFill="1" applyBorder="1" applyAlignment="1">
      <alignment horizontal="center" vertical="center"/>
    </xf>
    <xf numFmtId="38" fontId="1" fillId="4" borderId="12" xfId="1" applyFont="1" applyFill="1" applyBorder="1" applyAlignment="1">
      <alignment horizontal="distributed" vertical="center"/>
    </xf>
    <xf numFmtId="38" fontId="1" fillId="4" borderId="11" xfId="1" applyFont="1" applyFill="1" applyBorder="1" applyAlignment="1">
      <alignment horizontal="center" vertical="center" wrapText="1"/>
    </xf>
    <xf numFmtId="0" fontId="0" fillId="4" borderId="13" xfId="0" applyFill="1" applyBorder="1" applyAlignment="1">
      <alignment horizontal="center" vertical="center"/>
    </xf>
    <xf numFmtId="38" fontId="1" fillId="4" borderId="14" xfId="1" applyFont="1" applyFill="1" applyBorder="1" applyAlignment="1">
      <alignment horizontal="center" vertical="center"/>
    </xf>
    <xf numFmtId="38" fontId="1" fillId="4" borderId="15" xfId="1" applyFont="1" applyFill="1" applyBorder="1" applyAlignment="1">
      <alignment horizontal="center" vertical="center"/>
    </xf>
    <xf numFmtId="0" fontId="0" fillId="4" borderId="16" xfId="0" applyFill="1" applyBorder="1" applyAlignment="1" applyProtection="1">
      <alignment vertical="center"/>
      <protection locked="0"/>
    </xf>
    <xf numFmtId="176" fontId="0" fillId="0" borderId="3" xfId="0" applyNumberFormat="1" applyFill="1" applyBorder="1" applyAlignment="1" applyProtection="1">
      <alignment horizontal="center" vertical="center"/>
      <protection locked="0"/>
    </xf>
    <xf numFmtId="38" fontId="1" fillId="4" borderId="17" xfId="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18" xfId="0" applyFill="1" applyBorder="1" applyAlignment="1" applyProtection="1">
      <alignment horizontal="center" vertical="center" shrinkToFit="1"/>
      <protection locked="0"/>
    </xf>
    <xf numFmtId="176" fontId="1" fillId="0" borderId="19" xfId="1" applyNumberFormat="1" applyFont="1" applyFill="1" applyBorder="1" applyAlignment="1" applyProtection="1">
      <alignment horizontal="center" vertical="center"/>
      <protection locked="0"/>
    </xf>
    <xf numFmtId="38" fontId="9" fillId="0" borderId="0" xfId="1" applyFont="1" applyFill="1">
      <alignment vertical="center"/>
    </xf>
    <xf numFmtId="0" fontId="0" fillId="4" borderId="1"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0" fillId="0" borderId="21" xfId="0" applyFill="1" applyBorder="1" applyAlignment="1" applyProtection="1">
      <alignment vertical="center" shrinkToFit="1"/>
      <protection locked="0"/>
    </xf>
    <xf numFmtId="0" fontId="0" fillId="0" borderId="22" xfId="0" applyFill="1" applyBorder="1" applyAlignment="1" applyProtection="1">
      <alignment vertical="center"/>
      <protection locked="0"/>
    </xf>
    <xf numFmtId="0" fontId="0" fillId="0" borderId="23" xfId="0" applyFill="1" applyBorder="1" applyAlignment="1" applyProtection="1">
      <alignment vertical="center" shrinkToFit="1"/>
      <protection locked="0"/>
    </xf>
    <xf numFmtId="38" fontId="6" fillId="3" borderId="24" xfId="1" applyFont="1" applyFill="1" applyBorder="1" applyAlignment="1" applyProtection="1">
      <alignment vertical="center"/>
    </xf>
    <xf numFmtId="38" fontId="6" fillId="0" borderId="25" xfId="1" applyFont="1" applyFill="1" applyBorder="1" applyAlignment="1" applyProtection="1">
      <alignment vertical="center"/>
      <protection locked="0"/>
    </xf>
    <xf numFmtId="38" fontId="6" fillId="0" borderId="21" xfId="1" applyFont="1" applyFill="1" applyBorder="1" applyProtection="1">
      <alignment vertical="center"/>
      <protection locked="0"/>
    </xf>
    <xf numFmtId="38" fontId="6" fillId="0" borderId="26" xfId="1" applyFont="1" applyFill="1" applyBorder="1" applyProtection="1">
      <alignment vertical="center"/>
      <protection locked="0"/>
    </xf>
    <xf numFmtId="38" fontId="6" fillId="0" borderId="27" xfId="1" applyFont="1" applyFill="1" applyBorder="1" applyAlignment="1" applyProtection="1">
      <alignment vertical="center"/>
      <protection locked="0"/>
    </xf>
    <xf numFmtId="38" fontId="6" fillId="0" borderId="28" xfId="1" applyFont="1" applyFill="1" applyBorder="1" applyAlignment="1" applyProtection="1">
      <alignment vertical="center"/>
      <protection locked="0"/>
    </xf>
    <xf numFmtId="38" fontId="6" fillId="0" borderId="29" xfId="1" applyFont="1" applyFill="1" applyBorder="1" applyProtection="1">
      <alignment vertical="center"/>
      <protection locked="0"/>
    </xf>
    <xf numFmtId="38" fontId="6" fillId="0" borderId="30" xfId="1" applyFont="1" applyFill="1" applyBorder="1" applyProtection="1">
      <alignment vertical="center"/>
      <protection locked="0"/>
    </xf>
    <xf numFmtId="0" fontId="0" fillId="4" borderId="31" xfId="0" applyFill="1" applyBorder="1" applyAlignment="1">
      <alignment vertical="center"/>
    </xf>
    <xf numFmtId="38" fontId="6" fillId="0" borderId="32" xfId="1" applyFont="1" applyFill="1" applyBorder="1" applyProtection="1">
      <alignment vertical="center"/>
      <protection locked="0"/>
    </xf>
    <xf numFmtId="38" fontId="6" fillId="0" borderId="33" xfId="1" applyFont="1" applyFill="1" applyBorder="1" applyProtection="1">
      <alignment vertical="center"/>
      <protection locked="0"/>
    </xf>
    <xf numFmtId="38" fontId="6" fillId="3" borderId="6" xfId="1" applyFont="1" applyFill="1" applyBorder="1" applyProtection="1">
      <alignment vertical="center"/>
    </xf>
    <xf numFmtId="38" fontId="6" fillId="3" borderId="3" xfId="1" applyFont="1" applyFill="1" applyBorder="1" applyProtection="1">
      <alignment vertical="center"/>
    </xf>
    <xf numFmtId="38" fontId="6" fillId="3" borderId="34" xfId="1" applyFont="1" applyFill="1" applyBorder="1" applyProtection="1">
      <alignment vertical="center"/>
    </xf>
    <xf numFmtId="38" fontId="6" fillId="2" borderId="35" xfId="1" applyFont="1" applyFill="1" applyBorder="1" applyAlignment="1" applyProtection="1">
      <alignment vertical="center"/>
    </xf>
    <xf numFmtId="38" fontId="6" fillId="2" borderId="36" xfId="1" applyFont="1" applyFill="1" applyBorder="1" applyAlignment="1" applyProtection="1">
      <alignment vertical="center"/>
    </xf>
    <xf numFmtId="38" fontId="10" fillId="0" borderId="3" xfId="1" applyFont="1" applyFill="1" applyBorder="1" applyProtection="1">
      <alignment vertical="center"/>
      <protection locked="0"/>
    </xf>
    <xf numFmtId="0" fontId="9" fillId="0" borderId="37" xfId="0" applyFont="1" applyFill="1" applyBorder="1" applyAlignment="1" applyProtection="1">
      <alignment vertical="center"/>
      <protection locked="0"/>
    </xf>
    <xf numFmtId="0" fontId="9" fillId="0" borderId="38" xfId="0" applyFont="1" applyFill="1" applyBorder="1" applyAlignment="1" applyProtection="1">
      <alignment vertical="center" shrinkToFit="1"/>
      <protection locked="0"/>
    </xf>
    <xf numFmtId="0" fontId="9" fillId="0" borderId="20" xfId="0" applyFont="1" applyFill="1" applyBorder="1" applyAlignment="1" applyProtection="1">
      <alignment vertical="center"/>
      <protection locked="0"/>
    </xf>
    <xf numFmtId="0" fontId="9" fillId="0" borderId="21" xfId="0" applyFont="1" applyFill="1" applyBorder="1" applyAlignment="1" applyProtection="1">
      <alignment vertical="center" shrinkToFit="1"/>
      <protection locked="0"/>
    </xf>
    <xf numFmtId="38" fontId="10" fillId="0" borderId="39" xfId="1" applyFont="1" applyFill="1" applyBorder="1" applyAlignment="1" applyProtection="1">
      <alignment vertical="center"/>
      <protection locked="0"/>
    </xf>
    <xf numFmtId="38" fontId="10" fillId="0" borderId="40" xfId="1" applyFont="1" applyFill="1" applyBorder="1" applyAlignment="1" applyProtection="1">
      <alignment vertical="center"/>
      <protection locked="0"/>
    </xf>
    <xf numFmtId="38" fontId="10" fillId="0" borderId="41" xfId="1" applyFont="1" applyFill="1" applyBorder="1" applyProtection="1">
      <alignment vertical="center"/>
      <protection locked="0"/>
    </xf>
    <xf numFmtId="38" fontId="10" fillId="0" borderId="38" xfId="1" applyFont="1" applyFill="1" applyBorder="1" applyProtection="1">
      <alignment vertical="center"/>
      <protection locked="0"/>
    </xf>
    <xf numFmtId="38" fontId="10" fillId="0" borderId="25" xfId="1" applyFont="1" applyFill="1" applyBorder="1" applyAlignment="1" applyProtection="1">
      <alignment vertical="center"/>
      <protection locked="0"/>
    </xf>
    <xf numFmtId="38" fontId="10" fillId="0" borderId="4" xfId="1" applyFont="1" applyFill="1" applyBorder="1" applyAlignment="1" applyProtection="1">
      <alignment vertical="center"/>
      <protection locked="0"/>
    </xf>
    <xf numFmtId="38" fontId="10" fillId="0" borderId="21" xfId="1" applyFont="1" applyFill="1" applyBorder="1" applyProtection="1">
      <alignment vertical="center"/>
      <protection locked="0"/>
    </xf>
    <xf numFmtId="38" fontId="10" fillId="0" borderId="5" xfId="1" applyFont="1" applyFill="1" applyBorder="1" applyAlignment="1" applyProtection="1">
      <alignment vertical="center"/>
      <protection locked="0"/>
    </xf>
    <xf numFmtId="38" fontId="10" fillId="0" borderId="6" xfId="1" applyFont="1" applyFill="1" applyBorder="1" applyProtection="1">
      <alignment vertical="center"/>
      <protection locked="0"/>
    </xf>
    <xf numFmtId="38" fontId="10" fillId="0" borderId="26" xfId="1" applyFont="1" applyFill="1" applyBorder="1" applyProtection="1">
      <alignment vertical="center"/>
      <protection locked="0"/>
    </xf>
    <xf numFmtId="38" fontId="6" fillId="2" borderId="7" xfId="1" applyFont="1" applyFill="1" applyBorder="1" applyAlignment="1" applyProtection="1">
      <alignment vertical="center"/>
    </xf>
    <xf numFmtId="38" fontId="6" fillId="3" borderId="42" xfId="1" applyFont="1" applyFill="1" applyBorder="1" applyAlignment="1" applyProtection="1">
      <alignment horizontal="center" vertical="center"/>
    </xf>
    <xf numFmtId="38" fontId="6" fillId="3" borderId="43" xfId="1" applyFont="1" applyFill="1" applyBorder="1" applyAlignment="1" applyProtection="1">
      <alignment horizontal="center" vertical="center"/>
    </xf>
    <xf numFmtId="176" fontId="1" fillId="4" borderId="0" xfId="1" applyNumberFormat="1" applyFont="1" applyFill="1" applyBorder="1" applyAlignment="1" applyProtection="1">
      <alignment horizontal="center" vertical="center"/>
    </xf>
    <xf numFmtId="176" fontId="1" fillId="4" borderId="24" xfId="1" applyNumberFormat="1" applyFont="1" applyFill="1" applyBorder="1" applyAlignment="1" applyProtection="1">
      <alignment horizontal="center" vertical="center"/>
    </xf>
    <xf numFmtId="38" fontId="1" fillId="4" borderId="1" xfId="1"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0" fontId="0" fillId="4" borderId="2" xfId="0" applyFill="1" applyBorder="1" applyAlignment="1" applyProtection="1">
      <alignment horizontal="center" vertical="center" shrinkToFit="1"/>
    </xf>
    <xf numFmtId="176" fontId="1" fillId="0" borderId="1" xfId="1" applyNumberFormat="1" applyFont="1" applyFill="1" applyBorder="1" applyAlignment="1" applyProtection="1">
      <alignment horizontal="center" vertical="center" shrinkToFit="1"/>
      <protection locked="0"/>
    </xf>
    <xf numFmtId="176" fontId="0" fillId="0" borderId="2" xfId="0" applyNumberFormat="1" applyFill="1" applyBorder="1" applyAlignment="1" applyProtection="1">
      <alignment horizontal="center" vertical="center" shrinkToFit="1"/>
      <protection locked="0"/>
    </xf>
    <xf numFmtId="38" fontId="11" fillId="0" borderId="0" xfId="1" applyFont="1" applyFill="1" applyProtection="1">
      <alignment vertical="center"/>
      <protection locked="0"/>
    </xf>
    <xf numFmtId="0" fontId="12" fillId="2" borderId="0" xfId="0" applyFont="1" applyFill="1">
      <alignment vertical="center"/>
    </xf>
    <xf numFmtId="0" fontId="13" fillId="0" borderId="20" xfId="0" applyFont="1" applyFill="1" applyBorder="1" applyAlignment="1" applyProtection="1">
      <alignment vertical="center"/>
      <protection locked="0"/>
    </xf>
    <xf numFmtId="0" fontId="13" fillId="0" borderId="21" xfId="0" applyFont="1" applyFill="1" applyBorder="1" applyAlignment="1" applyProtection="1">
      <alignment vertical="center" shrinkToFit="1"/>
      <protection locked="0"/>
    </xf>
    <xf numFmtId="38" fontId="14" fillId="0" borderId="25" xfId="1" applyFont="1" applyFill="1" applyBorder="1" applyAlignment="1" applyProtection="1">
      <alignment vertical="center"/>
      <protection locked="0"/>
    </xf>
    <xf numFmtId="38" fontId="14" fillId="0" borderId="4" xfId="1" applyFont="1" applyFill="1" applyBorder="1" applyAlignment="1" applyProtection="1">
      <alignment vertical="center"/>
      <protection locked="0"/>
    </xf>
    <xf numFmtId="38" fontId="14" fillId="0" borderId="3" xfId="1" applyFont="1" applyFill="1" applyBorder="1" applyProtection="1">
      <alignment vertical="center"/>
      <protection locked="0"/>
    </xf>
    <xf numFmtId="0" fontId="12" fillId="2" borderId="0" xfId="0" applyFont="1" applyFill="1" applyBorder="1">
      <alignment vertical="center"/>
    </xf>
    <xf numFmtId="0" fontId="0" fillId="2" borderId="0" xfId="0" applyFill="1" applyBorder="1">
      <alignment vertical="center"/>
    </xf>
    <xf numFmtId="0" fontId="12" fillId="0" borderId="0" xfId="0" applyFont="1" applyFill="1" applyBorder="1" applyAlignment="1">
      <alignment horizontal="center" vertical="center"/>
    </xf>
    <xf numFmtId="38" fontId="7" fillId="0" borderId="0" xfId="1" applyFont="1" applyFill="1" applyBorder="1" applyAlignment="1">
      <alignment horizontal="center" vertical="center"/>
    </xf>
    <xf numFmtId="178" fontId="1" fillId="4" borderId="0" xfId="1" applyNumberFormat="1" applyFont="1" applyFill="1" applyBorder="1" applyAlignment="1" applyProtection="1">
      <alignment horizontal="center" vertical="center"/>
    </xf>
    <xf numFmtId="176" fontId="1" fillId="0" borderId="1" xfId="1" applyNumberFormat="1" applyFont="1"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176" fontId="9" fillId="0" borderId="19" xfId="1" applyNumberFormat="1" applyFont="1" applyFill="1" applyBorder="1" applyAlignment="1" applyProtection="1">
      <alignment horizontal="center" vertical="center" shrinkToFit="1"/>
      <protection locked="0"/>
    </xf>
    <xf numFmtId="176" fontId="9" fillId="0" borderId="19" xfId="0" applyNumberFormat="1" applyFont="1" applyFill="1" applyBorder="1" applyAlignment="1" applyProtection="1">
      <alignment horizontal="center" vertical="center" shrinkToFit="1"/>
      <protection locked="0"/>
    </xf>
    <xf numFmtId="176" fontId="15" fillId="0" borderId="19" xfId="1" applyNumberFormat="1" applyFont="1" applyFill="1" applyBorder="1" applyAlignment="1" applyProtection="1">
      <alignment horizontal="center" vertical="center"/>
      <protection locked="0"/>
    </xf>
    <xf numFmtId="176" fontId="15" fillId="0" borderId="19" xfId="0" applyNumberFormat="1" applyFont="1" applyFill="1" applyBorder="1" applyAlignment="1" applyProtection="1">
      <alignment horizontal="center" vertical="center"/>
      <protection locked="0"/>
    </xf>
    <xf numFmtId="38" fontId="1" fillId="4" borderId="1" xfId="1" applyFont="1" applyFill="1" applyBorder="1" applyAlignment="1">
      <alignment horizontal="distributed" vertical="center" indent="1"/>
    </xf>
    <xf numFmtId="0" fontId="0" fillId="4" borderId="2" xfId="0" applyFill="1" applyBorder="1" applyAlignment="1">
      <alignment horizontal="distributed" vertical="center" indent="1"/>
    </xf>
    <xf numFmtId="0" fontId="0" fillId="4" borderId="11" xfId="0" applyFill="1" applyBorder="1" applyAlignment="1">
      <alignment horizontal="center" vertical="center"/>
    </xf>
    <xf numFmtId="0" fontId="0" fillId="4" borderId="18" xfId="0" applyFill="1" applyBorder="1" applyAlignment="1">
      <alignment horizontal="distributed" vertical="center" wrapText="1"/>
    </xf>
    <xf numFmtId="0" fontId="0" fillId="4" borderId="75" xfId="0" applyFill="1" applyBorder="1" applyAlignment="1">
      <alignment horizontal="center" vertical="center" wrapText="1"/>
    </xf>
    <xf numFmtId="38" fontId="6" fillId="3" borderId="2" xfId="1" applyFont="1" applyFill="1" applyBorder="1" applyAlignment="1" applyProtection="1">
      <alignment vertical="center"/>
    </xf>
    <xf numFmtId="38" fontId="5" fillId="0" borderId="0" xfId="1" applyFont="1" applyFill="1" applyAlignment="1" applyProtection="1">
      <alignment horizontal="right" vertical="center"/>
      <protection locked="0"/>
    </xf>
    <xf numFmtId="0" fontId="0" fillId="4" borderId="76" xfId="0" applyFill="1" applyBorder="1" applyAlignment="1">
      <alignment horizontal="distributed" vertical="center" wrapText="1"/>
    </xf>
    <xf numFmtId="0" fontId="0" fillId="4" borderId="77" xfId="0" applyFill="1" applyBorder="1" applyAlignment="1">
      <alignment horizontal="center" vertical="center" wrapText="1"/>
    </xf>
    <xf numFmtId="38" fontId="6" fillId="3" borderId="78" xfId="1" applyFont="1" applyFill="1" applyBorder="1" applyAlignment="1" applyProtection="1">
      <alignment vertical="center"/>
    </xf>
    <xf numFmtId="38" fontId="1" fillId="4" borderId="9" xfId="1" applyFont="1" applyFill="1" applyBorder="1" applyAlignment="1">
      <alignment horizontal="distributed" vertical="center"/>
    </xf>
    <xf numFmtId="38" fontId="6" fillId="3" borderId="3" xfId="1" applyNumberFormat="1" applyFont="1" applyFill="1" applyBorder="1" applyAlignment="1" applyProtection="1">
      <alignment vertical="center"/>
    </xf>
    <xf numFmtId="38" fontId="1" fillId="4" borderId="1" xfId="1" applyFont="1" applyFill="1" applyBorder="1" applyAlignment="1">
      <alignment horizontal="distributed" vertical="center" indent="1"/>
    </xf>
    <xf numFmtId="0" fontId="0" fillId="4" borderId="24" xfId="0" applyFill="1" applyBorder="1" applyAlignment="1">
      <alignment horizontal="distributed" vertical="center" indent="1"/>
    </xf>
    <xf numFmtId="0" fontId="0" fillId="4" borderId="2" xfId="0" applyFill="1" applyBorder="1" applyAlignment="1">
      <alignment horizontal="distributed" vertical="center" indent="1"/>
    </xf>
    <xf numFmtId="177" fontId="1" fillId="0" borderId="1" xfId="1" applyNumberFormat="1" applyFont="1" applyFill="1" applyBorder="1" applyAlignment="1" applyProtection="1">
      <alignment horizontal="center" vertical="center"/>
      <protection locked="0"/>
    </xf>
    <xf numFmtId="177" fontId="0" fillId="0" borderId="24" xfId="0" applyNumberFormat="1" applyFill="1" applyBorder="1" applyAlignment="1" applyProtection="1">
      <alignment horizontal="center" vertical="center"/>
      <protection locked="0"/>
    </xf>
    <xf numFmtId="177" fontId="0" fillId="0" borderId="2" xfId="0" applyNumberFormat="1" applyFill="1" applyBorder="1" applyAlignment="1" applyProtection="1">
      <alignment horizontal="center" vertical="center"/>
      <protection locked="0"/>
    </xf>
    <xf numFmtId="176" fontId="1" fillId="0" borderId="1" xfId="1" applyNumberFormat="1" applyFont="1" applyFill="1" applyBorder="1" applyAlignment="1" applyProtection="1">
      <alignment horizontal="center" vertical="center"/>
      <protection locked="0"/>
    </xf>
    <xf numFmtId="176" fontId="0" fillId="0" borderId="24" xfId="0" applyNumberFormat="1"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1" fillId="0" borderId="24" xfId="1" applyNumberFormat="1" applyFon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38" fontId="8" fillId="4" borderId="57" xfId="1" applyFont="1" applyFill="1" applyBorder="1" applyAlignment="1">
      <alignment horizontal="center" vertical="center" wrapText="1"/>
    </xf>
    <xf numFmtId="0" fontId="0" fillId="4" borderId="58" xfId="0" applyFill="1" applyBorder="1">
      <alignment vertical="center"/>
    </xf>
    <xf numFmtId="38" fontId="1" fillId="4" borderId="59" xfId="1" applyFont="1" applyFill="1" applyBorder="1" applyAlignment="1">
      <alignment horizontal="center" vertical="center" wrapText="1"/>
    </xf>
    <xf numFmtId="38" fontId="1" fillId="4" borderId="58" xfId="1" applyFont="1" applyFill="1" applyBorder="1" applyAlignment="1">
      <alignment horizontal="center" vertical="center" wrapText="1"/>
    </xf>
    <xf numFmtId="38" fontId="1" fillId="4" borderId="2" xfId="1" applyFont="1" applyFill="1" applyBorder="1" applyAlignment="1">
      <alignment horizontal="distributed" vertical="center" indent="1"/>
    </xf>
    <xf numFmtId="38" fontId="1" fillId="4" borderId="48" xfId="1" applyFont="1" applyFill="1" applyBorder="1" applyAlignment="1">
      <alignment horizontal="center" vertical="center"/>
    </xf>
    <xf numFmtId="0" fontId="0" fillId="4" borderId="49" xfId="0" applyFill="1" applyBorder="1" applyAlignment="1">
      <alignment horizontal="center" vertical="center"/>
    </xf>
    <xf numFmtId="38" fontId="1" fillId="4" borderId="9" xfId="1" applyFont="1" applyFill="1" applyBorder="1" applyAlignment="1">
      <alignment horizontal="center" vertical="center"/>
    </xf>
    <xf numFmtId="0" fontId="0" fillId="4" borderId="11" xfId="0" applyFill="1" applyBorder="1" applyAlignment="1">
      <alignment horizontal="center" vertical="center"/>
    </xf>
    <xf numFmtId="38" fontId="1" fillId="0" borderId="1" xfId="1" applyFont="1"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38" fontId="1" fillId="4" borderId="44" xfId="1" applyFont="1" applyFill="1" applyBorder="1" applyAlignment="1">
      <alignment horizontal="center" vertical="center" wrapText="1"/>
    </xf>
    <xf numFmtId="0" fontId="0" fillId="4" borderId="45" xfId="0" applyFill="1" applyBorder="1" applyAlignment="1">
      <alignment vertical="center" wrapText="1"/>
    </xf>
    <xf numFmtId="0" fontId="0" fillId="4" borderId="46" xfId="0" applyFill="1" applyBorder="1" applyAlignment="1">
      <alignment vertical="center" wrapText="1"/>
    </xf>
    <xf numFmtId="38" fontId="1" fillId="4" borderId="17" xfId="1" applyFont="1" applyFill="1" applyBorder="1" applyAlignment="1">
      <alignment horizontal="distributed" vertical="center" indent="1"/>
    </xf>
    <xf numFmtId="0" fontId="0" fillId="4" borderId="18" xfId="0" applyFill="1" applyBorder="1" applyAlignment="1">
      <alignment horizontal="distributed" vertical="center" indent="1"/>
    </xf>
    <xf numFmtId="38" fontId="1" fillId="4" borderId="1" xfId="1" applyFont="1" applyFill="1" applyBorder="1" applyAlignment="1" applyProtection="1">
      <alignment horizontal="center" vertical="center"/>
    </xf>
    <xf numFmtId="38" fontId="1" fillId="4" borderId="2" xfId="1" applyFont="1" applyFill="1" applyBorder="1" applyAlignment="1" applyProtection="1">
      <alignment horizontal="center" vertical="center"/>
    </xf>
    <xf numFmtId="38" fontId="1" fillId="4" borderId="56" xfId="1" applyFont="1" applyFill="1" applyBorder="1" applyAlignment="1">
      <alignment horizontal="center" vertical="center" wrapText="1"/>
    </xf>
    <xf numFmtId="0" fontId="0" fillId="4" borderId="6" xfId="0" applyFill="1" applyBorder="1" applyAlignment="1">
      <alignment horizontal="center" vertical="center" wrapText="1"/>
    </xf>
    <xf numFmtId="38" fontId="1" fillId="4" borderId="50" xfId="1" applyFont="1" applyFill="1" applyBorder="1" applyAlignment="1">
      <alignment horizontal="center" vertical="center"/>
    </xf>
    <xf numFmtId="0" fontId="1" fillId="4" borderId="45" xfId="0" applyFont="1" applyFill="1" applyBorder="1" applyAlignment="1">
      <alignment vertical="center"/>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53" xfId="0" applyFill="1" applyBorder="1" applyAlignment="1">
      <alignment horizontal="center" vertical="center" wrapText="1"/>
    </xf>
    <xf numFmtId="176" fontId="1" fillId="0" borderId="1" xfId="1" applyNumberFormat="1" applyFont="1" applyFill="1" applyBorder="1" applyAlignment="1" applyProtection="1">
      <alignment vertical="center"/>
      <protection locked="0"/>
    </xf>
    <xf numFmtId="0" fontId="0" fillId="0" borderId="24" xfId="0" applyBorder="1" applyAlignment="1" applyProtection="1">
      <alignment vertical="center"/>
      <protection locked="0"/>
    </xf>
    <xf numFmtId="0" fontId="0" fillId="0" borderId="2" xfId="0" applyBorder="1" applyAlignment="1" applyProtection="1">
      <alignment vertical="center"/>
      <protection locked="0"/>
    </xf>
    <xf numFmtId="38" fontId="1" fillId="0" borderId="1" xfId="1" applyFont="1" applyFill="1" applyBorder="1" applyAlignment="1" applyProtection="1">
      <alignment vertical="center"/>
      <protection locked="0"/>
    </xf>
    <xf numFmtId="38" fontId="1" fillId="0" borderId="24" xfId="1" applyFont="1" applyFill="1" applyBorder="1" applyAlignment="1" applyProtection="1">
      <alignment vertical="center"/>
      <protection locked="0"/>
    </xf>
    <xf numFmtId="38" fontId="1" fillId="0" borderId="2" xfId="1" applyFont="1" applyFill="1" applyBorder="1" applyAlignment="1" applyProtection="1">
      <alignment vertical="center"/>
      <protection locked="0"/>
    </xf>
    <xf numFmtId="38" fontId="1" fillId="2" borderId="47" xfId="1" applyFont="1" applyFill="1" applyBorder="1" applyAlignment="1">
      <alignment vertical="center" wrapText="1"/>
    </xf>
    <xf numFmtId="0" fontId="0" fillId="0" borderId="0" xfId="0" applyAlignment="1">
      <alignment vertical="center" wrapText="1"/>
    </xf>
    <xf numFmtId="0" fontId="0" fillId="0" borderId="47" xfId="0" applyBorder="1" applyAlignment="1">
      <alignment vertical="center" wrapText="1"/>
    </xf>
    <xf numFmtId="176" fontId="1" fillId="0" borderId="1" xfId="1" applyNumberFormat="1" applyFont="1" applyFill="1" applyBorder="1" applyAlignment="1" applyProtection="1">
      <alignment horizontal="left" vertical="center"/>
      <protection locked="0"/>
    </xf>
    <xf numFmtId="176" fontId="0" fillId="0" borderId="24" xfId="0" applyNumberFormat="1" applyFill="1" applyBorder="1" applyAlignment="1" applyProtection="1">
      <alignment horizontal="left" vertical="center"/>
      <protection locked="0"/>
    </xf>
    <xf numFmtId="176" fontId="0" fillId="0" borderId="2" xfId="0" applyNumberFormat="1" applyFill="1" applyBorder="1" applyAlignment="1" applyProtection="1">
      <alignment horizontal="left" vertical="center"/>
      <protection locked="0"/>
    </xf>
    <xf numFmtId="38" fontId="1" fillId="4" borderId="54" xfId="1" applyFont="1" applyFill="1" applyBorder="1" applyAlignment="1">
      <alignment horizontal="center" vertical="center"/>
    </xf>
    <xf numFmtId="38" fontId="1" fillId="4" borderId="55" xfId="1" applyFont="1" applyFill="1" applyBorder="1" applyAlignment="1">
      <alignment horizontal="center" vertical="center"/>
    </xf>
    <xf numFmtId="176" fontId="1" fillId="0" borderId="61" xfId="1" applyNumberFormat="1" applyFont="1" applyFill="1" applyBorder="1" applyAlignment="1" applyProtection="1">
      <alignment horizontal="left" vertical="center"/>
      <protection locked="0"/>
    </xf>
    <xf numFmtId="176" fontId="0" fillId="0" borderId="62" xfId="0" applyNumberFormat="1" applyFill="1" applyBorder="1" applyAlignment="1" applyProtection="1">
      <alignment horizontal="left" vertical="center"/>
      <protection locked="0"/>
    </xf>
    <xf numFmtId="176" fontId="0" fillId="0" borderId="63" xfId="0" applyNumberFormat="1" applyFill="1" applyBorder="1" applyAlignment="1" applyProtection="1">
      <alignment horizontal="left" vertical="center"/>
      <protection locked="0"/>
    </xf>
    <xf numFmtId="38" fontId="1" fillId="4" borderId="24" xfId="1" applyFont="1" applyFill="1" applyBorder="1" applyAlignment="1">
      <alignment horizontal="distributed" vertical="center" indent="1"/>
    </xf>
    <xf numFmtId="38" fontId="9" fillId="0" borderId="61" xfId="1" applyFont="1" applyFill="1" applyBorder="1" applyAlignment="1" applyProtection="1">
      <alignment horizontal="center" vertical="center" shrinkToFit="1"/>
      <protection locked="0"/>
    </xf>
    <xf numFmtId="0" fontId="9" fillId="0" borderId="62"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177" fontId="9" fillId="0" borderId="61" xfId="1" applyNumberFormat="1" applyFont="1" applyFill="1" applyBorder="1" applyAlignment="1" applyProtection="1">
      <alignment horizontal="center" vertical="center"/>
      <protection locked="0"/>
    </xf>
    <xf numFmtId="177" fontId="9" fillId="0" borderId="62" xfId="0" applyNumberFormat="1" applyFont="1" applyFill="1" applyBorder="1" applyAlignment="1" applyProtection="1">
      <alignment horizontal="center" vertical="center"/>
      <protection locked="0"/>
    </xf>
    <xf numFmtId="177" fontId="9" fillId="0" borderId="63" xfId="0" applyNumberFormat="1" applyFont="1" applyFill="1" applyBorder="1" applyAlignment="1" applyProtection="1">
      <alignment horizontal="center" vertical="center"/>
      <protection locked="0"/>
    </xf>
    <xf numFmtId="0" fontId="0" fillId="4" borderId="60" xfId="0" applyFill="1" applyBorder="1" applyAlignment="1">
      <alignment horizontal="distributed" vertical="center" indent="1"/>
    </xf>
    <xf numFmtId="176" fontId="9" fillId="0" borderId="61" xfId="1" applyNumberFormat="1" applyFont="1" applyFill="1" applyBorder="1" applyAlignment="1" applyProtection="1">
      <alignment horizontal="center" vertical="center"/>
      <protection locked="0"/>
    </xf>
    <xf numFmtId="176" fontId="9" fillId="0" borderId="62" xfId="1" applyNumberFormat="1" applyFont="1" applyFill="1" applyBorder="1" applyAlignment="1" applyProtection="1">
      <alignment horizontal="center" vertical="center"/>
      <protection locked="0"/>
    </xf>
    <xf numFmtId="176" fontId="9" fillId="0" borderId="63" xfId="1" applyNumberFormat="1" applyFont="1" applyFill="1" applyBorder="1" applyAlignment="1" applyProtection="1">
      <alignment horizontal="center" vertical="center"/>
      <protection locked="0"/>
    </xf>
    <xf numFmtId="38" fontId="1" fillId="0" borderId="73" xfId="1" applyFont="1" applyFill="1" applyBorder="1" applyAlignment="1" applyProtection="1">
      <alignment vertical="center"/>
      <protection locked="0"/>
    </xf>
    <xf numFmtId="38" fontId="1" fillId="0" borderId="8" xfId="1" applyFont="1" applyFill="1" applyBorder="1" applyAlignment="1" applyProtection="1">
      <alignment vertical="center"/>
      <protection locked="0"/>
    </xf>
    <xf numFmtId="38" fontId="1" fillId="0" borderId="74" xfId="1" applyFont="1" applyFill="1" applyBorder="1" applyAlignment="1" applyProtection="1">
      <alignment vertical="center"/>
      <protection locked="0"/>
    </xf>
    <xf numFmtId="38" fontId="1" fillId="4" borderId="60" xfId="1" applyFont="1" applyFill="1" applyBorder="1" applyAlignment="1">
      <alignment horizontal="distributed" vertical="center" indent="1"/>
    </xf>
    <xf numFmtId="38" fontId="1" fillId="2" borderId="0" xfId="1" applyFont="1" applyFill="1" applyBorder="1" applyAlignment="1">
      <alignment vertical="center" wrapText="1"/>
    </xf>
    <xf numFmtId="0" fontId="0" fillId="0" borderId="0" xfId="0" applyBorder="1" applyAlignment="1">
      <alignment vertical="center" wrapText="1"/>
    </xf>
    <xf numFmtId="176" fontId="1" fillId="0" borderId="61" xfId="1" applyNumberFormat="1" applyFont="1" applyFill="1" applyBorder="1" applyAlignment="1" applyProtection="1">
      <alignment vertical="center"/>
      <protection locked="0"/>
    </xf>
    <xf numFmtId="0" fontId="0" fillId="0" borderId="62" xfId="0" applyBorder="1" applyAlignment="1" applyProtection="1">
      <alignment vertical="center"/>
      <protection locked="0"/>
    </xf>
    <xf numFmtId="0" fontId="0" fillId="0" borderId="63" xfId="0" applyBorder="1" applyAlignment="1" applyProtection="1">
      <alignment vertical="center"/>
      <protection locked="0"/>
    </xf>
    <xf numFmtId="38" fontId="1" fillId="4" borderId="67" xfId="1" applyFont="1" applyFill="1" applyBorder="1" applyAlignment="1">
      <alignment horizontal="center" vertical="center"/>
    </xf>
    <xf numFmtId="38" fontId="1" fillId="4" borderId="68" xfId="1" applyFont="1" applyFill="1" applyBorder="1" applyAlignment="1">
      <alignment horizontal="center" vertical="center"/>
    </xf>
    <xf numFmtId="0" fontId="0" fillId="4" borderId="64" xfId="0" applyFill="1" applyBorder="1" applyAlignment="1">
      <alignment horizontal="center" vertical="center" wrapText="1"/>
    </xf>
    <xf numFmtId="0" fontId="0" fillId="4" borderId="65" xfId="0" applyFill="1" applyBorder="1" applyAlignment="1">
      <alignment horizontal="center" vertical="center" wrapText="1"/>
    </xf>
    <xf numFmtId="0" fontId="0" fillId="4" borderId="66" xfId="0" applyFill="1" applyBorder="1" applyAlignment="1">
      <alignment horizontal="center" vertical="center" wrapText="1"/>
    </xf>
    <xf numFmtId="38" fontId="1" fillId="4" borderId="69" xfId="1" applyFont="1" applyFill="1" applyBorder="1" applyAlignment="1">
      <alignment horizontal="center" vertical="center"/>
    </xf>
    <xf numFmtId="0" fontId="1" fillId="4" borderId="70" xfId="0" applyFont="1" applyFill="1" applyBorder="1" applyAlignment="1">
      <alignment vertical="center"/>
    </xf>
    <xf numFmtId="38" fontId="1" fillId="4" borderId="71" xfId="1" applyFont="1" applyFill="1" applyBorder="1" applyAlignment="1">
      <alignment horizontal="center" vertical="center" wrapText="1"/>
    </xf>
    <xf numFmtId="0" fontId="0" fillId="4" borderId="72" xfId="0" applyFill="1" applyBorder="1" applyAlignment="1">
      <alignment vertical="center" wrapText="1"/>
    </xf>
  </cellXfs>
  <cellStyles count="2">
    <cellStyle name="桁区切り" xfId="1" builtinId="6"/>
    <cellStyle name="標準" xfId="0" builtinId="0"/>
  </cellStyles>
  <dxfs count="62">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5"/>
        </patternFill>
      </fill>
    </dxf>
    <dxf>
      <fill>
        <patternFill>
          <bgColor indexed="11"/>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28575</xdr:rowOff>
    </xdr:from>
    <xdr:to>
      <xdr:col>0</xdr:col>
      <xdr:colOff>47625</xdr:colOff>
      <xdr:row>22</xdr:row>
      <xdr:rowOff>180975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0" y="3771900"/>
          <a:ext cx="3333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24342</xdr:rowOff>
    </xdr:from>
    <xdr:to>
      <xdr:col>0</xdr:col>
      <xdr:colOff>47625</xdr:colOff>
      <xdr:row>24</xdr:row>
      <xdr:rowOff>186295</xdr:rowOff>
    </xdr:to>
    <xdr:sp macro="" textlink="">
      <xdr:nvSpPr>
        <xdr:cNvPr id="2" name="Text Box 2">
          <a:extLst>
            <a:ext uri="{FF2B5EF4-FFF2-40B4-BE49-F238E27FC236}">
              <a16:creationId xmlns:a16="http://schemas.microsoft.com/office/drawing/2014/main" id="{0C4DA1AE-5159-4C87-B368-3754E6F534F4}"/>
            </a:ext>
          </a:extLst>
        </xdr:cNvPr>
        <xdr:cNvSpPr txBox="1">
          <a:spLocks noChangeArrowheads="1"/>
        </xdr:cNvSpPr>
      </xdr:nvSpPr>
      <xdr:spPr bwMode="auto">
        <a:xfrm>
          <a:off x="0" y="4729692"/>
          <a:ext cx="47625" cy="3619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xdr:twoCellAnchor>
    <xdr:from>
      <xdr:col>1</xdr:col>
      <xdr:colOff>58208</xdr:colOff>
      <xdr:row>23</xdr:row>
      <xdr:rowOff>66675</xdr:rowOff>
    </xdr:from>
    <xdr:to>
      <xdr:col>2</xdr:col>
      <xdr:colOff>639233</xdr:colOff>
      <xdr:row>29</xdr:row>
      <xdr:rowOff>52917</xdr:rowOff>
    </xdr:to>
    <xdr:sp macro="" textlink="">
      <xdr:nvSpPr>
        <xdr:cNvPr id="3" name="AutoShape 6">
          <a:extLst>
            <a:ext uri="{FF2B5EF4-FFF2-40B4-BE49-F238E27FC236}">
              <a16:creationId xmlns:a16="http://schemas.microsoft.com/office/drawing/2014/main" id="{C706F5BA-E6FB-4928-B2EC-77C186742352}"/>
            </a:ext>
          </a:extLst>
        </xdr:cNvPr>
        <xdr:cNvSpPr>
          <a:spLocks noChangeArrowheads="1"/>
        </xdr:cNvSpPr>
      </xdr:nvSpPr>
      <xdr:spPr bwMode="auto">
        <a:xfrm>
          <a:off x="372533" y="4772025"/>
          <a:ext cx="2495550" cy="1186392"/>
        </a:xfrm>
        <a:prstGeom prst="wedgeRoundRectCallout">
          <a:avLst>
            <a:gd name="adj1" fmla="val 35880"/>
            <a:gd name="adj2" fmla="val 111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労働者氏名を入力し、該当の職種を入力してください。労働報酬下限額は自動表示されます。ただし、職種「有資格者の保育士」については労働報酬下限額を１，３１９円に修正願います。</a:t>
          </a:r>
        </a:p>
      </xdr:txBody>
    </xdr:sp>
    <xdr:clientData/>
  </xdr:twoCellAnchor>
  <xdr:twoCellAnchor>
    <xdr:from>
      <xdr:col>3</xdr:col>
      <xdr:colOff>1029758</xdr:colOff>
      <xdr:row>23</xdr:row>
      <xdr:rowOff>66675</xdr:rowOff>
    </xdr:from>
    <xdr:to>
      <xdr:col>9</xdr:col>
      <xdr:colOff>143933</xdr:colOff>
      <xdr:row>28</xdr:row>
      <xdr:rowOff>180975</xdr:rowOff>
    </xdr:to>
    <xdr:sp macro="" textlink="">
      <xdr:nvSpPr>
        <xdr:cNvPr id="4" name="AutoShape 7">
          <a:extLst>
            <a:ext uri="{FF2B5EF4-FFF2-40B4-BE49-F238E27FC236}">
              <a16:creationId xmlns:a16="http://schemas.microsoft.com/office/drawing/2014/main" id="{5A6F7E05-22A0-47E0-A4DB-68600BD14060}"/>
            </a:ext>
          </a:extLst>
        </xdr:cNvPr>
        <xdr:cNvSpPr>
          <a:spLocks noChangeArrowheads="1"/>
        </xdr:cNvSpPr>
      </xdr:nvSpPr>
      <xdr:spPr bwMode="auto">
        <a:xfrm>
          <a:off x="4439708" y="4772025"/>
          <a:ext cx="5010150" cy="1114425"/>
        </a:xfrm>
        <a:prstGeom prst="wedgeRoundRectCallout">
          <a:avLst>
            <a:gd name="adj1" fmla="val 49394"/>
            <a:gd name="adj2" fmla="val 23505"/>
            <a:gd name="adj3" fmla="val 16667"/>
          </a:avLst>
        </a:prstGeom>
        <a:solidFill>
          <a:srgbClr val="FFCC9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669999"/>
                </a:outerShdw>
              </a:effectLst>
            </a14:hiddenEffects>
          </a:ext>
        </a:extLst>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ｂ から ｆ に労働者の適用契約等に係る業務に従事した時間数を区分に応じて入力してください。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ｇ に労働者の下限総額（基準額）が自動計算で算出されます。</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152400</xdr:colOff>
      <xdr:row>11</xdr:row>
      <xdr:rowOff>19050</xdr:rowOff>
    </xdr:from>
    <xdr:to>
      <xdr:col>18</xdr:col>
      <xdr:colOff>638175</xdr:colOff>
      <xdr:row>15</xdr:row>
      <xdr:rowOff>47625</xdr:rowOff>
    </xdr:to>
    <xdr:sp macro="" textlink="">
      <xdr:nvSpPr>
        <xdr:cNvPr id="5" name="Rectangle 8">
          <a:extLst>
            <a:ext uri="{FF2B5EF4-FFF2-40B4-BE49-F238E27FC236}">
              <a16:creationId xmlns:a16="http://schemas.microsoft.com/office/drawing/2014/main" id="{143B5D59-EFB7-420D-9599-1B419EEEF985}"/>
            </a:ext>
          </a:extLst>
        </xdr:cNvPr>
        <xdr:cNvSpPr>
          <a:spLocks noChangeArrowheads="1"/>
        </xdr:cNvSpPr>
      </xdr:nvSpPr>
      <xdr:spPr bwMode="auto">
        <a:xfrm>
          <a:off x="11468100" y="2247900"/>
          <a:ext cx="6305550" cy="790575"/>
        </a:xfrm>
        <a:prstGeom prst="rect">
          <a:avLst/>
        </a:prstGeom>
        <a:solidFill>
          <a:srgbClr xmlns:mc="http://schemas.openxmlformats.org/markup-compatibility/2006" xmlns:a14="http://schemas.microsoft.com/office/drawing/2010/main" val="CCCCFF" mc:Ignorable="a14" a14:legacySpreadsheetColorIndex="31"/>
        </a:solidFill>
        <a:ln w="25400">
          <a:solidFill>
            <a:srgbClr xmlns:mc="http://schemas.openxmlformats.org/markup-compatibility/2006" xmlns:a14="http://schemas.microsoft.com/office/drawing/2010/main" val="000080" mc:Ignorable="a14" a14:legacySpreadsheetColorIndex="32"/>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青枠の部分については、入力によって労働者等の労働報酬が基準額を下回っていないか確認することができます。</a:t>
          </a:r>
        </a:p>
        <a:p>
          <a:pPr algn="l" rtl="0">
            <a:defRPr sz="1000"/>
          </a:pPr>
          <a:r>
            <a:rPr lang="ja-JP" altLang="en-US" sz="1100" b="1" i="0" u="none" strike="noStrike" baseline="0">
              <a:solidFill>
                <a:srgbClr val="000000"/>
              </a:solidFill>
              <a:latin typeface="ＭＳ Ｐゴシック"/>
              <a:ea typeface="ＭＳ Ｐゴシック"/>
            </a:rPr>
            <a:t>提出の必要はありません。必要に応じてご活用ください。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a:t>
          </a: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B68"/>
  <sheetViews>
    <sheetView tabSelected="1" zoomScaleNormal="75" zoomScaleSheetLayoutView="100" workbookViewId="0">
      <selection activeCell="C3" sqref="C3:E3"/>
    </sheetView>
  </sheetViews>
  <sheetFormatPr defaultRowHeight="14.25" x14ac:dyDescent="0.15"/>
  <cols>
    <col min="1" max="1" width="4.125" style="5" customWidth="1"/>
    <col min="2" max="2" width="25.125" style="5" customWidth="1"/>
    <col min="3" max="5" width="14.625" style="5" customWidth="1"/>
    <col min="6" max="11" width="11" style="5" customWidth="1"/>
    <col min="12" max="12" width="10.875" style="1" bestFit="1" customWidth="1"/>
    <col min="13" max="13" width="10.875" style="1" customWidth="1"/>
    <col min="14" max="14" width="10.625" style="1" bestFit="1" customWidth="1"/>
    <col min="15" max="15" width="10.625" style="1" customWidth="1"/>
    <col min="16" max="17" width="11.25" style="1" customWidth="1"/>
    <col min="18" max="18" width="10.875" style="1" bestFit="1" customWidth="1"/>
    <col min="19" max="20" width="9" style="3"/>
    <col min="21" max="21" width="4.375" style="3" customWidth="1"/>
    <col min="22" max="22" width="4.625" style="3" customWidth="1"/>
    <col min="23" max="23" width="18" style="2" customWidth="1"/>
    <col min="24" max="24" width="16.375" style="3" customWidth="1"/>
    <col min="25" max="16384" width="9" style="3"/>
  </cols>
  <sheetData>
    <row r="1" spans="1:28" s="1" customFormat="1" ht="20.100000000000001" customHeight="1" x14ac:dyDescent="0.15">
      <c r="A1" s="88" t="s">
        <v>65</v>
      </c>
      <c r="B1" s="4"/>
      <c r="C1" s="4"/>
      <c r="D1" s="4"/>
      <c r="E1" s="4"/>
      <c r="F1" s="4"/>
      <c r="G1" s="4"/>
      <c r="H1" s="4"/>
      <c r="I1" s="4"/>
      <c r="J1" s="4"/>
      <c r="K1" s="11"/>
      <c r="L1" s="12"/>
      <c r="Z1" s="13"/>
      <c r="AA1" s="13"/>
      <c r="AB1" s="2"/>
    </row>
    <row r="2" spans="1:28" s="1" customFormat="1" ht="12" customHeight="1" x14ac:dyDescent="0.15">
      <c r="A2" s="4"/>
      <c r="B2" s="4"/>
      <c r="C2" s="4"/>
      <c r="D2" s="4"/>
      <c r="E2" s="4"/>
      <c r="F2" s="4"/>
      <c r="G2" s="4"/>
      <c r="H2" s="4"/>
      <c r="I2" s="4"/>
      <c r="J2" s="4"/>
      <c r="K2" s="4"/>
      <c r="W2" s="2"/>
    </row>
    <row r="3" spans="1:28" s="1" customFormat="1" ht="15.95" customHeight="1" x14ac:dyDescent="0.15">
      <c r="A3" s="119" t="s">
        <v>42</v>
      </c>
      <c r="B3" s="134"/>
      <c r="C3" s="139"/>
      <c r="D3" s="140"/>
      <c r="E3" s="141"/>
      <c r="F3" s="119" t="s">
        <v>2</v>
      </c>
      <c r="G3" s="120"/>
      <c r="H3" s="121"/>
      <c r="I3" s="122"/>
      <c r="J3" s="123"/>
      <c r="K3" s="124"/>
      <c r="W3" s="2"/>
    </row>
    <row r="4" spans="1:28" s="1" customFormat="1" ht="15.95" customHeight="1" x14ac:dyDescent="0.15">
      <c r="A4" s="119" t="s">
        <v>30</v>
      </c>
      <c r="B4" s="134"/>
      <c r="C4" s="139"/>
      <c r="D4" s="140"/>
      <c r="E4" s="141"/>
      <c r="F4" s="119" t="s">
        <v>40</v>
      </c>
      <c r="G4" s="120"/>
      <c r="H4" s="121"/>
      <c r="I4" s="122"/>
      <c r="J4" s="123"/>
      <c r="K4" s="124"/>
      <c r="W4" s="2"/>
    </row>
    <row r="5" spans="1:28" s="1" customFormat="1" ht="15.95" customHeight="1" x14ac:dyDescent="0.15">
      <c r="A5" s="119" t="s">
        <v>47</v>
      </c>
      <c r="B5" s="134"/>
      <c r="C5" s="86"/>
      <c r="D5" s="82" t="s">
        <v>4</v>
      </c>
      <c r="E5" s="87"/>
      <c r="F5" s="119" t="s">
        <v>3</v>
      </c>
      <c r="G5" s="120"/>
      <c r="H5" s="121"/>
      <c r="I5" s="100"/>
      <c r="J5" s="82" t="s">
        <v>4</v>
      </c>
      <c r="K5" s="102"/>
      <c r="W5" s="2"/>
    </row>
    <row r="6" spans="1:28" s="1" customFormat="1" ht="15.95" customHeight="1" x14ac:dyDescent="0.15">
      <c r="A6" s="145" t="s">
        <v>37</v>
      </c>
      <c r="B6" s="146"/>
      <c r="C6" s="125"/>
      <c r="D6" s="128"/>
      <c r="E6" s="129"/>
      <c r="F6" s="119" t="s">
        <v>49</v>
      </c>
      <c r="G6" s="120"/>
      <c r="H6" s="121"/>
      <c r="I6" s="125"/>
      <c r="J6" s="126"/>
      <c r="K6" s="127"/>
      <c r="W6" s="2"/>
    </row>
    <row r="7" spans="1:28" s="1" customFormat="1" ht="15.95" customHeight="1" x14ac:dyDescent="0.15">
      <c r="A7" s="119" t="s">
        <v>38</v>
      </c>
      <c r="B7" s="121"/>
      <c r="C7" s="125"/>
      <c r="D7" s="128"/>
      <c r="E7" s="129"/>
      <c r="F7" s="119" t="s">
        <v>48</v>
      </c>
      <c r="G7" s="120"/>
      <c r="H7" s="121"/>
      <c r="I7" s="125"/>
      <c r="J7" s="126"/>
      <c r="K7" s="127"/>
      <c r="W7" s="2"/>
    </row>
    <row r="8" spans="1:28" s="1" customFormat="1" ht="15.95" customHeight="1" x14ac:dyDescent="0.15">
      <c r="A8" s="119" t="s">
        <v>39</v>
      </c>
      <c r="B8" s="121"/>
      <c r="C8" s="125"/>
      <c r="D8" s="128"/>
      <c r="E8" s="129"/>
      <c r="F8" s="119" t="s">
        <v>43</v>
      </c>
      <c r="G8" s="120"/>
      <c r="H8" s="121"/>
      <c r="I8" s="125"/>
      <c r="J8" s="126"/>
      <c r="K8" s="127"/>
      <c r="W8" s="2"/>
    </row>
    <row r="9" spans="1:28" s="1" customFormat="1" ht="15.95" customHeight="1" x14ac:dyDescent="0.15">
      <c r="A9" s="119"/>
      <c r="B9" s="121"/>
      <c r="C9" s="159"/>
      <c r="D9" s="160"/>
      <c r="E9" s="161"/>
      <c r="F9" s="119" t="s">
        <v>36</v>
      </c>
      <c r="G9" s="120"/>
      <c r="H9" s="121"/>
      <c r="I9" s="100"/>
      <c r="J9" s="82" t="s">
        <v>4</v>
      </c>
      <c r="K9" s="102"/>
      <c r="W9" s="2"/>
    </row>
    <row r="10" spans="1:28" s="1" customFormat="1" ht="15.95" customHeight="1" x14ac:dyDescent="0.15">
      <c r="A10" s="147"/>
      <c r="B10" s="148"/>
      <c r="C10" s="83" t="s">
        <v>32</v>
      </c>
      <c r="D10" s="84" t="s">
        <v>33</v>
      </c>
      <c r="E10" s="85" t="s">
        <v>34</v>
      </c>
      <c r="F10" s="119" t="s">
        <v>44</v>
      </c>
      <c r="G10" s="120"/>
      <c r="H10" s="121"/>
      <c r="I10" s="125"/>
      <c r="J10" s="126"/>
      <c r="K10" s="127"/>
      <c r="W10" s="2"/>
    </row>
    <row r="11" spans="1:28" s="1" customFormat="1" ht="15.95" customHeight="1" x14ac:dyDescent="0.15">
      <c r="A11" s="119" t="s">
        <v>50</v>
      </c>
      <c r="B11" s="121"/>
      <c r="C11" s="100"/>
      <c r="D11" s="36"/>
      <c r="E11" s="101"/>
      <c r="F11" s="119" t="s">
        <v>45</v>
      </c>
      <c r="G11" s="120"/>
      <c r="H11" s="121"/>
      <c r="I11" s="125"/>
      <c r="J11" s="126"/>
      <c r="K11" s="127"/>
      <c r="W11" s="2"/>
    </row>
    <row r="12" spans="1:28" s="1" customFormat="1" ht="15.95" customHeight="1" x14ac:dyDescent="0.15">
      <c r="A12" s="119" t="s">
        <v>51</v>
      </c>
      <c r="B12" s="121"/>
      <c r="C12" s="100"/>
      <c r="D12" s="36"/>
      <c r="E12" s="101"/>
      <c r="F12" s="119" t="s">
        <v>41</v>
      </c>
      <c r="G12" s="120"/>
      <c r="H12" s="121"/>
      <c r="I12" s="165"/>
      <c r="J12" s="166"/>
      <c r="K12" s="167"/>
      <c r="L12" s="162"/>
      <c r="M12" s="163"/>
      <c r="N12" s="163"/>
      <c r="O12" s="163"/>
      <c r="P12" s="163"/>
      <c r="Q12" s="163"/>
      <c r="R12" s="163"/>
      <c r="S12" s="163"/>
      <c r="W12" s="2"/>
    </row>
    <row r="13" spans="1:28" s="1" customFormat="1" ht="15.95" customHeight="1" x14ac:dyDescent="0.15">
      <c r="A13" s="119" t="s">
        <v>46</v>
      </c>
      <c r="B13" s="121"/>
      <c r="C13" s="156"/>
      <c r="D13" s="157"/>
      <c r="E13" s="157"/>
      <c r="F13" s="157"/>
      <c r="G13" s="157"/>
      <c r="H13" s="157"/>
      <c r="I13" s="157"/>
      <c r="J13" s="157"/>
      <c r="K13" s="158"/>
      <c r="L13" s="164"/>
      <c r="M13" s="163"/>
      <c r="N13" s="163"/>
      <c r="O13" s="163"/>
      <c r="P13" s="163"/>
      <c r="Q13" s="163"/>
      <c r="R13" s="163"/>
      <c r="S13" s="163"/>
      <c r="W13" s="2"/>
    </row>
    <row r="14" spans="1:28" s="1" customFormat="1" ht="15" customHeight="1" x14ac:dyDescent="0.15">
      <c r="A14" s="5"/>
      <c r="B14" s="5"/>
      <c r="C14" s="5"/>
      <c r="D14" s="5"/>
      <c r="E14" s="5"/>
      <c r="F14" s="5"/>
      <c r="G14" s="5"/>
      <c r="H14" s="5"/>
      <c r="I14" s="5"/>
      <c r="J14" s="5"/>
      <c r="K14" s="5"/>
      <c r="L14" s="25"/>
      <c r="M14" s="25"/>
      <c r="N14" s="25"/>
      <c r="O14" s="25"/>
      <c r="P14" s="25"/>
      <c r="Q14" s="25"/>
      <c r="R14" s="25"/>
      <c r="S14" s="25"/>
      <c r="W14" s="2"/>
    </row>
    <row r="15" spans="1:28" ht="30" customHeight="1" x14ac:dyDescent="0.15">
      <c r="A15" s="135" t="s">
        <v>17</v>
      </c>
      <c r="B15" s="137" t="s">
        <v>0</v>
      </c>
      <c r="C15" s="137" t="s">
        <v>1</v>
      </c>
      <c r="D15" s="26" t="s">
        <v>6</v>
      </c>
      <c r="E15" s="27" t="s">
        <v>15</v>
      </c>
      <c r="F15" s="142" t="s">
        <v>31</v>
      </c>
      <c r="G15" s="143"/>
      <c r="H15" s="143"/>
      <c r="I15" s="144"/>
      <c r="J15" s="117" t="s">
        <v>71</v>
      </c>
      <c r="K15" s="110" t="s">
        <v>5</v>
      </c>
      <c r="L15" s="153" t="s">
        <v>35</v>
      </c>
      <c r="M15" s="151" t="s">
        <v>14</v>
      </c>
      <c r="N15" s="152"/>
      <c r="O15" s="152"/>
      <c r="P15" s="152"/>
      <c r="Q15" s="142" t="s">
        <v>18</v>
      </c>
      <c r="R15" s="144"/>
      <c r="S15" s="28"/>
      <c r="W15" s="89"/>
    </row>
    <row r="16" spans="1:28" ht="14.25" customHeight="1" x14ac:dyDescent="0.15">
      <c r="A16" s="136"/>
      <c r="B16" s="138"/>
      <c r="C16" s="138"/>
      <c r="D16" s="29"/>
      <c r="E16" s="30" t="s">
        <v>19</v>
      </c>
      <c r="F16" s="30" t="s">
        <v>19</v>
      </c>
      <c r="G16" s="30" t="s">
        <v>20</v>
      </c>
      <c r="H16" s="30" t="s">
        <v>21</v>
      </c>
      <c r="I16" s="30" t="s">
        <v>22</v>
      </c>
      <c r="J16" s="31"/>
      <c r="K16" s="111"/>
      <c r="L16" s="154"/>
      <c r="M16" s="130" t="s">
        <v>12</v>
      </c>
      <c r="N16" s="131"/>
      <c r="O16" s="132" t="s">
        <v>7</v>
      </c>
      <c r="P16" s="133"/>
      <c r="Q16" s="149" t="s">
        <v>10</v>
      </c>
      <c r="R16" s="149" t="s">
        <v>11</v>
      </c>
      <c r="S16" s="168" t="s">
        <v>13</v>
      </c>
      <c r="X16" s="2"/>
    </row>
    <row r="17" spans="1:24" x14ac:dyDescent="0.15">
      <c r="A17" s="136"/>
      <c r="B17" s="138"/>
      <c r="C17" s="138"/>
      <c r="D17" s="29" t="s">
        <v>23</v>
      </c>
      <c r="E17" s="32" t="s">
        <v>24</v>
      </c>
      <c r="F17" s="29" t="s">
        <v>25</v>
      </c>
      <c r="G17" s="29" t="s">
        <v>26</v>
      </c>
      <c r="H17" s="31" t="s">
        <v>27</v>
      </c>
      <c r="I17" s="31" t="s">
        <v>28</v>
      </c>
      <c r="J17" s="31"/>
      <c r="K17" s="111" t="s">
        <v>29</v>
      </c>
      <c r="L17" s="155"/>
      <c r="M17" s="33" t="s">
        <v>9</v>
      </c>
      <c r="N17" s="34" t="s">
        <v>8</v>
      </c>
      <c r="O17" s="33" t="s">
        <v>9</v>
      </c>
      <c r="P17" s="34" t="s">
        <v>8</v>
      </c>
      <c r="Q17" s="150"/>
      <c r="R17" s="150"/>
      <c r="S17" s="169"/>
      <c r="V17" s="97"/>
      <c r="W17" s="14" t="s">
        <v>72</v>
      </c>
      <c r="X17" s="98"/>
    </row>
    <row r="18" spans="1:24" ht="15.95" customHeight="1" x14ac:dyDescent="0.15">
      <c r="A18" s="35">
        <v>1</v>
      </c>
      <c r="B18" s="15"/>
      <c r="C18" s="16"/>
      <c r="D18" s="23" t="str">
        <f>IF(C18="","",$W$18)</f>
        <v/>
      </c>
      <c r="E18" s="17"/>
      <c r="F18" s="17"/>
      <c r="G18" s="18"/>
      <c r="H18" s="18"/>
      <c r="I18" s="18"/>
      <c r="J18" s="118" t="str">
        <f t="shared" ref="J18:J37" si="0">IF(C18="","",ROUND((F18+G18*1.25+H18*1.35+I18*0.25),0))</f>
        <v/>
      </c>
      <c r="K18" s="112" t="str">
        <f>IF(C18="","",ROUND(D18*F18,0)+ROUND(ROUND(D18*1.25,0)*G18,0)+ROUND(ROUND(D18*1.35,0)*H18,0)+ROUND(ROUNDDOWN(D18*0.25,0)*I18,0))</f>
        <v/>
      </c>
      <c r="L18" s="24" t="e">
        <f t="shared" ref="L18:L37" si="1">IF(OR(D18="",S18=""),"",IF(S18&gt;=K18,"○","×"))</f>
        <v>#DIV/0!</v>
      </c>
      <c r="M18" s="18"/>
      <c r="N18" s="58" t="e">
        <f t="shared" ref="N18:N37" si="2">M18*F18/E18</f>
        <v>#DIV/0!</v>
      </c>
      <c r="O18" s="18"/>
      <c r="P18" s="58" t="e">
        <f t="shared" ref="P18:P37" si="3">O18*F18/E18</f>
        <v>#DIV/0!</v>
      </c>
      <c r="Q18" s="19"/>
      <c r="R18" s="19"/>
      <c r="S18" s="78" t="e">
        <f>N18+P18+Q18+R18</f>
        <v>#DIV/0!</v>
      </c>
      <c r="V18" s="95"/>
      <c r="W18" s="10">
        <v>1219</v>
      </c>
      <c r="X18" s="3" t="s">
        <v>68</v>
      </c>
    </row>
    <row r="19" spans="1:24" ht="15.95" customHeight="1" x14ac:dyDescent="0.15">
      <c r="A19" s="35">
        <v>2</v>
      </c>
      <c r="B19" s="15"/>
      <c r="C19" s="16"/>
      <c r="D19" s="23" t="str">
        <f>IF(C19="","",$W$18)</f>
        <v/>
      </c>
      <c r="E19" s="17"/>
      <c r="F19" s="17"/>
      <c r="G19" s="18"/>
      <c r="H19" s="18"/>
      <c r="I19" s="18"/>
      <c r="J19" s="118" t="str">
        <f t="shared" si="0"/>
        <v/>
      </c>
      <c r="K19" s="112" t="str">
        <f t="shared" ref="K19:K37" si="4">IF(C19="","",ROUND(D19*F19,0)+ROUND(ROUND(D19*1.25,0)*G19,0)+ROUND(ROUND(D19*1.35,0)*H19,0)+ROUND(ROUNDDOWN(D19*0.25,0)*I19,0))</f>
        <v/>
      </c>
      <c r="L19" s="24" t="e">
        <f t="shared" si="1"/>
        <v>#DIV/0!</v>
      </c>
      <c r="M19" s="18"/>
      <c r="N19" s="59" t="e">
        <f t="shared" si="2"/>
        <v>#DIV/0!</v>
      </c>
      <c r="O19" s="18"/>
      <c r="P19" s="59" t="e">
        <f t="shared" si="3"/>
        <v>#DIV/0!</v>
      </c>
      <c r="Q19" s="20"/>
      <c r="R19" s="20"/>
      <c r="S19" s="78" t="e">
        <f t="shared" ref="S19:S32" si="5">N19+P19+Q19+R19</f>
        <v>#DIV/0!</v>
      </c>
      <c r="V19" s="95"/>
      <c r="W19" s="10">
        <v>1319</v>
      </c>
      <c r="X19" s="3" t="s">
        <v>69</v>
      </c>
    </row>
    <row r="20" spans="1:24" ht="15.95" customHeight="1" x14ac:dyDescent="0.15">
      <c r="A20" s="35">
        <v>3</v>
      </c>
      <c r="B20" s="15"/>
      <c r="C20" s="16"/>
      <c r="D20" s="23" t="str">
        <f>IF(C20="","",$W$18)</f>
        <v/>
      </c>
      <c r="E20" s="17"/>
      <c r="F20" s="17"/>
      <c r="G20" s="22"/>
      <c r="H20" s="22"/>
      <c r="I20" s="22"/>
      <c r="J20" s="118" t="str">
        <f t="shared" si="0"/>
        <v/>
      </c>
      <c r="K20" s="112" t="str">
        <f t="shared" si="4"/>
        <v/>
      </c>
      <c r="L20" s="24" t="e">
        <f t="shared" si="1"/>
        <v>#DIV/0!</v>
      </c>
      <c r="M20" s="18"/>
      <c r="N20" s="58" t="e">
        <f t="shared" si="2"/>
        <v>#DIV/0!</v>
      </c>
      <c r="O20" s="18"/>
      <c r="P20" s="58" t="e">
        <f t="shared" si="3"/>
        <v>#DIV/0!</v>
      </c>
      <c r="Q20" s="19"/>
      <c r="R20" s="19"/>
      <c r="S20" s="78" t="e">
        <f t="shared" si="5"/>
        <v>#DIV/0!</v>
      </c>
      <c r="V20" s="96"/>
      <c r="W20" s="9"/>
      <c r="X20" s="96"/>
    </row>
    <row r="21" spans="1:24" ht="15.95" customHeight="1" x14ac:dyDescent="0.15">
      <c r="A21" s="35">
        <v>4</v>
      </c>
      <c r="B21" s="15"/>
      <c r="C21" s="16"/>
      <c r="D21" s="23" t="str">
        <f t="shared" ref="D21:D37" si="6">IF(C21="","",$W$18)</f>
        <v/>
      </c>
      <c r="E21" s="17"/>
      <c r="F21" s="17"/>
      <c r="G21" s="18"/>
      <c r="H21" s="18"/>
      <c r="I21" s="18"/>
      <c r="J21" s="118" t="str">
        <f t="shared" si="0"/>
        <v/>
      </c>
      <c r="K21" s="112" t="str">
        <f t="shared" si="4"/>
        <v/>
      </c>
      <c r="L21" s="24" t="e">
        <f t="shared" si="1"/>
        <v>#DIV/0!</v>
      </c>
      <c r="M21" s="18"/>
      <c r="N21" s="59" t="e">
        <f t="shared" si="2"/>
        <v>#DIV/0!</v>
      </c>
      <c r="O21" s="18"/>
      <c r="P21" s="59" t="e">
        <f t="shared" si="3"/>
        <v>#DIV/0!</v>
      </c>
      <c r="Q21" s="20"/>
      <c r="R21" s="20"/>
      <c r="S21" s="78" t="e">
        <f t="shared" si="5"/>
        <v>#DIV/0!</v>
      </c>
      <c r="W21" s="3"/>
      <c r="X21" s="9"/>
    </row>
    <row r="22" spans="1:24" ht="15.95" customHeight="1" x14ac:dyDescent="0.15">
      <c r="A22" s="35">
        <v>5</v>
      </c>
      <c r="B22" s="15"/>
      <c r="C22" s="16"/>
      <c r="D22" s="23" t="str">
        <f t="shared" si="6"/>
        <v/>
      </c>
      <c r="E22" s="17"/>
      <c r="F22" s="17"/>
      <c r="G22" s="22"/>
      <c r="H22" s="22"/>
      <c r="I22" s="22"/>
      <c r="J22" s="118" t="str">
        <f t="shared" si="0"/>
        <v/>
      </c>
      <c r="K22" s="112" t="str">
        <f t="shared" si="4"/>
        <v/>
      </c>
      <c r="L22" s="24" t="e">
        <f t="shared" si="1"/>
        <v>#DIV/0!</v>
      </c>
      <c r="M22" s="18"/>
      <c r="N22" s="58" t="e">
        <f t="shared" si="2"/>
        <v>#DIV/0!</v>
      </c>
      <c r="O22" s="18"/>
      <c r="P22" s="58" t="e">
        <f t="shared" si="3"/>
        <v>#DIV/0!</v>
      </c>
      <c r="Q22" s="19"/>
      <c r="R22" s="19"/>
      <c r="S22" s="78" t="e">
        <f t="shared" si="5"/>
        <v>#DIV/0!</v>
      </c>
      <c r="W22" s="3"/>
      <c r="X22" s="9"/>
    </row>
    <row r="23" spans="1:24" ht="15.95" customHeight="1" x14ac:dyDescent="0.15">
      <c r="A23" s="35">
        <v>6</v>
      </c>
      <c r="B23" s="15"/>
      <c r="C23" s="16"/>
      <c r="D23" s="23" t="str">
        <f t="shared" si="6"/>
        <v/>
      </c>
      <c r="E23" s="17"/>
      <c r="F23" s="17"/>
      <c r="G23" s="18"/>
      <c r="H23" s="18"/>
      <c r="I23" s="18"/>
      <c r="J23" s="118" t="str">
        <f t="shared" si="0"/>
        <v/>
      </c>
      <c r="K23" s="112" t="str">
        <f t="shared" si="4"/>
        <v/>
      </c>
      <c r="L23" s="24" t="e">
        <f t="shared" si="1"/>
        <v>#DIV/0!</v>
      </c>
      <c r="M23" s="18"/>
      <c r="N23" s="59" t="e">
        <f t="shared" si="2"/>
        <v>#DIV/0!</v>
      </c>
      <c r="O23" s="18"/>
      <c r="P23" s="59" t="e">
        <f t="shared" si="3"/>
        <v>#DIV/0!</v>
      </c>
      <c r="Q23" s="20"/>
      <c r="R23" s="20"/>
      <c r="S23" s="78" t="e">
        <f t="shared" si="5"/>
        <v>#DIV/0!</v>
      </c>
      <c r="W23" s="3"/>
      <c r="X23" s="9"/>
    </row>
    <row r="24" spans="1:24" ht="15.95" customHeight="1" x14ac:dyDescent="0.15">
      <c r="A24" s="35">
        <v>7</v>
      </c>
      <c r="B24" s="15"/>
      <c r="C24" s="16"/>
      <c r="D24" s="23" t="str">
        <f t="shared" si="6"/>
        <v/>
      </c>
      <c r="E24" s="17"/>
      <c r="F24" s="17"/>
      <c r="G24" s="22"/>
      <c r="H24" s="22"/>
      <c r="I24" s="22"/>
      <c r="J24" s="118" t="str">
        <f t="shared" si="0"/>
        <v/>
      </c>
      <c r="K24" s="112" t="str">
        <f t="shared" si="4"/>
        <v/>
      </c>
      <c r="L24" s="24" t="e">
        <f t="shared" si="1"/>
        <v>#DIV/0!</v>
      </c>
      <c r="M24" s="18"/>
      <c r="N24" s="58" t="e">
        <f t="shared" si="2"/>
        <v>#DIV/0!</v>
      </c>
      <c r="O24" s="18"/>
      <c r="P24" s="58" t="e">
        <f t="shared" si="3"/>
        <v>#DIV/0!</v>
      </c>
      <c r="Q24" s="19"/>
      <c r="R24" s="19"/>
      <c r="S24" s="78" t="e">
        <f t="shared" si="5"/>
        <v>#DIV/0!</v>
      </c>
      <c r="W24" s="3"/>
      <c r="X24" s="9"/>
    </row>
    <row r="25" spans="1:24" ht="15.95" customHeight="1" x14ac:dyDescent="0.15">
      <c r="A25" s="35">
        <v>8</v>
      </c>
      <c r="B25" s="15"/>
      <c r="C25" s="16"/>
      <c r="D25" s="23" t="str">
        <f t="shared" si="6"/>
        <v/>
      </c>
      <c r="E25" s="17"/>
      <c r="F25" s="17"/>
      <c r="G25" s="18"/>
      <c r="H25" s="18"/>
      <c r="I25" s="18"/>
      <c r="J25" s="118" t="str">
        <f t="shared" si="0"/>
        <v/>
      </c>
      <c r="K25" s="112" t="str">
        <f t="shared" si="4"/>
        <v/>
      </c>
      <c r="L25" s="24" t="e">
        <f t="shared" si="1"/>
        <v>#DIV/0!</v>
      </c>
      <c r="M25" s="18"/>
      <c r="N25" s="59" t="e">
        <f t="shared" si="2"/>
        <v>#DIV/0!</v>
      </c>
      <c r="O25" s="18"/>
      <c r="P25" s="59" t="e">
        <f t="shared" si="3"/>
        <v>#DIV/0!</v>
      </c>
      <c r="Q25" s="20"/>
      <c r="R25" s="20"/>
      <c r="S25" s="78" t="e">
        <f t="shared" si="5"/>
        <v>#DIV/0!</v>
      </c>
      <c r="W25" s="3"/>
      <c r="X25" s="9"/>
    </row>
    <row r="26" spans="1:24" ht="15.95" customHeight="1" x14ac:dyDescent="0.15">
      <c r="A26" s="35">
        <v>9</v>
      </c>
      <c r="B26" s="15"/>
      <c r="C26" s="16"/>
      <c r="D26" s="23" t="str">
        <f t="shared" si="6"/>
        <v/>
      </c>
      <c r="E26" s="17"/>
      <c r="F26" s="17"/>
      <c r="G26" s="22"/>
      <c r="H26" s="22"/>
      <c r="I26" s="22"/>
      <c r="J26" s="118" t="str">
        <f t="shared" si="0"/>
        <v/>
      </c>
      <c r="K26" s="112" t="str">
        <f t="shared" si="4"/>
        <v/>
      </c>
      <c r="L26" s="24" t="e">
        <f t="shared" si="1"/>
        <v>#DIV/0!</v>
      </c>
      <c r="M26" s="18"/>
      <c r="N26" s="58" t="e">
        <f t="shared" si="2"/>
        <v>#DIV/0!</v>
      </c>
      <c r="O26" s="18"/>
      <c r="P26" s="58" t="e">
        <f t="shared" si="3"/>
        <v>#DIV/0!</v>
      </c>
      <c r="Q26" s="19"/>
      <c r="R26" s="19"/>
      <c r="S26" s="78" t="e">
        <f t="shared" si="5"/>
        <v>#DIV/0!</v>
      </c>
      <c r="W26" s="3"/>
      <c r="X26" s="9"/>
    </row>
    <row r="27" spans="1:24" ht="15.95" customHeight="1" x14ac:dyDescent="0.15">
      <c r="A27" s="35">
        <v>10</v>
      </c>
      <c r="B27" s="15"/>
      <c r="C27" s="16"/>
      <c r="D27" s="23" t="str">
        <f t="shared" si="6"/>
        <v/>
      </c>
      <c r="E27" s="17"/>
      <c r="F27" s="17"/>
      <c r="G27" s="18"/>
      <c r="H27" s="18"/>
      <c r="I27" s="18"/>
      <c r="J27" s="118" t="str">
        <f t="shared" si="0"/>
        <v/>
      </c>
      <c r="K27" s="112" t="str">
        <f t="shared" si="4"/>
        <v/>
      </c>
      <c r="L27" s="24" t="e">
        <f t="shared" si="1"/>
        <v>#DIV/0!</v>
      </c>
      <c r="M27" s="18"/>
      <c r="N27" s="59" t="e">
        <f t="shared" si="2"/>
        <v>#DIV/0!</v>
      </c>
      <c r="O27" s="18"/>
      <c r="P27" s="59" t="e">
        <f t="shared" si="3"/>
        <v>#DIV/0!</v>
      </c>
      <c r="Q27" s="20"/>
      <c r="R27" s="20"/>
      <c r="S27" s="78" t="e">
        <f t="shared" si="5"/>
        <v>#DIV/0!</v>
      </c>
      <c r="W27" s="3"/>
      <c r="X27" s="9"/>
    </row>
    <row r="28" spans="1:24" ht="15.95" customHeight="1" x14ac:dyDescent="0.15">
      <c r="A28" s="35">
        <v>11</v>
      </c>
      <c r="B28" s="15"/>
      <c r="C28" s="16"/>
      <c r="D28" s="23" t="str">
        <f t="shared" si="6"/>
        <v/>
      </c>
      <c r="E28" s="17"/>
      <c r="F28" s="17"/>
      <c r="G28" s="22"/>
      <c r="H28" s="22"/>
      <c r="I28" s="22"/>
      <c r="J28" s="118" t="str">
        <f t="shared" si="0"/>
        <v/>
      </c>
      <c r="K28" s="112" t="str">
        <f t="shared" si="4"/>
        <v/>
      </c>
      <c r="L28" s="24" t="e">
        <f t="shared" si="1"/>
        <v>#DIV/0!</v>
      </c>
      <c r="M28" s="18"/>
      <c r="N28" s="58" t="e">
        <f t="shared" si="2"/>
        <v>#DIV/0!</v>
      </c>
      <c r="O28" s="18"/>
      <c r="P28" s="58" t="e">
        <f t="shared" si="3"/>
        <v>#DIV/0!</v>
      </c>
      <c r="Q28" s="19"/>
      <c r="R28" s="19"/>
      <c r="S28" s="78" t="e">
        <f t="shared" si="5"/>
        <v>#DIV/0!</v>
      </c>
      <c r="W28" s="3"/>
      <c r="X28" s="9"/>
    </row>
    <row r="29" spans="1:24" ht="15.95" customHeight="1" x14ac:dyDescent="0.15">
      <c r="A29" s="35">
        <v>12</v>
      </c>
      <c r="B29" s="15"/>
      <c r="C29" s="16"/>
      <c r="D29" s="23" t="str">
        <f t="shared" si="6"/>
        <v/>
      </c>
      <c r="E29" s="17"/>
      <c r="F29" s="17"/>
      <c r="G29" s="18"/>
      <c r="H29" s="18"/>
      <c r="I29" s="18"/>
      <c r="J29" s="118" t="str">
        <f t="shared" si="0"/>
        <v/>
      </c>
      <c r="K29" s="112" t="str">
        <f t="shared" si="4"/>
        <v/>
      </c>
      <c r="L29" s="24" t="e">
        <f t="shared" si="1"/>
        <v>#DIV/0!</v>
      </c>
      <c r="M29" s="18"/>
      <c r="N29" s="59" t="e">
        <f t="shared" si="2"/>
        <v>#DIV/0!</v>
      </c>
      <c r="O29" s="18"/>
      <c r="P29" s="59" t="e">
        <f t="shared" si="3"/>
        <v>#DIV/0!</v>
      </c>
      <c r="Q29" s="20"/>
      <c r="R29" s="20"/>
      <c r="S29" s="78" t="e">
        <f t="shared" si="5"/>
        <v>#DIV/0!</v>
      </c>
      <c r="W29" s="3"/>
      <c r="X29" s="9"/>
    </row>
    <row r="30" spans="1:24" ht="15.95" customHeight="1" x14ac:dyDescent="0.15">
      <c r="A30" s="35">
        <v>13</v>
      </c>
      <c r="B30" s="15"/>
      <c r="C30" s="16"/>
      <c r="D30" s="23" t="str">
        <f t="shared" si="6"/>
        <v/>
      </c>
      <c r="E30" s="17"/>
      <c r="F30" s="17"/>
      <c r="G30" s="22"/>
      <c r="H30" s="22"/>
      <c r="I30" s="22"/>
      <c r="J30" s="118" t="str">
        <f t="shared" si="0"/>
        <v/>
      </c>
      <c r="K30" s="112" t="str">
        <f t="shared" si="4"/>
        <v/>
      </c>
      <c r="L30" s="24" t="e">
        <f t="shared" si="1"/>
        <v>#DIV/0!</v>
      </c>
      <c r="M30" s="18"/>
      <c r="N30" s="58" t="e">
        <f t="shared" si="2"/>
        <v>#DIV/0!</v>
      </c>
      <c r="O30" s="18"/>
      <c r="P30" s="58" t="e">
        <f t="shared" si="3"/>
        <v>#DIV/0!</v>
      </c>
      <c r="Q30" s="19"/>
      <c r="R30" s="19"/>
      <c r="S30" s="78" t="e">
        <f t="shared" si="5"/>
        <v>#DIV/0!</v>
      </c>
      <c r="W30" s="3"/>
      <c r="X30" s="9"/>
    </row>
    <row r="31" spans="1:24" ht="15.95" customHeight="1" x14ac:dyDescent="0.15">
      <c r="A31" s="35">
        <v>14</v>
      </c>
      <c r="B31" s="15"/>
      <c r="C31" s="16"/>
      <c r="D31" s="23" t="str">
        <f t="shared" si="6"/>
        <v/>
      </c>
      <c r="E31" s="17"/>
      <c r="F31" s="17"/>
      <c r="G31" s="18"/>
      <c r="H31" s="18"/>
      <c r="I31" s="18"/>
      <c r="J31" s="118" t="str">
        <f t="shared" si="0"/>
        <v/>
      </c>
      <c r="K31" s="112" t="str">
        <f t="shared" si="4"/>
        <v/>
      </c>
      <c r="L31" s="24" t="e">
        <f t="shared" si="1"/>
        <v>#DIV/0!</v>
      </c>
      <c r="M31" s="18"/>
      <c r="N31" s="59" t="e">
        <f t="shared" si="2"/>
        <v>#DIV/0!</v>
      </c>
      <c r="O31" s="18"/>
      <c r="P31" s="59" t="e">
        <f t="shared" si="3"/>
        <v>#DIV/0!</v>
      </c>
      <c r="Q31" s="20"/>
      <c r="R31" s="20"/>
      <c r="S31" s="78" t="e">
        <f t="shared" si="5"/>
        <v>#DIV/0!</v>
      </c>
      <c r="W31" s="3"/>
      <c r="X31" s="9"/>
    </row>
    <row r="32" spans="1:24" ht="15.95" customHeight="1" x14ac:dyDescent="0.15">
      <c r="A32" s="35">
        <v>15</v>
      </c>
      <c r="B32" s="15"/>
      <c r="C32" s="16"/>
      <c r="D32" s="23" t="str">
        <f t="shared" si="6"/>
        <v/>
      </c>
      <c r="E32" s="17"/>
      <c r="F32" s="17"/>
      <c r="G32" s="22"/>
      <c r="H32" s="22"/>
      <c r="I32" s="22"/>
      <c r="J32" s="118" t="str">
        <f t="shared" si="0"/>
        <v/>
      </c>
      <c r="K32" s="112" t="str">
        <f t="shared" si="4"/>
        <v/>
      </c>
      <c r="L32" s="24" t="e">
        <f t="shared" si="1"/>
        <v>#DIV/0!</v>
      </c>
      <c r="M32" s="18"/>
      <c r="N32" s="58" t="e">
        <f t="shared" si="2"/>
        <v>#DIV/0!</v>
      </c>
      <c r="O32" s="18"/>
      <c r="P32" s="58" t="e">
        <f t="shared" si="3"/>
        <v>#DIV/0!</v>
      </c>
      <c r="Q32" s="19"/>
      <c r="R32" s="19"/>
      <c r="S32" s="78" t="e">
        <f t="shared" si="5"/>
        <v>#DIV/0!</v>
      </c>
      <c r="W32" s="3"/>
      <c r="X32" s="9"/>
    </row>
    <row r="33" spans="1:24" ht="15.95" customHeight="1" x14ac:dyDescent="0.15">
      <c r="A33" s="35">
        <v>16</v>
      </c>
      <c r="B33" s="15"/>
      <c r="C33" s="16"/>
      <c r="D33" s="23" t="str">
        <f t="shared" si="6"/>
        <v/>
      </c>
      <c r="E33" s="17"/>
      <c r="F33" s="17"/>
      <c r="G33" s="22"/>
      <c r="H33" s="22"/>
      <c r="I33" s="22"/>
      <c r="J33" s="118" t="str">
        <f t="shared" si="0"/>
        <v/>
      </c>
      <c r="K33" s="112" t="str">
        <f t="shared" si="4"/>
        <v/>
      </c>
      <c r="L33" s="24" t="e">
        <f t="shared" si="1"/>
        <v>#DIV/0!</v>
      </c>
      <c r="M33" s="18"/>
      <c r="N33" s="58" t="e">
        <f t="shared" si="2"/>
        <v>#DIV/0!</v>
      </c>
      <c r="O33" s="18"/>
      <c r="P33" s="58" t="e">
        <f t="shared" si="3"/>
        <v>#DIV/0!</v>
      </c>
      <c r="Q33" s="19"/>
      <c r="R33" s="19"/>
      <c r="S33" s="78" t="e">
        <f>N33+P33+Q33+R33</f>
        <v>#DIV/0!</v>
      </c>
      <c r="W33" s="3"/>
      <c r="X33" s="9"/>
    </row>
    <row r="34" spans="1:24" ht="15.95" customHeight="1" x14ac:dyDescent="0.15">
      <c r="A34" s="35">
        <v>17</v>
      </c>
      <c r="B34" s="15"/>
      <c r="C34" s="16"/>
      <c r="D34" s="23" t="str">
        <f t="shared" si="6"/>
        <v/>
      </c>
      <c r="E34" s="17"/>
      <c r="F34" s="17"/>
      <c r="G34" s="22"/>
      <c r="H34" s="22"/>
      <c r="I34" s="22"/>
      <c r="J34" s="118" t="str">
        <f t="shared" si="0"/>
        <v/>
      </c>
      <c r="K34" s="112" t="str">
        <f t="shared" si="4"/>
        <v/>
      </c>
      <c r="L34" s="24" t="e">
        <f t="shared" si="1"/>
        <v>#DIV/0!</v>
      </c>
      <c r="M34" s="18"/>
      <c r="N34" s="58" t="e">
        <f t="shared" si="2"/>
        <v>#DIV/0!</v>
      </c>
      <c r="O34" s="18"/>
      <c r="P34" s="58" t="e">
        <f t="shared" si="3"/>
        <v>#DIV/0!</v>
      </c>
      <c r="Q34" s="19"/>
      <c r="R34" s="19"/>
      <c r="S34" s="78" t="e">
        <f>N34+P34+Q34+R34</f>
        <v>#DIV/0!</v>
      </c>
      <c r="W34" s="3"/>
      <c r="X34" s="9"/>
    </row>
    <row r="35" spans="1:24" ht="15.95" customHeight="1" x14ac:dyDescent="0.15">
      <c r="A35" s="35">
        <v>18</v>
      </c>
      <c r="B35" s="15"/>
      <c r="C35" s="16"/>
      <c r="D35" s="23" t="str">
        <f t="shared" si="6"/>
        <v/>
      </c>
      <c r="E35" s="17"/>
      <c r="F35" s="17"/>
      <c r="G35" s="22"/>
      <c r="H35" s="22"/>
      <c r="I35" s="22"/>
      <c r="J35" s="118" t="str">
        <f t="shared" si="0"/>
        <v/>
      </c>
      <c r="K35" s="112" t="str">
        <f t="shared" si="4"/>
        <v/>
      </c>
      <c r="L35" s="24" t="e">
        <f t="shared" si="1"/>
        <v>#DIV/0!</v>
      </c>
      <c r="M35" s="18"/>
      <c r="N35" s="58" t="e">
        <f t="shared" si="2"/>
        <v>#DIV/0!</v>
      </c>
      <c r="O35" s="18"/>
      <c r="P35" s="58" t="e">
        <f t="shared" si="3"/>
        <v>#DIV/0!</v>
      </c>
      <c r="Q35" s="19"/>
      <c r="R35" s="19"/>
      <c r="S35" s="78" t="e">
        <f>N35+P35+Q35+R35</f>
        <v>#DIV/0!</v>
      </c>
      <c r="W35" s="3"/>
      <c r="X35" s="9"/>
    </row>
    <row r="36" spans="1:24" ht="15.95" customHeight="1" x14ac:dyDescent="0.15">
      <c r="A36" s="35">
        <v>19</v>
      </c>
      <c r="B36" s="15"/>
      <c r="C36" s="16"/>
      <c r="D36" s="23" t="str">
        <f t="shared" si="6"/>
        <v/>
      </c>
      <c r="E36" s="17"/>
      <c r="F36" s="17"/>
      <c r="G36" s="22"/>
      <c r="H36" s="22"/>
      <c r="I36" s="22"/>
      <c r="J36" s="118" t="str">
        <f t="shared" si="0"/>
        <v/>
      </c>
      <c r="K36" s="112" t="str">
        <f t="shared" si="4"/>
        <v/>
      </c>
      <c r="L36" s="24" t="e">
        <f t="shared" si="1"/>
        <v>#DIV/0!</v>
      </c>
      <c r="M36" s="18"/>
      <c r="N36" s="58" t="e">
        <f t="shared" si="2"/>
        <v>#DIV/0!</v>
      </c>
      <c r="O36" s="18"/>
      <c r="P36" s="58" t="e">
        <f t="shared" si="3"/>
        <v>#DIV/0!</v>
      </c>
      <c r="Q36" s="19"/>
      <c r="R36" s="19"/>
      <c r="S36" s="78" t="e">
        <f>N36+P36+Q36+R36</f>
        <v>#DIV/0!</v>
      </c>
      <c r="W36" s="3"/>
      <c r="X36" s="9"/>
    </row>
    <row r="37" spans="1:24" ht="15.95" customHeight="1" x14ac:dyDescent="0.15">
      <c r="A37" s="35">
        <v>20</v>
      </c>
      <c r="B37" s="15"/>
      <c r="C37" s="16"/>
      <c r="D37" s="23" t="str">
        <f t="shared" si="6"/>
        <v/>
      </c>
      <c r="E37" s="17"/>
      <c r="F37" s="21"/>
      <c r="G37" s="22"/>
      <c r="H37" s="22"/>
      <c r="I37" s="22"/>
      <c r="J37" s="118" t="str">
        <f t="shared" si="0"/>
        <v/>
      </c>
      <c r="K37" s="112" t="str">
        <f t="shared" si="4"/>
        <v/>
      </c>
      <c r="L37" s="24" t="e">
        <f t="shared" si="1"/>
        <v>#DIV/0!</v>
      </c>
      <c r="M37" s="18"/>
      <c r="N37" s="58" t="e">
        <f t="shared" si="2"/>
        <v>#DIV/0!</v>
      </c>
      <c r="O37" s="18"/>
      <c r="P37" s="58" t="e">
        <f t="shared" si="3"/>
        <v>#DIV/0!</v>
      </c>
      <c r="Q37" s="19"/>
      <c r="R37" s="19"/>
      <c r="S37" s="78" t="e">
        <f>N37+P37+Q37+R37</f>
        <v>#DIV/0!</v>
      </c>
      <c r="W37" s="3"/>
      <c r="X37" s="9"/>
    </row>
    <row r="38" spans="1:24" ht="15" customHeight="1" x14ac:dyDescent="0.15">
      <c r="I38" s="6"/>
      <c r="K38" s="113" t="s">
        <v>70</v>
      </c>
      <c r="L38" s="7"/>
      <c r="N38" s="1" t="s">
        <v>16</v>
      </c>
      <c r="S38" s="1"/>
      <c r="W38" s="3"/>
      <c r="X38" s="9"/>
    </row>
    <row r="39" spans="1:24" x14ac:dyDescent="0.15">
      <c r="L39" s="5"/>
      <c r="S39" s="1"/>
      <c r="W39" s="3"/>
      <c r="X39" s="9"/>
    </row>
    <row r="40" spans="1:24" x14ac:dyDescent="0.15">
      <c r="J40" s="8"/>
      <c r="L40" s="5"/>
      <c r="S40" s="1"/>
      <c r="W40" s="3"/>
      <c r="X40" s="9"/>
    </row>
    <row r="41" spans="1:24" x14ac:dyDescent="0.15">
      <c r="L41" s="5"/>
      <c r="S41" s="1"/>
      <c r="W41" s="3"/>
      <c r="X41" s="9"/>
    </row>
    <row r="42" spans="1:24" x14ac:dyDescent="0.15">
      <c r="L42" s="5"/>
      <c r="S42" s="1"/>
      <c r="W42" s="3"/>
      <c r="X42" s="9"/>
    </row>
    <row r="43" spans="1:24" x14ac:dyDescent="0.15">
      <c r="W43" s="3"/>
      <c r="X43" s="9"/>
    </row>
    <row r="44" spans="1:24" x14ac:dyDescent="0.15">
      <c r="W44" s="9"/>
    </row>
    <row r="45" spans="1:24" x14ac:dyDescent="0.15">
      <c r="W45" s="9"/>
    </row>
    <row r="46" spans="1:24" x14ac:dyDescent="0.15">
      <c r="W46" s="9"/>
    </row>
    <row r="47" spans="1:24" x14ac:dyDescent="0.15">
      <c r="W47" s="9"/>
    </row>
    <row r="48" spans="1:24" x14ac:dyDescent="0.15">
      <c r="W48" s="9"/>
    </row>
    <row r="49" spans="23:23" x14ac:dyDescent="0.15">
      <c r="W49" s="9"/>
    </row>
    <row r="50" spans="23:23" x14ac:dyDescent="0.15">
      <c r="W50" s="9"/>
    </row>
    <row r="51" spans="23:23" x14ac:dyDescent="0.15">
      <c r="W51" s="9"/>
    </row>
    <row r="52" spans="23:23" x14ac:dyDescent="0.15">
      <c r="W52" s="9"/>
    </row>
    <row r="53" spans="23:23" x14ac:dyDescent="0.15">
      <c r="W53" s="9"/>
    </row>
    <row r="54" spans="23:23" x14ac:dyDescent="0.15">
      <c r="W54" s="9"/>
    </row>
    <row r="55" spans="23:23" x14ac:dyDescent="0.15">
      <c r="W55" s="9"/>
    </row>
    <row r="56" spans="23:23" x14ac:dyDescent="0.15">
      <c r="W56" s="9"/>
    </row>
    <row r="57" spans="23:23" x14ac:dyDescent="0.15">
      <c r="W57" s="9"/>
    </row>
    <row r="58" spans="23:23" x14ac:dyDescent="0.15">
      <c r="W58" s="9"/>
    </row>
    <row r="59" spans="23:23" x14ac:dyDescent="0.15">
      <c r="W59" s="9"/>
    </row>
    <row r="60" spans="23:23" x14ac:dyDescent="0.15">
      <c r="W60" s="9"/>
    </row>
    <row r="61" spans="23:23" x14ac:dyDescent="0.15">
      <c r="W61" s="9"/>
    </row>
    <row r="62" spans="23:23" x14ac:dyDescent="0.15">
      <c r="W62" s="9"/>
    </row>
    <row r="63" spans="23:23" x14ac:dyDescent="0.15">
      <c r="W63" s="9"/>
    </row>
    <row r="64" spans="23:23" x14ac:dyDescent="0.15">
      <c r="W64" s="9"/>
    </row>
    <row r="65" spans="23:23" x14ac:dyDescent="0.15">
      <c r="W65" s="9"/>
    </row>
    <row r="66" spans="23:23" x14ac:dyDescent="0.15">
      <c r="W66" s="9"/>
    </row>
    <row r="67" spans="23:23" x14ac:dyDescent="0.15">
      <c r="W67" s="9"/>
    </row>
    <row r="68" spans="23:23" x14ac:dyDescent="0.15">
      <c r="W68" s="9"/>
    </row>
  </sheetData>
  <sheetProtection formatCells="0" formatColumns="0" formatRows="0" insertRows="0" deleteRows="0" sort="0" autoFilter="0"/>
  <mergeCells count="49">
    <mergeCell ref="Q16:Q17"/>
    <mergeCell ref="Q15:R15"/>
    <mergeCell ref="M15:P15"/>
    <mergeCell ref="L15:L17"/>
    <mergeCell ref="F7:H7"/>
    <mergeCell ref="I8:K8"/>
    <mergeCell ref="F10:H10"/>
    <mergeCell ref="C13:K13"/>
    <mergeCell ref="C9:E9"/>
    <mergeCell ref="L12:S13"/>
    <mergeCell ref="F11:H11"/>
    <mergeCell ref="F12:H12"/>
    <mergeCell ref="I11:K11"/>
    <mergeCell ref="I12:K12"/>
    <mergeCell ref="S16:S17"/>
    <mergeCell ref="R16:R17"/>
    <mergeCell ref="M16:N16"/>
    <mergeCell ref="O16:P16"/>
    <mergeCell ref="A3:B3"/>
    <mergeCell ref="A15:A17"/>
    <mergeCell ref="B15:B17"/>
    <mergeCell ref="C15:C17"/>
    <mergeCell ref="C4:E4"/>
    <mergeCell ref="A13:B13"/>
    <mergeCell ref="A4:B4"/>
    <mergeCell ref="A5:B5"/>
    <mergeCell ref="C3:E3"/>
    <mergeCell ref="F15:I15"/>
    <mergeCell ref="I10:K10"/>
    <mergeCell ref="C7:E7"/>
    <mergeCell ref="A6:B6"/>
    <mergeCell ref="A10:B10"/>
    <mergeCell ref="C6:E6"/>
    <mergeCell ref="A12:B12"/>
    <mergeCell ref="A11:B11"/>
    <mergeCell ref="A9:B9"/>
    <mergeCell ref="C8:E8"/>
    <mergeCell ref="A8:B8"/>
    <mergeCell ref="A7:B7"/>
    <mergeCell ref="F4:H4"/>
    <mergeCell ref="F9:H9"/>
    <mergeCell ref="I3:K3"/>
    <mergeCell ref="I4:K4"/>
    <mergeCell ref="F5:H5"/>
    <mergeCell ref="I6:K6"/>
    <mergeCell ref="F6:H6"/>
    <mergeCell ref="F8:H8"/>
    <mergeCell ref="F3:H3"/>
    <mergeCell ref="I7:K7"/>
  </mergeCells>
  <phoneticPr fontId="3"/>
  <conditionalFormatting sqref="S18:S37">
    <cfRule type="cellIs" dxfId="61" priority="1" stopIfTrue="1" operator="greaterThanOrEqual">
      <formula>$K$18</formula>
    </cfRule>
    <cfRule type="cellIs" dxfId="60" priority="2" stopIfTrue="1" operator="lessThan">
      <formula>$K$18</formula>
    </cfRule>
  </conditionalFormatting>
  <conditionalFormatting sqref="F18">
    <cfRule type="cellIs" dxfId="59" priority="5" stopIfTrue="1" operator="greaterThan">
      <formula>$E$18</formula>
    </cfRule>
  </conditionalFormatting>
  <conditionalFormatting sqref="F19">
    <cfRule type="cellIs" dxfId="58" priority="6" stopIfTrue="1" operator="greaterThan">
      <formula>$E$19</formula>
    </cfRule>
  </conditionalFormatting>
  <conditionalFormatting sqref="F37">
    <cfRule type="cellIs" dxfId="57" priority="7" stopIfTrue="1" operator="greaterThan">
      <formula>$E$37</formula>
    </cfRule>
  </conditionalFormatting>
  <conditionalFormatting sqref="F20">
    <cfRule type="cellIs" dxfId="56" priority="8" stopIfTrue="1" operator="greaterThan">
      <formula>$E$20</formula>
    </cfRule>
  </conditionalFormatting>
  <conditionalFormatting sqref="F21">
    <cfRule type="cellIs" dxfId="55" priority="9" stopIfTrue="1" operator="greaterThan">
      <formula>$E$21</formula>
    </cfRule>
  </conditionalFormatting>
  <conditionalFormatting sqref="F22">
    <cfRule type="cellIs" dxfId="54" priority="10" stopIfTrue="1" operator="greaterThan">
      <formula>$E$22</formula>
    </cfRule>
  </conditionalFormatting>
  <conditionalFormatting sqref="F23">
    <cfRule type="cellIs" dxfId="53" priority="11" stopIfTrue="1" operator="greaterThan">
      <formula>$E$23</formula>
    </cfRule>
  </conditionalFormatting>
  <conditionalFormatting sqref="F24">
    <cfRule type="cellIs" dxfId="52" priority="12" stopIfTrue="1" operator="greaterThan">
      <formula>$E$24</formula>
    </cfRule>
  </conditionalFormatting>
  <conditionalFormatting sqref="F25">
    <cfRule type="cellIs" dxfId="51" priority="13" stopIfTrue="1" operator="greaterThan">
      <formula>$E$25</formula>
    </cfRule>
  </conditionalFormatting>
  <conditionalFormatting sqref="F26">
    <cfRule type="cellIs" dxfId="50" priority="14" stopIfTrue="1" operator="greaterThan">
      <formula>$E$26</formula>
    </cfRule>
  </conditionalFormatting>
  <conditionalFormatting sqref="F27">
    <cfRule type="cellIs" dxfId="49" priority="15" stopIfTrue="1" operator="greaterThan">
      <formula>$E$27</formula>
    </cfRule>
  </conditionalFormatting>
  <conditionalFormatting sqref="F28">
    <cfRule type="cellIs" dxfId="48" priority="16" stopIfTrue="1" operator="greaterThan">
      <formula>$E$28</formula>
    </cfRule>
  </conditionalFormatting>
  <conditionalFormatting sqref="F29">
    <cfRule type="cellIs" dxfId="47" priority="17" stopIfTrue="1" operator="greaterThan">
      <formula>$E$29</formula>
    </cfRule>
  </conditionalFormatting>
  <conditionalFormatting sqref="F30">
    <cfRule type="cellIs" dxfId="46" priority="18" stopIfTrue="1" operator="greaterThan">
      <formula>$E$30</formula>
    </cfRule>
  </conditionalFormatting>
  <conditionalFormatting sqref="F31">
    <cfRule type="cellIs" dxfId="45" priority="19" stopIfTrue="1" operator="greaterThan">
      <formula>$E$31</formula>
    </cfRule>
  </conditionalFormatting>
  <conditionalFormatting sqref="F32">
    <cfRule type="cellIs" dxfId="44" priority="20" stopIfTrue="1" operator="greaterThan">
      <formula>$E$32</formula>
    </cfRule>
  </conditionalFormatting>
  <conditionalFormatting sqref="F33">
    <cfRule type="cellIs" dxfId="43" priority="21" stopIfTrue="1" operator="greaterThan">
      <formula>$E$33</formula>
    </cfRule>
  </conditionalFormatting>
  <conditionalFormatting sqref="F34">
    <cfRule type="cellIs" dxfId="42" priority="22" stopIfTrue="1" operator="greaterThan">
      <formula>$E$34</formula>
    </cfRule>
  </conditionalFormatting>
  <conditionalFormatting sqref="F35">
    <cfRule type="cellIs" dxfId="41" priority="23" stopIfTrue="1" operator="greaterThan">
      <formula>$E$35</formula>
    </cfRule>
  </conditionalFormatting>
  <conditionalFormatting sqref="F36">
    <cfRule type="cellIs" dxfId="40" priority="24" stopIfTrue="1" operator="greaterThan">
      <formula>$E$36</formula>
    </cfRule>
  </conditionalFormatting>
  <dataValidations count="1">
    <dataValidation type="list" allowBlank="1" showInputMessage="1" showErrorMessage="1" sqref="C13" xr:uid="{00000000-0002-0000-0000-000000000000}">
      <formula1>"下記の労働者に支払った賃金等は、下限総額（基準額）を超えていることを確認しました。"</formula1>
    </dataValidation>
  </dataValidations>
  <printOptions horizontalCentered="1"/>
  <pageMargins left="0.47244094488188981" right="0.47244094488188981" top="0.39370078740157483" bottom="0.19685039370078741" header="0.31496062992125984" footer="0.19685039370078741"/>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965E-92AA-4C63-BD7B-ADAEB41E8FBA}">
  <dimension ref="A1:AA70"/>
  <sheetViews>
    <sheetView zoomScaleNormal="100" workbookViewId="0">
      <selection activeCell="B15" sqref="B15"/>
    </sheetView>
  </sheetViews>
  <sheetFormatPr defaultRowHeight="14.25" x14ac:dyDescent="0.15"/>
  <cols>
    <col min="1" max="1" width="4.125" style="5" customWidth="1"/>
    <col min="2" max="2" width="25.125" style="5" customWidth="1"/>
    <col min="3" max="3" width="15.5" style="5" customWidth="1"/>
    <col min="4" max="4" width="15" style="5" customWidth="1"/>
    <col min="5" max="5" width="16.5" style="5" customWidth="1"/>
    <col min="6" max="7" width="11" style="5" customWidth="1"/>
    <col min="8" max="8" width="9.75" style="5" customWidth="1"/>
    <col min="9" max="9" width="14.125" style="5" customWidth="1"/>
    <col min="10" max="10" width="11.375" style="5" customWidth="1"/>
    <col min="11" max="11" width="15" style="5" customWidth="1"/>
    <col min="12" max="12" width="10.875" style="1" bestFit="1" customWidth="1"/>
    <col min="13" max="13" width="10.875" style="1" customWidth="1"/>
    <col min="14" max="14" width="10.625" style="1" bestFit="1" customWidth="1"/>
    <col min="15" max="15" width="10.625" style="1" customWidth="1"/>
    <col min="16" max="17" width="11.25" style="1" customWidth="1"/>
    <col min="18" max="18" width="10.875" style="1" bestFit="1" customWidth="1"/>
    <col min="19" max="21" width="9" style="3"/>
    <col min="22" max="22" width="17.25" style="2" bestFit="1" customWidth="1"/>
    <col min="23" max="16384" width="9" style="3"/>
  </cols>
  <sheetData>
    <row r="1" spans="1:27" s="1" customFormat="1" ht="20.100000000000001" customHeight="1" x14ac:dyDescent="0.15">
      <c r="A1" s="88" t="s">
        <v>65</v>
      </c>
      <c r="B1" s="4"/>
      <c r="C1" s="4"/>
      <c r="D1" s="4"/>
      <c r="E1" s="4"/>
      <c r="F1" s="4"/>
      <c r="G1" s="4"/>
      <c r="H1" s="4"/>
      <c r="I1" s="4"/>
      <c r="J1" s="4"/>
      <c r="K1" s="11"/>
      <c r="L1" s="12"/>
      <c r="Y1" s="13"/>
      <c r="Z1" s="13"/>
      <c r="AA1" s="2"/>
    </row>
    <row r="2" spans="1:27" s="1" customFormat="1" ht="12" customHeight="1" x14ac:dyDescent="0.15">
      <c r="A2" s="4"/>
      <c r="B2" s="4"/>
      <c r="C2" s="4"/>
      <c r="D2" s="4"/>
      <c r="E2" s="4"/>
      <c r="F2" s="4"/>
      <c r="G2" s="4"/>
      <c r="H2" s="4"/>
      <c r="I2" s="4"/>
      <c r="J2" s="4"/>
      <c r="K2" s="4"/>
      <c r="V2" s="2"/>
    </row>
    <row r="3" spans="1:27" s="1" customFormat="1" ht="18" customHeight="1" thickBot="1" x14ac:dyDescent="0.2">
      <c r="A3" s="4"/>
      <c r="B3" s="41" t="s">
        <v>58</v>
      </c>
      <c r="C3" s="4"/>
      <c r="D3" s="4"/>
      <c r="E3" s="4"/>
      <c r="F3" s="4"/>
      <c r="G3" s="4"/>
      <c r="H3" s="4"/>
      <c r="I3" s="4"/>
      <c r="J3" s="4"/>
      <c r="K3" s="4"/>
      <c r="V3" s="2"/>
    </row>
    <row r="4" spans="1:27" s="1" customFormat="1" ht="15.95" customHeight="1" thickTop="1" thickBot="1" x14ac:dyDescent="0.2">
      <c r="A4" s="119" t="s">
        <v>42</v>
      </c>
      <c r="B4" s="173"/>
      <c r="C4" s="174" t="s">
        <v>57</v>
      </c>
      <c r="D4" s="175"/>
      <c r="E4" s="176"/>
      <c r="F4" s="173" t="s">
        <v>2</v>
      </c>
      <c r="G4" s="120"/>
      <c r="H4" s="120"/>
      <c r="I4" s="177">
        <v>45422</v>
      </c>
      <c r="J4" s="178"/>
      <c r="K4" s="179"/>
      <c r="V4" s="2"/>
    </row>
    <row r="5" spans="1:27" s="1" customFormat="1" ht="15.95" customHeight="1" thickTop="1" thickBot="1" x14ac:dyDescent="0.2">
      <c r="A5" s="119" t="s">
        <v>30</v>
      </c>
      <c r="B5" s="173"/>
      <c r="C5" s="174" t="s">
        <v>55</v>
      </c>
      <c r="D5" s="175"/>
      <c r="E5" s="176"/>
      <c r="F5" s="173" t="s">
        <v>40</v>
      </c>
      <c r="G5" s="120"/>
      <c r="H5" s="120"/>
      <c r="I5" s="177">
        <v>45422</v>
      </c>
      <c r="J5" s="178"/>
      <c r="K5" s="179"/>
      <c r="V5" s="2"/>
    </row>
    <row r="6" spans="1:27" s="1" customFormat="1" ht="15.95" customHeight="1" thickTop="1" thickBot="1" x14ac:dyDescent="0.2">
      <c r="A6" s="119" t="s">
        <v>47</v>
      </c>
      <c r="B6" s="173"/>
      <c r="C6" s="103">
        <v>45383</v>
      </c>
      <c r="D6" s="99" t="s">
        <v>4</v>
      </c>
      <c r="E6" s="104">
        <v>47208</v>
      </c>
      <c r="F6" s="173" t="s">
        <v>3</v>
      </c>
      <c r="G6" s="120"/>
      <c r="H6" s="120"/>
      <c r="I6" s="105">
        <v>45383</v>
      </c>
      <c r="J6" s="99" t="s">
        <v>4</v>
      </c>
      <c r="K6" s="105">
        <v>45412</v>
      </c>
      <c r="V6" s="2"/>
    </row>
    <row r="7" spans="1:27" s="1" customFormat="1" ht="15.95" customHeight="1" thickTop="1" thickBot="1" x14ac:dyDescent="0.2">
      <c r="A7" s="145" t="s">
        <v>37</v>
      </c>
      <c r="B7" s="180"/>
      <c r="C7" s="181" t="s">
        <v>52</v>
      </c>
      <c r="D7" s="182"/>
      <c r="E7" s="183"/>
      <c r="F7" s="173" t="s">
        <v>49</v>
      </c>
      <c r="G7" s="120"/>
      <c r="H7" s="120"/>
      <c r="I7" s="170"/>
      <c r="J7" s="171"/>
      <c r="K7" s="172"/>
      <c r="V7" s="2"/>
    </row>
    <row r="8" spans="1:27" s="1" customFormat="1" ht="15.95" customHeight="1" thickTop="1" thickBot="1" x14ac:dyDescent="0.2">
      <c r="A8" s="119" t="s">
        <v>38</v>
      </c>
      <c r="B8" s="120"/>
      <c r="C8" s="181" t="s">
        <v>54</v>
      </c>
      <c r="D8" s="182"/>
      <c r="E8" s="183"/>
      <c r="F8" s="173" t="s">
        <v>48</v>
      </c>
      <c r="G8" s="120"/>
      <c r="H8" s="120"/>
      <c r="I8" s="170"/>
      <c r="J8" s="171"/>
      <c r="K8" s="172"/>
      <c r="V8" s="2"/>
    </row>
    <row r="9" spans="1:27" s="1" customFormat="1" ht="15.95" customHeight="1" thickTop="1" thickBot="1" x14ac:dyDescent="0.2">
      <c r="A9" s="119" t="s">
        <v>39</v>
      </c>
      <c r="B9" s="120"/>
      <c r="C9" s="181" t="s">
        <v>56</v>
      </c>
      <c r="D9" s="182"/>
      <c r="E9" s="183"/>
      <c r="F9" s="173" t="s">
        <v>43</v>
      </c>
      <c r="G9" s="120"/>
      <c r="H9" s="120"/>
      <c r="I9" s="170"/>
      <c r="J9" s="171"/>
      <c r="K9" s="172"/>
      <c r="V9" s="2"/>
    </row>
    <row r="10" spans="1:27" s="1" customFormat="1" ht="15.95" customHeight="1" thickTop="1" thickBot="1" x14ac:dyDescent="0.2">
      <c r="A10" s="119"/>
      <c r="B10" s="121"/>
      <c r="C10" s="184"/>
      <c r="D10" s="185"/>
      <c r="E10" s="186"/>
      <c r="F10" s="119" t="s">
        <v>36</v>
      </c>
      <c r="G10" s="120"/>
      <c r="H10" s="120"/>
      <c r="I10" s="40"/>
      <c r="J10" s="81" t="s">
        <v>4</v>
      </c>
      <c r="K10" s="40"/>
      <c r="V10" s="2"/>
    </row>
    <row r="11" spans="1:27" s="1" customFormat="1" ht="15.95" customHeight="1" thickTop="1" thickBot="1" x14ac:dyDescent="0.2">
      <c r="A11" s="107"/>
      <c r="B11" s="108"/>
      <c r="C11" s="37" t="s">
        <v>32</v>
      </c>
      <c r="D11" s="38" t="s">
        <v>33</v>
      </c>
      <c r="E11" s="39" t="s">
        <v>34</v>
      </c>
      <c r="F11" s="119" t="s">
        <v>44</v>
      </c>
      <c r="G11" s="120"/>
      <c r="H11" s="120"/>
      <c r="I11" s="170"/>
      <c r="J11" s="171"/>
      <c r="K11" s="172"/>
      <c r="V11" s="2"/>
    </row>
    <row r="12" spans="1:27" s="1" customFormat="1" ht="15.95" customHeight="1" thickTop="1" thickBot="1" x14ac:dyDescent="0.2">
      <c r="A12" s="119" t="s">
        <v>50</v>
      </c>
      <c r="B12" s="120"/>
      <c r="C12" s="105">
        <v>45383</v>
      </c>
      <c r="D12" s="106">
        <v>45565</v>
      </c>
      <c r="E12" s="106">
        <v>45606</v>
      </c>
      <c r="F12" s="173" t="s">
        <v>45</v>
      </c>
      <c r="G12" s="120"/>
      <c r="H12" s="120"/>
      <c r="I12" s="170"/>
      <c r="J12" s="171"/>
      <c r="K12" s="172"/>
      <c r="V12" s="2"/>
    </row>
    <row r="13" spans="1:27" s="1" customFormat="1" ht="15.95" customHeight="1" thickTop="1" thickBot="1" x14ac:dyDescent="0.2">
      <c r="A13" s="119" t="s">
        <v>51</v>
      </c>
      <c r="B13" s="120"/>
      <c r="C13" s="105">
        <v>45566</v>
      </c>
      <c r="D13" s="106">
        <v>45747</v>
      </c>
      <c r="E13" s="106">
        <v>45787</v>
      </c>
      <c r="F13" s="187" t="s">
        <v>41</v>
      </c>
      <c r="G13" s="180"/>
      <c r="H13" s="180"/>
      <c r="I13" s="170"/>
      <c r="J13" s="171"/>
      <c r="K13" s="172"/>
      <c r="L13" s="188"/>
      <c r="M13" s="163"/>
      <c r="N13" s="163"/>
      <c r="O13" s="163"/>
      <c r="P13" s="163"/>
      <c r="Q13" s="163"/>
      <c r="R13" s="163"/>
      <c r="S13" s="163"/>
      <c r="V13" s="2"/>
    </row>
    <row r="14" spans="1:27" s="1" customFormat="1" ht="15.95" customHeight="1" thickTop="1" thickBot="1" x14ac:dyDescent="0.2">
      <c r="A14" s="119" t="s">
        <v>46</v>
      </c>
      <c r="B14" s="120"/>
      <c r="C14" s="190" t="s">
        <v>53</v>
      </c>
      <c r="D14" s="191"/>
      <c r="E14" s="191"/>
      <c r="F14" s="191"/>
      <c r="G14" s="191"/>
      <c r="H14" s="191"/>
      <c r="I14" s="191"/>
      <c r="J14" s="191"/>
      <c r="K14" s="192"/>
      <c r="L14" s="189"/>
      <c r="M14" s="163"/>
      <c r="N14" s="163"/>
      <c r="O14" s="163"/>
      <c r="P14" s="163"/>
      <c r="Q14" s="163"/>
      <c r="R14" s="163"/>
      <c r="S14" s="163"/>
      <c r="V14" s="2"/>
    </row>
    <row r="15" spans="1:27" s="1" customFormat="1" ht="12.75" customHeight="1" thickTop="1" x14ac:dyDescent="0.15">
      <c r="A15" s="5"/>
      <c r="B15" s="5"/>
      <c r="C15" s="5"/>
      <c r="D15" s="5"/>
      <c r="E15" s="5"/>
      <c r="F15" s="5"/>
      <c r="G15" s="5"/>
      <c r="H15" s="5"/>
      <c r="I15" s="5"/>
      <c r="J15" s="5"/>
      <c r="K15" s="5"/>
      <c r="L15" s="188"/>
      <c r="M15" s="163"/>
      <c r="N15" s="163"/>
      <c r="O15" s="163"/>
      <c r="P15" s="163"/>
      <c r="Q15" s="163"/>
      <c r="R15" s="163"/>
      <c r="S15" s="163"/>
      <c r="V15" s="2"/>
    </row>
    <row r="16" spans="1:27" s="1" customFormat="1" ht="12.75" customHeight="1" thickBot="1" x14ac:dyDescent="0.2">
      <c r="A16" s="5"/>
      <c r="B16" s="5"/>
      <c r="C16" s="5"/>
      <c r="D16" s="5"/>
      <c r="E16" s="5"/>
      <c r="F16" s="5"/>
      <c r="G16" s="5"/>
      <c r="H16" s="5"/>
      <c r="I16" s="5"/>
      <c r="J16" s="5"/>
      <c r="K16" s="5"/>
      <c r="L16" s="189"/>
      <c r="M16" s="163"/>
      <c r="N16" s="163"/>
      <c r="O16" s="163"/>
      <c r="P16" s="163"/>
      <c r="Q16" s="163"/>
      <c r="R16" s="163"/>
      <c r="S16" s="163"/>
      <c r="V16" s="2"/>
    </row>
    <row r="17" spans="1:24" ht="30" customHeight="1" thickTop="1" x14ac:dyDescent="0.15">
      <c r="A17" s="135" t="s">
        <v>17</v>
      </c>
      <c r="B17" s="137" t="s">
        <v>0</v>
      </c>
      <c r="C17" s="137" t="s">
        <v>1</v>
      </c>
      <c r="D17" s="26" t="s">
        <v>6</v>
      </c>
      <c r="E17" s="27" t="s">
        <v>15</v>
      </c>
      <c r="F17" s="142" t="s">
        <v>31</v>
      </c>
      <c r="G17" s="143"/>
      <c r="H17" s="143"/>
      <c r="I17" s="144"/>
      <c r="J17" s="117" t="s">
        <v>71</v>
      </c>
      <c r="K17" s="114" t="s">
        <v>5</v>
      </c>
      <c r="L17" s="195" t="s">
        <v>35</v>
      </c>
      <c r="M17" s="198" t="s">
        <v>14</v>
      </c>
      <c r="N17" s="199"/>
      <c r="O17" s="199"/>
      <c r="P17" s="199"/>
      <c r="Q17" s="200" t="s">
        <v>18</v>
      </c>
      <c r="R17" s="201"/>
      <c r="S17" s="55"/>
    </row>
    <row r="18" spans="1:24" ht="14.25" customHeight="1" x14ac:dyDescent="0.15">
      <c r="A18" s="136"/>
      <c r="B18" s="138"/>
      <c r="C18" s="138"/>
      <c r="D18" s="109"/>
      <c r="E18" s="30" t="s">
        <v>19</v>
      </c>
      <c r="F18" s="30" t="s">
        <v>19</v>
      </c>
      <c r="G18" s="30" t="s">
        <v>20</v>
      </c>
      <c r="H18" s="30" t="s">
        <v>21</v>
      </c>
      <c r="I18" s="30" t="s">
        <v>22</v>
      </c>
      <c r="J18" s="31"/>
      <c r="K18" s="115"/>
      <c r="L18" s="196"/>
      <c r="M18" s="130" t="s">
        <v>12</v>
      </c>
      <c r="N18" s="131"/>
      <c r="O18" s="132" t="s">
        <v>7</v>
      </c>
      <c r="P18" s="133"/>
      <c r="Q18" s="149" t="s">
        <v>10</v>
      </c>
      <c r="R18" s="149" t="s">
        <v>11</v>
      </c>
      <c r="S18" s="193" t="s">
        <v>13</v>
      </c>
      <c r="V18" s="3"/>
      <c r="W18" s="2"/>
    </row>
    <row r="19" spans="1:24" ht="15" thickBot="1" x14ac:dyDescent="0.2">
      <c r="A19" s="136"/>
      <c r="B19" s="138"/>
      <c r="C19" s="138"/>
      <c r="D19" s="109" t="s">
        <v>23</v>
      </c>
      <c r="E19" s="109" t="s">
        <v>24</v>
      </c>
      <c r="F19" s="109" t="s">
        <v>25</v>
      </c>
      <c r="G19" s="109" t="s">
        <v>26</v>
      </c>
      <c r="H19" s="31" t="s">
        <v>27</v>
      </c>
      <c r="I19" s="31" t="s">
        <v>28</v>
      </c>
      <c r="J19" s="31"/>
      <c r="K19" s="115" t="s">
        <v>29</v>
      </c>
      <c r="L19" s="197"/>
      <c r="M19" s="33" t="s">
        <v>9</v>
      </c>
      <c r="N19" s="34" t="s">
        <v>8</v>
      </c>
      <c r="O19" s="33" t="s">
        <v>9</v>
      </c>
      <c r="P19" s="34" t="s">
        <v>8</v>
      </c>
      <c r="Q19" s="150"/>
      <c r="R19" s="150"/>
      <c r="S19" s="194"/>
      <c r="V19" s="3"/>
      <c r="W19" s="14" t="s">
        <v>72</v>
      </c>
    </row>
    <row r="20" spans="1:24" ht="15.95" customHeight="1" thickTop="1" x14ac:dyDescent="0.15">
      <c r="A20" s="42">
        <v>1</v>
      </c>
      <c r="B20" s="64" t="s">
        <v>64</v>
      </c>
      <c r="C20" s="65" t="s">
        <v>61</v>
      </c>
      <c r="D20" s="47">
        <f t="shared" ref="D20:D39" si="0">IF(C20="","",$W$20)</f>
        <v>1219</v>
      </c>
      <c r="E20" s="68">
        <v>160</v>
      </c>
      <c r="F20" s="69">
        <v>160</v>
      </c>
      <c r="G20" s="70">
        <v>20</v>
      </c>
      <c r="H20" s="70">
        <v>16</v>
      </c>
      <c r="I20" s="71"/>
      <c r="J20" s="118">
        <f t="shared" ref="J20:J39" si="1">IF(C20="","",ROUND((F20+G20*1.25+H20*1.35+I20*0.25),0))</f>
        <v>207</v>
      </c>
      <c r="K20" s="116">
        <f t="shared" ref="K20:K39" si="2">IF(C20="","",ROUND(D20*F20,0)+ROUND(ROUND(D20*1.25,0)*G20,0)+ROUND(ROUND(D20*1.35,0)*H20,0)+ROUND(ROUNDDOWN(D20*0.25,0)*I20,0))</f>
        <v>251856</v>
      </c>
      <c r="L20" s="79" t="str">
        <f t="shared" ref="L20:L39" si="3">IF(OR(D20="",S20=""),"",IF(S20&gt;=K20,"○","×"))</f>
        <v>○</v>
      </c>
      <c r="M20" s="63">
        <v>320000</v>
      </c>
      <c r="N20" s="58">
        <f t="shared" ref="N20:N39" si="4">M20*F20/E20</f>
        <v>320000</v>
      </c>
      <c r="O20" s="63">
        <v>0</v>
      </c>
      <c r="P20" s="58">
        <f t="shared" ref="P20:P39" si="5">O20*F20/E20</f>
        <v>0</v>
      </c>
      <c r="Q20" s="19">
        <v>93200</v>
      </c>
      <c r="R20" s="19">
        <v>2000</v>
      </c>
      <c r="S20" s="61">
        <f>N20+P20+Q20+R20</f>
        <v>415200</v>
      </c>
      <c r="V20" s="3"/>
      <c r="W20" s="10">
        <v>1219</v>
      </c>
      <c r="X20" s="3" t="s">
        <v>68</v>
      </c>
    </row>
    <row r="21" spans="1:24" ht="15.95" customHeight="1" x14ac:dyDescent="0.15">
      <c r="A21" s="42">
        <v>2</v>
      </c>
      <c r="B21" s="66" t="s">
        <v>59</v>
      </c>
      <c r="C21" s="67" t="s">
        <v>62</v>
      </c>
      <c r="D21" s="47">
        <f t="shared" si="0"/>
        <v>1219</v>
      </c>
      <c r="E21" s="72">
        <v>160</v>
      </c>
      <c r="F21" s="73">
        <v>160</v>
      </c>
      <c r="G21" s="63">
        <v>15</v>
      </c>
      <c r="H21" s="63">
        <v>8</v>
      </c>
      <c r="I21" s="74"/>
      <c r="J21" s="118">
        <f t="shared" si="1"/>
        <v>190</v>
      </c>
      <c r="K21" s="116">
        <f t="shared" si="2"/>
        <v>231068</v>
      </c>
      <c r="L21" s="79" t="str">
        <f t="shared" si="3"/>
        <v>○</v>
      </c>
      <c r="M21" s="63">
        <v>288000</v>
      </c>
      <c r="N21" s="59">
        <f t="shared" si="4"/>
        <v>288000</v>
      </c>
      <c r="O21" s="63">
        <v>0</v>
      </c>
      <c r="P21" s="59">
        <f t="shared" si="5"/>
        <v>0</v>
      </c>
      <c r="Q21" s="20">
        <v>53190</v>
      </c>
      <c r="R21" s="20">
        <v>15000</v>
      </c>
      <c r="S21" s="61">
        <f t="shared" ref="S21:S39" si="6">N21+P21+Q21+R21</f>
        <v>356190</v>
      </c>
      <c r="V21" s="3"/>
      <c r="W21" s="10">
        <v>1319</v>
      </c>
      <c r="X21" s="3" t="s">
        <v>69</v>
      </c>
    </row>
    <row r="22" spans="1:24" ht="15.95" customHeight="1" x14ac:dyDescent="0.15">
      <c r="A22" s="42">
        <v>3</v>
      </c>
      <c r="B22" s="66" t="s">
        <v>60</v>
      </c>
      <c r="C22" s="67" t="s">
        <v>63</v>
      </c>
      <c r="D22" s="47">
        <f t="shared" si="0"/>
        <v>1219</v>
      </c>
      <c r="E22" s="72">
        <v>160</v>
      </c>
      <c r="F22" s="75">
        <v>120</v>
      </c>
      <c r="G22" s="76">
        <v>5</v>
      </c>
      <c r="H22" s="76"/>
      <c r="I22" s="77"/>
      <c r="J22" s="118">
        <f t="shared" si="1"/>
        <v>126</v>
      </c>
      <c r="K22" s="116">
        <f t="shared" si="2"/>
        <v>153900</v>
      </c>
      <c r="L22" s="79" t="str">
        <f t="shared" si="3"/>
        <v>○</v>
      </c>
      <c r="M22" s="63">
        <v>240000</v>
      </c>
      <c r="N22" s="58">
        <f t="shared" si="4"/>
        <v>180000</v>
      </c>
      <c r="O22" s="63">
        <v>0</v>
      </c>
      <c r="P22" s="58">
        <f t="shared" si="5"/>
        <v>0</v>
      </c>
      <c r="Q22" s="19">
        <v>9375</v>
      </c>
      <c r="R22" s="19">
        <v>0</v>
      </c>
      <c r="S22" s="61">
        <f t="shared" si="6"/>
        <v>189375</v>
      </c>
      <c r="V22" s="3"/>
      <c r="W22" s="9"/>
    </row>
    <row r="23" spans="1:24" ht="15.95" customHeight="1" x14ac:dyDescent="0.15">
      <c r="A23" s="42">
        <v>4</v>
      </c>
      <c r="B23" s="90" t="s">
        <v>66</v>
      </c>
      <c r="C23" s="91" t="s">
        <v>67</v>
      </c>
      <c r="D23" s="47">
        <v>1319</v>
      </c>
      <c r="E23" s="92">
        <v>160</v>
      </c>
      <c r="F23" s="93">
        <v>120</v>
      </c>
      <c r="G23" s="94"/>
      <c r="H23" s="18"/>
      <c r="I23" s="49"/>
      <c r="J23" s="118">
        <f t="shared" si="1"/>
        <v>120</v>
      </c>
      <c r="K23" s="116">
        <f t="shared" si="2"/>
        <v>158280</v>
      </c>
      <c r="L23" s="79" t="str">
        <f t="shared" si="3"/>
        <v>○</v>
      </c>
      <c r="M23" s="94">
        <v>250000</v>
      </c>
      <c r="N23" s="59">
        <f t="shared" si="4"/>
        <v>187500</v>
      </c>
      <c r="O23" s="94">
        <v>0</v>
      </c>
      <c r="P23" s="59">
        <f t="shared" si="5"/>
        <v>0</v>
      </c>
      <c r="Q23" s="20">
        <v>0</v>
      </c>
      <c r="R23" s="20">
        <v>0</v>
      </c>
      <c r="S23" s="61">
        <f t="shared" si="6"/>
        <v>187500</v>
      </c>
      <c r="V23" s="3"/>
      <c r="W23" s="9"/>
    </row>
    <row r="24" spans="1:24" ht="15.95" customHeight="1" x14ac:dyDescent="0.15">
      <c r="A24" s="42">
        <v>5</v>
      </c>
      <c r="B24" s="43"/>
      <c r="C24" s="44"/>
      <c r="D24" s="47" t="str">
        <f t="shared" si="0"/>
        <v/>
      </c>
      <c r="E24" s="48"/>
      <c r="F24" s="21"/>
      <c r="G24" s="22"/>
      <c r="H24" s="22"/>
      <c r="I24" s="50"/>
      <c r="J24" s="118" t="str">
        <f t="shared" si="1"/>
        <v/>
      </c>
      <c r="K24" s="116" t="str">
        <f t="shared" si="2"/>
        <v/>
      </c>
      <c r="L24" s="79" t="e">
        <f t="shared" si="3"/>
        <v>#DIV/0!</v>
      </c>
      <c r="M24" s="18"/>
      <c r="N24" s="58" t="e">
        <f t="shared" si="4"/>
        <v>#DIV/0!</v>
      </c>
      <c r="O24" s="18"/>
      <c r="P24" s="58" t="e">
        <f t="shared" si="5"/>
        <v>#DIV/0!</v>
      </c>
      <c r="Q24" s="19"/>
      <c r="R24" s="19"/>
      <c r="S24" s="61" t="e">
        <f t="shared" si="6"/>
        <v>#DIV/0!</v>
      </c>
      <c r="V24" s="3"/>
      <c r="W24" s="9"/>
    </row>
    <row r="25" spans="1:24" ht="15.95" customHeight="1" x14ac:dyDescent="0.15">
      <c r="A25" s="42">
        <v>6</v>
      </c>
      <c r="B25" s="43"/>
      <c r="C25" s="44"/>
      <c r="D25" s="47" t="str">
        <f t="shared" si="0"/>
        <v/>
      </c>
      <c r="E25" s="48"/>
      <c r="F25" s="17"/>
      <c r="G25" s="18"/>
      <c r="H25" s="18"/>
      <c r="I25" s="49"/>
      <c r="J25" s="118" t="str">
        <f t="shared" si="1"/>
        <v/>
      </c>
      <c r="K25" s="116" t="str">
        <f t="shared" si="2"/>
        <v/>
      </c>
      <c r="L25" s="79" t="e">
        <f t="shared" si="3"/>
        <v>#DIV/0!</v>
      </c>
      <c r="M25" s="18"/>
      <c r="N25" s="59" t="e">
        <f t="shared" si="4"/>
        <v>#DIV/0!</v>
      </c>
      <c r="O25" s="18"/>
      <c r="P25" s="59" t="e">
        <f t="shared" si="5"/>
        <v>#DIV/0!</v>
      </c>
      <c r="Q25" s="20"/>
      <c r="R25" s="20"/>
      <c r="S25" s="61" t="e">
        <f t="shared" si="6"/>
        <v>#DIV/0!</v>
      </c>
      <c r="V25" s="3"/>
      <c r="W25" s="9"/>
    </row>
    <row r="26" spans="1:24" ht="15.95" customHeight="1" x14ac:dyDescent="0.15">
      <c r="A26" s="42">
        <v>7</v>
      </c>
      <c r="B26" s="43"/>
      <c r="C26" s="44"/>
      <c r="D26" s="47" t="str">
        <f t="shared" si="0"/>
        <v/>
      </c>
      <c r="E26" s="48"/>
      <c r="F26" s="21"/>
      <c r="G26" s="22"/>
      <c r="H26" s="22"/>
      <c r="I26" s="50"/>
      <c r="J26" s="118" t="str">
        <f t="shared" si="1"/>
        <v/>
      </c>
      <c r="K26" s="116" t="str">
        <f t="shared" si="2"/>
        <v/>
      </c>
      <c r="L26" s="79" t="e">
        <f t="shared" si="3"/>
        <v>#DIV/0!</v>
      </c>
      <c r="M26" s="18"/>
      <c r="N26" s="58" t="e">
        <f t="shared" si="4"/>
        <v>#DIV/0!</v>
      </c>
      <c r="O26" s="18"/>
      <c r="P26" s="58" t="e">
        <f t="shared" si="5"/>
        <v>#DIV/0!</v>
      </c>
      <c r="Q26" s="19"/>
      <c r="R26" s="19"/>
      <c r="S26" s="61" t="e">
        <f t="shared" si="6"/>
        <v>#DIV/0!</v>
      </c>
      <c r="V26" s="3"/>
      <c r="W26" s="9"/>
    </row>
    <row r="27" spans="1:24" ht="15.95" customHeight="1" x14ac:dyDescent="0.15">
      <c r="A27" s="42">
        <v>8</v>
      </c>
      <c r="B27" s="43"/>
      <c r="C27" s="44"/>
      <c r="D27" s="47" t="str">
        <f t="shared" si="0"/>
        <v/>
      </c>
      <c r="E27" s="48"/>
      <c r="F27" s="17"/>
      <c r="G27" s="18"/>
      <c r="H27" s="18"/>
      <c r="I27" s="49"/>
      <c r="J27" s="118" t="str">
        <f t="shared" si="1"/>
        <v/>
      </c>
      <c r="K27" s="116" t="str">
        <f t="shared" si="2"/>
        <v/>
      </c>
      <c r="L27" s="79" t="e">
        <f t="shared" si="3"/>
        <v>#DIV/0!</v>
      </c>
      <c r="M27" s="18"/>
      <c r="N27" s="59" t="e">
        <f t="shared" si="4"/>
        <v>#DIV/0!</v>
      </c>
      <c r="O27" s="18"/>
      <c r="P27" s="59" t="e">
        <f t="shared" si="5"/>
        <v>#DIV/0!</v>
      </c>
      <c r="Q27" s="20"/>
      <c r="R27" s="20"/>
      <c r="S27" s="61" t="e">
        <f t="shared" si="6"/>
        <v>#DIV/0!</v>
      </c>
      <c r="V27" s="3"/>
      <c r="W27" s="9"/>
    </row>
    <row r="28" spans="1:24" ht="15.95" customHeight="1" x14ac:dyDescent="0.15">
      <c r="A28" s="42">
        <v>9</v>
      </c>
      <c r="B28" s="43"/>
      <c r="C28" s="44"/>
      <c r="D28" s="47" t="str">
        <f t="shared" si="0"/>
        <v/>
      </c>
      <c r="E28" s="48"/>
      <c r="F28" s="21"/>
      <c r="G28" s="22"/>
      <c r="H28" s="22"/>
      <c r="I28" s="50"/>
      <c r="J28" s="118" t="str">
        <f t="shared" si="1"/>
        <v/>
      </c>
      <c r="K28" s="116" t="str">
        <f t="shared" si="2"/>
        <v/>
      </c>
      <c r="L28" s="79" t="e">
        <f t="shared" si="3"/>
        <v>#DIV/0!</v>
      </c>
      <c r="M28" s="18"/>
      <c r="N28" s="58" t="e">
        <f t="shared" si="4"/>
        <v>#DIV/0!</v>
      </c>
      <c r="O28" s="18"/>
      <c r="P28" s="58" t="e">
        <f t="shared" si="5"/>
        <v>#DIV/0!</v>
      </c>
      <c r="Q28" s="19"/>
      <c r="R28" s="19"/>
      <c r="S28" s="61" t="e">
        <f t="shared" si="6"/>
        <v>#DIV/0!</v>
      </c>
      <c r="V28" s="3"/>
      <c r="W28" s="9"/>
    </row>
    <row r="29" spans="1:24" ht="15.95" customHeight="1" x14ac:dyDescent="0.15">
      <c r="A29" s="42">
        <v>10</v>
      </c>
      <c r="B29" s="43"/>
      <c r="C29" s="44"/>
      <c r="D29" s="47" t="str">
        <f t="shared" si="0"/>
        <v/>
      </c>
      <c r="E29" s="48"/>
      <c r="F29" s="17"/>
      <c r="G29" s="18"/>
      <c r="H29" s="18"/>
      <c r="I29" s="49"/>
      <c r="J29" s="118" t="str">
        <f t="shared" si="1"/>
        <v/>
      </c>
      <c r="K29" s="116" t="str">
        <f t="shared" si="2"/>
        <v/>
      </c>
      <c r="L29" s="79" t="e">
        <f t="shared" si="3"/>
        <v>#DIV/0!</v>
      </c>
      <c r="M29" s="18"/>
      <c r="N29" s="59" t="e">
        <f t="shared" si="4"/>
        <v>#DIV/0!</v>
      </c>
      <c r="O29" s="18"/>
      <c r="P29" s="59" t="e">
        <f t="shared" si="5"/>
        <v>#DIV/0!</v>
      </c>
      <c r="Q29" s="20"/>
      <c r="R29" s="20"/>
      <c r="S29" s="61" t="e">
        <f t="shared" si="6"/>
        <v>#DIV/0!</v>
      </c>
      <c r="V29" s="3"/>
      <c r="W29" s="9"/>
    </row>
    <row r="30" spans="1:24" ht="15.95" customHeight="1" x14ac:dyDescent="0.15">
      <c r="A30" s="42">
        <v>11</v>
      </c>
      <c r="B30" s="43"/>
      <c r="C30" s="44"/>
      <c r="D30" s="47" t="str">
        <f t="shared" si="0"/>
        <v/>
      </c>
      <c r="E30" s="48"/>
      <c r="F30" s="21"/>
      <c r="G30" s="22"/>
      <c r="H30" s="22"/>
      <c r="I30" s="50"/>
      <c r="J30" s="118" t="str">
        <f t="shared" si="1"/>
        <v/>
      </c>
      <c r="K30" s="116" t="str">
        <f t="shared" si="2"/>
        <v/>
      </c>
      <c r="L30" s="79" t="e">
        <f t="shared" si="3"/>
        <v>#DIV/0!</v>
      </c>
      <c r="M30" s="18"/>
      <c r="N30" s="58" t="e">
        <f t="shared" si="4"/>
        <v>#DIV/0!</v>
      </c>
      <c r="O30" s="18"/>
      <c r="P30" s="58" t="e">
        <f t="shared" si="5"/>
        <v>#DIV/0!</v>
      </c>
      <c r="Q30" s="19"/>
      <c r="R30" s="19"/>
      <c r="S30" s="61" t="e">
        <f t="shared" si="6"/>
        <v>#DIV/0!</v>
      </c>
      <c r="V30" s="3"/>
      <c r="W30" s="9"/>
    </row>
    <row r="31" spans="1:24" ht="15.95" customHeight="1" x14ac:dyDescent="0.15">
      <c r="A31" s="42">
        <v>12</v>
      </c>
      <c r="B31" s="43"/>
      <c r="C31" s="44"/>
      <c r="D31" s="47" t="str">
        <f t="shared" si="0"/>
        <v/>
      </c>
      <c r="E31" s="48"/>
      <c r="F31" s="17"/>
      <c r="G31" s="18"/>
      <c r="H31" s="18"/>
      <c r="I31" s="49"/>
      <c r="J31" s="118" t="str">
        <f t="shared" si="1"/>
        <v/>
      </c>
      <c r="K31" s="116" t="str">
        <f t="shared" si="2"/>
        <v/>
      </c>
      <c r="L31" s="79" t="e">
        <f t="shared" si="3"/>
        <v>#DIV/0!</v>
      </c>
      <c r="M31" s="18"/>
      <c r="N31" s="59" t="e">
        <f t="shared" si="4"/>
        <v>#DIV/0!</v>
      </c>
      <c r="O31" s="18"/>
      <c r="P31" s="59" t="e">
        <f t="shared" si="5"/>
        <v>#DIV/0!</v>
      </c>
      <c r="Q31" s="20"/>
      <c r="R31" s="20"/>
      <c r="S31" s="61" t="e">
        <f t="shared" si="6"/>
        <v>#DIV/0!</v>
      </c>
      <c r="V31" s="3"/>
      <c r="W31" s="9"/>
    </row>
    <row r="32" spans="1:24" ht="15.95" customHeight="1" x14ac:dyDescent="0.15">
      <c r="A32" s="42">
        <v>13</v>
      </c>
      <c r="B32" s="43"/>
      <c r="C32" s="44"/>
      <c r="D32" s="47" t="str">
        <f t="shared" si="0"/>
        <v/>
      </c>
      <c r="E32" s="48"/>
      <c r="F32" s="21"/>
      <c r="G32" s="22"/>
      <c r="H32" s="22"/>
      <c r="I32" s="50"/>
      <c r="J32" s="118" t="str">
        <f t="shared" si="1"/>
        <v/>
      </c>
      <c r="K32" s="116" t="str">
        <f t="shared" si="2"/>
        <v/>
      </c>
      <c r="L32" s="79" t="e">
        <f t="shared" si="3"/>
        <v>#DIV/0!</v>
      </c>
      <c r="M32" s="18"/>
      <c r="N32" s="58" t="e">
        <f t="shared" si="4"/>
        <v>#DIV/0!</v>
      </c>
      <c r="O32" s="18"/>
      <c r="P32" s="58" t="e">
        <f t="shared" si="5"/>
        <v>#DIV/0!</v>
      </c>
      <c r="Q32" s="19"/>
      <c r="R32" s="19"/>
      <c r="S32" s="61" t="e">
        <f t="shared" si="6"/>
        <v>#DIV/0!</v>
      </c>
      <c r="V32" s="3"/>
      <c r="W32" s="9"/>
    </row>
    <row r="33" spans="1:23" ht="15.95" customHeight="1" x14ac:dyDescent="0.15">
      <c r="A33" s="42">
        <v>14</v>
      </c>
      <c r="B33" s="43"/>
      <c r="C33" s="44"/>
      <c r="D33" s="47" t="str">
        <f t="shared" si="0"/>
        <v/>
      </c>
      <c r="E33" s="48"/>
      <c r="F33" s="17"/>
      <c r="G33" s="18"/>
      <c r="H33" s="18"/>
      <c r="I33" s="49"/>
      <c r="J33" s="118" t="str">
        <f t="shared" si="1"/>
        <v/>
      </c>
      <c r="K33" s="116" t="str">
        <f t="shared" si="2"/>
        <v/>
      </c>
      <c r="L33" s="79" t="e">
        <f t="shared" si="3"/>
        <v>#DIV/0!</v>
      </c>
      <c r="M33" s="18"/>
      <c r="N33" s="59" t="e">
        <f t="shared" si="4"/>
        <v>#DIV/0!</v>
      </c>
      <c r="O33" s="18"/>
      <c r="P33" s="59" t="e">
        <f t="shared" si="5"/>
        <v>#DIV/0!</v>
      </c>
      <c r="Q33" s="20"/>
      <c r="R33" s="20"/>
      <c r="S33" s="61" t="e">
        <f t="shared" si="6"/>
        <v>#DIV/0!</v>
      </c>
      <c r="V33" s="3"/>
      <c r="W33" s="9"/>
    </row>
    <row r="34" spans="1:23" ht="15.95" customHeight="1" x14ac:dyDescent="0.15">
      <c r="A34" s="42">
        <v>15</v>
      </c>
      <c r="B34" s="43"/>
      <c r="C34" s="44"/>
      <c r="D34" s="47" t="str">
        <f t="shared" si="0"/>
        <v/>
      </c>
      <c r="E34" s="48"/>
      <c r="F34" s="21"/>
      <c r="G34" s="22"/>
      <c r="H34" s="22"/>
      <c r="I34" s="50"/>
      <c r="J34" s="118" t="str">
        <f t="shared" si="1"/>
        <v/>
      </c>
      <c r="K34" s="116" t="str">
        <f t="shared" si="2"/>
        <v/>
      </c>
      <c r="L34" s="79" t="e">
        <f t="shared" si="3"/>
        <v>#DIV/0!</v>
      </c>
      <c r="M34" s="18"/>
      <c r="N34" s="58" t="e">
        <f t="shared" si="4"/>
        <v>#DIV/0!</v>
      </c>
      <c r="O34" s="18"/>
      <c r="P34" s="58" t="e">
        <f t="shared" si="5"/>
        <v>#DIV/0!</v>
      </c>
      <c r="Q34" s="19"/>
      <c r="R34" s="19"/>
      <c r="S34" s="61" t="e">
        <f t="shared" si="6"/>
        <v>#DIV/0!</v>
      </c>
      <c r="V34" s="3"/>
      <c r="W34" s="9"/>
    </row>
    <row r="35" spans="1:23" ht="15.95" customHeight="1" x14ac:dyDescent="0.15">
      <c r="A35" s="42">
        <v>16</v>
      </c>
      <c r="B35" s="43"/>
      <c r="C35" s="44"/>
      <c r="D35" s="47" t="str">
        <f t="shared" si="0"/>
        <v/>
      </c>
      <c r="E35" s="48"/>
      <c r="F35" s="21"/>
      <c r="G35" s="22"/>
      <c r="H35" s="22"/>
      <c r="I35" s="50"/>
      <c r="J35" s="118" t="str">
        <f t="shared" si="1"/>
        <v/>
      </c>
      <c r="K35" s="116" t="str">
        <f t="shared" si="2"/>
        <v/>
      </c>
      <c r="L35" s="79" t="e">
        <f t="shared" si="3"/>
        <v>#DIV/0!</v>
      </c>
      <c r="M35" s="18"/>
      <c r="N35" s="58" t="e">
        <f t="shared" si="4"/>
        <v>#DIV/0!</v>
      </c>
      <c r="O35" s="18"/>
      <c r="P35" s="58" t="e">
        <f t="shared" si="5"/>
        <v>#DIV/0!</v>
      </c>
      <c r="Q35" s="19"/>
      <c r="R35" s="19"/>
      <c r="S35" s="61" t="e">
        <f t="shared" si="6"/>
        <v>#DIV/0!</v>
      </c>
      <c r="V35" s="3"/>
      <c r="W35" s="9"/>
    </row>
    <row r="36" spans="1:23" ht="15.95" customHeight="1" x14ac:dyDescent="0.15">
      <c r="A36" s="42">
        <v>17</v>
      </c>
      <c r="B36" s="43"/>
      <c r="C36" s="44"/>
      <c r="D36" s="47" t="str">
        <f t="shared" si="0"/>
        <v/>
      </c>
      <c r="E36" s="48"/>
      <c r="F36" s="21"/>
      <c r="G36" s="22"/>
      <c r="H36" s="22"/>
      <c r="I36" s="50"/>
      <c r="J36" s="118" t="str">
        <f t="shared" si="1"/>
        <v/>
      </c>
      <c r="K36" s="116" t="str">
        <f t="shared" si="2"/>
        <v/>
      </c>
      <c r="L36" s="79" t="e">
        <f t="shared" si="3"/>
        <v>#DIV/0!</v>
      </c>
      <c r="M36" s="18"/>
      <c r="N36" s="58" t="e">
        <f t="shared" si="4"/>
        <v>#DIV/0!</v>
      </c>
      <c r="O36" s="18"/>
      <c r="P36" s="58" t="e">
        <f t="shared" si="5"/>
        <v>#DIV/0!</v>
      </c>
      <c r="Q36" s="19"/>
      <c r="R36" s="19"/>
      <c r="S36" s="61" t="e">
        <f t="shared" si="6"/>
        <v>#DIV/0!</v>
      </c>
      <c r="V36" s="3"/>
      <c r="W36" s="9"/>
    </row>
    <row r="37" spans="1:23" ht="15.95" customHeight="1" x14ac:dyDescent="0.15">
      <c r="A37" s="42">
        <v>18</v>
      </c>
      <c r="B37" s="43"/>
      <c r="C37" s="44"/>
      <c r="D37" s="47" t="str">
        <f t="shared" si="0"/>
        <v/>
      </c>
      <c r="E37" s="48"/>
      <c r="F37" s="21"/>
      <c r="G37" s="22"/>
      <c r="H37" s="22"/>
      <c r="I37" s="50"/>
      <c r="J37" s="118" t="str">
        <f t="shared" si="1"/>
        <v/>
      </c>
      <c r="K37" s="116" t="str">
        <f t="shared" si="2"/>
        <v/>
      </c>
      <c r="L37" s="79" t="e">
        <f t="shared" si="3"/>
        <v>#DIV/0!</v>
      </c>
      <c r="M37" s="18"/>
      <c r="N37" s="58" t="e">
        <f t="shared" si="4"/>
        <v>#DIV/0!</v>
      </c>
      <c r="O37" s="18"/>
      <c r="P37" s="58" t="e">
        <f t="shared" si="5"/>
        <v>#DIV/0!</v>
      </c>
      <c r="Q37" s="19"/>
      <c r="R37" s="19"/>
      <c r="S37" s="61" t="e">
        <f t="shared" si="6"/>
        <v>#DIV/0!</v>
      </c>
      <c r="V37" s="3"/>
      <c r="W37" s="9"/>
    </row>
    <row r="38" spans="1:23" ht="15.95" customHeight="1" x14ac:dyDescent="0.15">
      <c r="A38" s="42">
        <v>19</v>
      </c>
      <c r="B38" s="43"/>
      <c r="C38" s="44"/>
      <c r="D38" s="47" t="str">
        <f t="shared" si="0"/>
        <v/>
      </c>
      <c r="E38" s="48"/>
      <c r="F38" s="21"/>
      <c r="G38" s="22"/>
      <c r="H38" s="22"/>
      <c r="I38" s="50"/>
      <c r="J38" s="118" t="str">
        <f t="shared" si="1"/>
        <v/>
      </c>
      <c r="K38" s="116" t="str">
        <f t="shared" si="2"/>
        <v/>
      </c>
      <c r="L38" s="79" t="e">
        <f t="shared" si="3"/>
        <v>#DIV/0!</v>
      </c>
      <c r="M38" s="18"/>
      <c r="N38" s="58" t="e">
        <f t="shared" si="4"/>
        <v>#DIV/0!</v>
      </c>
      <c r="O38" s="18"/>
      <c r="P38" s="58" t="e">
        <f t="shared" si="5"/>
        <v>#DIV/0!</v>
      </c>
      <c r="Q38" s="19"/>
      <c r="R38" s="19"/>
      <c r="S38" s="61" t="e">
        <f t="shared" si="6"/>
        <v>#DIV/0!</v>
      </c>
      <c r="V38" s="3"/>
      <c r="W38" s="9"/>
    </row>
    <row r="39" spans="1:23" ht="15.95" customHeight="1" thickBot="1" x14ac:dyDescent="0.2">
      <c r="A39" s="42">
        <v>20</v>
      </c>
      <c r="B39" s="45"/>
      <c r="C39" s="46"/>
      <c r="D39" s="47" t="str">
        <f t="shared" si="0"/>
        <v/>
      </c>
      <c r="E39" s="51"/>
      <c r="F39" s="52"/>
      <c r="G39" s="53"/>
      <c r="H39" s="53"/>
      <c r="I39" s="54"/>
      <c r="J39" s="118" t="str">
        <f t="shared" si="1"/>
        <v/>
      </c>
      <c r="K39" s="116" t="str">
        <f t="shared" si="2"/>
        <v/>
      </c>
      <c r="L39" s="80" t="e">
        <f t="shared" si="3"/>
        <v>#DIV/0!</v>
      </c>
      <c r="M39" s="56"/>
      <c r="N39" s="60" t="e">
        <f t="shared" si="4"/>
        <v>#DIV/0!</v>
      </c>
      <c r="O39" s="56"/>
      <c r="P39" s="60" t="e">
        <f t="shared" si="5"/>
        <v>#DIV/0!</v>
      </c>
      <c r="Q39" s="57"/>
      <c r="R39" s="57"/>
      <c r="S39" s="62" t="e">
        <f t="shared" si="6"/>
        <v>#DIV/0!</v>
      </c>
      <c r="V39" s="3"/>
      <c r="W39" s="9"/>
    </row>
    <row r="40" spans="1:23" ht="15" customHeight="1" thickTop="1" x14ac:dyDescent="0.15">
      <c r="I40" s="6"/>
      <c r="K40" s="113" t="s">
        <v>70</v>
      </c>
      <c r="L40" s="7"/>
      <c r="N40" s="1" t="s">
        <v>16</v>
      </c>
      <c r="S40" s="1"/>
      <c r="V40" s="3"/>
      <c r="W40" s="9"/>
    </row>
    <row r="41" spans="1:23" x14ac:dyDescent="0.15">
      <c r="L41" s="5"/>
      <c r="S41" s="1"/>
      <c r="V41" s="3"/>
      <c r="W41" s="9"/>
    </row>
    <row r="42" spans="1:23" x14ac:dyDescent="0.15">
      <c r="J42" s="8"/>
      <c r="L42" s="5"/>
      <c r="S42" s="1"/>
      <c r="V42" s="3"/>
      <c r="W42" s="9"/>
    </row>
    <row r="43" spans="1:23" x14ac:dyDescent="0.15">
      <c r="L43" s="5"/>
      <c r="S43" s="1"/>
      <c r="V43" s="3"/>
      <c r="W43" s="9"/>
    </row>
    <row r="44" spans="1:23" x14ac:dyDescent="0.15">
      <c r="L44" s="5"/>
      <c r="S44" s="1"/>
      <c r="V44" s="3"/>
      <c r="W44" s="9"/>
    </row>
    <row r="45" spans="1:23" x14ac:dyDescent="0.15">
      <c r="V45" s="3"/>
      <c r="W45" s="9"/>
    </row>
    <row r="46" spans="1:23" x14ac:dyDescent="0.15">
      <c r="V46" s="9"/>
    </row>
    <row r="47" spans="1:23" x14ac:dyDescent="0.15">
      <c r="V47" s="9"/>
    </row>
    <row r="48" spans="1:23" x14ac:dyDescent="0.15">
      <c r="V48" s="9"/>
    </row>
    <row r="49" spans="22:22" x14ac:dyDescent="0.15">
      <c r="V49" s="9"/>
    </row>
    <row r="50" spans="22:22" x14ac:dyDescent="0.15">
      <c r="V50" s="9"/>
    </row>
    <row r="51" spans="22:22" x14ac:dyDescent="0.15">
      <c r="V51" s="9"/>
    </row>
    <row r="52" spans="22:22" x14ac:dyDescent="0.15">
      <c r="V52" s="9"/>
    </row>
    <row r="53" spans="22:22" x14ac:dyDescent="0.15">
      <c r="V53" s="9"/>
    </row>
    <row r="54" spans="22:22" x14ac:dyDescent="0.15">
      <c r="V54" s="9"/>
    </row>
    <row r="55" spans="22:22" x14ac:dyDescent="0.15">
      <c r="V55" s="9"/>
    </row>
    <row r="56" spans="22:22" x14ac:dyDescent="0.15">
      <c r="V56" s="9"/>
    </row>
    <row r="57" spans="22:22" x14ac:dyDescent="0.15">
      <c r="V57" s="9"/>
    </row>
    <row r="58" spans="22:22" x14ac:dyDescent="0.15">
      <c r="V58" s="9"/>
    </row>
    <row r="59" spans="22:22" x14ac:dyDescent="0.15">
      <c r="V59" s="9"/>
    </row>
    <row r="60" spans="22:22" x14ac:dyDescent="0.15">
      <c r="V60" s="9"/>
    </row>
    <row r="61" spans="22:22" x14ac:dyDescent="0.15">
      <c r="V61" s="9"/>
    </row>
    <row r="62" spans="22:22" x14ac:dyDescent="0.15">
      <c r="V62" s="9"/>
    </row>
    <row r="63" spans="22:22" x14ac:dyDescent="0.15">
      <c r="V63" s="9"/>
    </row>
    <row r="64" spans="22:22" x14ac:dyDescent="0.15">
      <c r="V64" s="9"/>
    </row>
    <row r="65" spans="22:22" x14ac:dyDescent="0.15">
      <c r="V65" s="9"/>
    </row>
    <row r="66" spans="22:22" x14ac:dyDescent="0.15">
      <c r="V66" s="9"/>
    </row>
    <row r="67" spans="22:22" x14ac:dyDescent="0.15">
      <c r="V67" s="9"/>
    </row>
    <row r="68" spans="22:22" x14ac:dyDescent="0.15">
      <c r="V68" s="9"/>
    </row>
    <row r="69" spans="22:22" x14ac:dyDescent="0.15">
      <c r="V69" s="9"/>
    </row>
    <row r="70" spans="22:22" x14ac:dyDescent="0.15">
      <c r="V70" s="9"/>
    </row>
  </sheetData>
  <mergeCells count="49">
    <mergeCell ref="Q18:Q19"/>
    <mergeCell ref="R18:R19"/>
    <mergeCell ref="S18:S19"/>
    <mergeCell ref="L15:S16"/>
    <mergeCell ref="A17:A19"/>
    <mergeCell ref="B17:B19"/>
    <mergeCell ref="C17:C19"/>
    <mergeCell ref="F17:I17"/>
    <mergeCell ref="L17:L19"/>
    <mergeCell ref="M17:P17"/>
    <mergeCell ref="Q17:R17"/>
    <mergeCell ref="M18:N18"/>
    <mergeCell ref="O18:P18"/>
    <mergeCell ref="A13:B13"/>
    <mergeCell ref="F13:H13"/>
    <mergeCell ref="I13:K13"/>
    <mergeCell ref="L13:S14"/>
    <mergeCell ref="A14:B14"/>
    <mergeCell ref="C14:K14"/>
    <mergeCell ref="A12:B12"/>
    <mergeCell ref="F12:H12"/>
    <mergeCell ref="I12:K12"/>
    <mergeCell ref="A8:B8"/>
    <mergeCell ref="C8:E8"/>
    <mergeCell ref="F8:H8"/>
    <mergeCell ref="I8:K8"/>
    <mergeCell ref="A9:B9"/>
    <mergeCell ref="C9:E9"/>
    <mergeCell ref="F9:H9"/>
    <mergeCell ref="I9:K9"/>
    <mergeCell ref="A10:B10"/>
    <mergeCell ref="C10:E10"/>
    <mergeCell ref="F10:H10"/>
    <mergeCell ref="F11:H11"/>
    <mergeCell ref="I11:K11"/>
    <mergeCell ref="I7:K7"/>
    <mergeCell ref="A4:B4"/>
    <mergeCell ref="C4:E4"/>
    <mergeCell ref="F4:H4"/>
    <mergeCell ref="I4:K4"/>
    <mergeCell ref="A5:B5"/>
    <mergeCell ref="C5:E5"/>
    <mergeCell ref="F5:H5"/>
    <mergeCell ref="I5:K5"/>
    <mergeCell ref="A6:B6"/>
    <mergeCell ref="F6:H6"/>
    <mergeCell ref="A7:B7"/>
    <mergeCell ref="C7:E7"/>
    <mergeCell ref="F7:H7"/>
  </mergeCells>
  <phoneticPr fontId="16"/>
  <conditionalFormatting sqref="S20">
    <cfRule type="cellIs" dxfId="39" priority="1" stopIfTrue="1" operator="greaterThanOrEqual">
      <formula>$K$20</formula>
    </cfRule>
    <cfRule type="cellIs" dxfId="38" priority="2" stopIfTrue="1" operator="lessThan">
      <formula>$K$20</formula>
    </cfRule>
  </conditionalFormatting>
  <conditionalFormatting sqref="S21">
    <cfRule type="cellIs" dxfId="37" priority="3" stopIfTrue="1" operator="greaterThanOrEqual">
      <formula>$K$21</formula>
    </cfRule>
    <cfRule type="cellIs" dxfId="36" priority="4" stopIfTrue="1" operator="lessThan">
      <formula>$K$21</formula>
    </cfRule>
  </conditionalFormatting>
  <conditionalFormatting sqref="S22">
    <cfRule type="cellIs" dxfId="35" priority="5" stopIfTrue="1" operator="greaterThanOrEqual">
      <formula>$K$22</formula>
    </cfRule>
    <cfRule type="cellIs" dxfId="34" priority="6" stopIfTrue="1" operator="lessThan">
      <formula>$K$22</formula>
    </cfRule>
  </conditionalFormatting>
  <conditionalFormatting sqref="S23">
    <cfRule type="cellIs" dxfId="33" priority="7" stopIfTrue="1" operator="greaterThanOrEqual">
      <formula>$K$23</formula>
    </cfRule>
    <cfRule type="cellIs" dxfId="32" priority="8" stopIfTrue="1" operator="lessThan">
      <formula>$K$23</formula>
    </cfRule>
  </conditionalFormatting>
  <conditionalFormatting sqref="S24">
    <cfRule type="cellIs" dxfId="31" priority="9" stopIfTrue="1" operator="greaterThanOrEqual">
      <formula>$K$24</formula>
    </cfRule>
    <cfRule type="cellIs" dxfId="30" priority="10" stopIfTrue="1" operator="lessThan">
      <formula>$K$24</formula>
    </cfRule>
  </conditionalFormatting>
  <conditionalFormatting sqref="S25">
    <cfRule type="cellIs" dxfId="29" priority="11" stopIfTrue="1" operator="greaterThanOrEqual">
      <formula>$K$25</formula>
    </cfRule>
    <cfRule type="cellIs" dxfId="28" priority="12" stopIfTrue="1" operator="lessThan">
      <formula>$K$25</formula>
    </cfRule>
  </conditionalFormatting>
  <conditionalFormatting sqref="S26">
    <cfRule type="cellIs" dxfId="27" priority="13" stopIfTrue="1" operator="greaterThanOrEqual">
      <formula>$K$26</formula>
    </cfRule>
    <cfRule type="cellIs" dxfId="26" priority="14" stopIfTrue="1" operator="lessThan">
      <formula>$K$26</formula>
    </cfRule>
  </conditionalFormatting>
  <conditionalFormatting sqref="S27">
    <cfRule type="cellIs" dxfId="25" priority="15" stopIfTrue="1" operator="greaterThanOrEqual">
      <formula>$K$27</formula>
    </cfRule>
    <cfRule type="cellIs" dxfId="24" priority="16" stopIfTrue="1" operator="lessThan">
      <formula>$K$27</formula>
    </cfRule>
  </conditionalFormatting>
  <conditionalFormatting sqref="S28">
    <cfRule type="cellIs" dxfId="23" priority="17" stopIfTrue="1" operator="greaterThanOrEqual">
      <formula>$K$28</formula>
    </cfRule>
    <cfRule type="cellIs" dxfId="22" priority="18" stopIfTrue="1" operator="lessThan">
      <formula>$K$28</formula>
    </cfRule>
  </conditionalFormatting>
  <conditionalFormatting sqref="S29">
    <cfRule type="cellIs" dxfId="21" priority="19" stopIfTrue="1" operator="greaterThanOrEqual">
      <formula>$K$29</formula>
    </cfRule>
    <cfRule type="cellIs" dxfId="20" priority="20" stopIfTrue="1" operator="lessThan">
      <formula>$K$29</formula>
    </cfRule>
  </conditionalFormatting>
  <conditionalFormatting sqref="S30">
    <cfRule type="cellIs" dxfId="19" priority="21" stopIfTrue="1" operator="greaterThanOrEqual">
      <formula>$K$30</formula>
    </cfRule>
    <cfRule type="cellIs" dxfId="18" priority="22" stopIfTrue="1" operator="lessThan">
      <formula>$K$30</formula>
    </cfRule>
  </conditionalFormatting>
  <conditionalFormatting sqref="S31">
    <cfRule type="cellIs" dxfId="17" priority="23" stopIfTrue="1" operator="greaterThanOrEqual">
      <formula>$K$31</formula>
    </cfRule>
    <cfRule type="cellIs" dxfId="16" priority="24" stopIfTrue="1" operator="lessThan">
      <formula>$K$31</formula>
    </cfRule>
  </conditionalFormatting>
  <conditionalFormatting sqref="S32">
    <cfRule type="cellIs" dxfId="15" priority="25" stopIfTrue="1" operator="greaterThanOrEqual">
      <formula>$K$32</formula>
    </cfRule>
    <cfRule type="cellIs" dxfId="14" priority="26" stopIfTrue="1" operator="lessThan">
      <formula>$K$32</formula>
    </cfRule>
  </conditionalFormatting>
  <conditionalFormatting sqref="S33">
    <cfRule type="cellIs" dxfId="13" priority="27" stopIfTrue="1" operator="greaterThanOrEqual">
      <formula>$K$33</formula>
    </cfRule>
    <cfRule type="cellIs" dxfId="12" priority="28" stopIfTrue="1" operator="lessThan">
      <formula>$K$33</formula>
    </cfRule>
  </conditionalFormatting>
  <conditionalFormatting sqref="S34">
    <cfRule type="cellIs" dxfId="11" priority="29" stopIfTrue="1" operator="greaterThanOrEqual">
      <formula>$K$34</formula>
    </cfRule>
    <cfRule type="cellIs" dxfId="10" priority="30" stopIfTrue="1" operator="lessThan">
      <formula>$K$34</formula>
    </cfRule>
  </conditionalFormatting>
  <conditionalFormatting sqref="S35">
    <cfRule type="cellIs" dxfId="9" priority="31" stopIfTrue="1" operator="greaterThanOrEqual">
      <formula>$K$35</formula>
    </cfRule>
    <cfRule type="cellIs" dxfId="8" priority="32" stopIfTrue="1" operator="lessThan">
      <formula>$K$35</formula>
    </cfRule>
  </conditionalFormatting>
  <conditionalFormatting sqref="S36">
    <cfRule type="cellIs" dxfId="7" priority="33" stopIfTrue="1" operator="greaterThanOrEqual">
      <formula>$K$36</formula>
    </cfRule>
    <cfRule type="cellIs" dxfId="6" priority="34" stopIfTrue="1" operator="lessThan">
      <formula>$K$36</formula>
    </cfRule>
  </conditionalFormatting>
  <conditionalFormatting sqref="S37">
    <cfRule type="cellIs" dxfId="5" priority="35" stopIfTrue="1" operator="greaterThanOrEqual">
      <formula>$K$37</formula>
    </cfRule>
    <cfRule type="cellIs" dxfId="4" priority="36" stopIfTrue="1" operator="lessThan">
      <formula>$K$37</formula>
    </cfRule>
  </conditionalFormatting>
  <conditionalFormatting sqref="S38">
    <cfRule type="cellIs" dxfId="3" priority="37" stopIfTrue="1" operator="greaterThanOrEqual">
      <formula>$K$38</formula>
    </cfRule>
    <cfRule type="cellIs" dxfId="2" priority="38" stopIfTrue="1" operator="lessThan">
      <formula>$K$38</formula>
    </cfRule>
  </conditionalFormatting>
  <conditionalFormatting sqref="S39">
    <cfRule type="cellIs" dxfId="1" priority="39" stopIfTrue="1" operator="greaterThanOrEqual">
      <formula>$K$39</formula>
    </cfRule>
    <cfRule type="cellIs" dxfId="0" priority="40" stopIfTrue="1" operator="lessThan">
      <formula>$K$39</formula>
    </cfRule>
  </conditionalFormatting>
  <dataValidations count="1">
    <dataValidation type="list" allowBlank="1" showInputMessage="1" showErrorMessage="1" sqref="C14" xr:uid="{D53F8A9F-BCA1-4FFB-96E9-73144C46C14D}">
      <formula1>"下記の労働者に支払った賃金等は、下限総額（基準額）を超えていることを確認しました。"</formula1>
    </dataValidation>
  </dataValidations>
  <pageMargins left="0.70866141732283472" right="0.70866141732283472" top="0.39370078740157483" bottom="0.19685039370078741" header="0.31496062992125984" footer="0.31496062992125984"/>
  <pageSetup paperSize="9" scale="9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労務台帳（令和６年度用）</vt:lpstr>
      <vt:lpstr>【記入例】</vt:lpstr>
      <vt:lpstr>【記入例】!Print_Area</vt:lpstr>
      <vt:lpstr>'労務台帳（令和６年度用）'!Print_Area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dc:creator>
  <cp:lastModifiedBy>Administrator</cp:lastModifiedBy>
  <cp:lastPrinted>2021-06-21T06:52:51Z</cp:lastPrinted>
  <dcterms:created xsi:type="dcterms:W3CDTF">2011-09-23T13:08:45Z</dcterms:created>
  <dcterms:modified xsi:type="dcterms:W3CDTF">2024-02-29T01:53:53Z</dcterms:modified>
</cp:coreProperties>
</file>