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8175" tabRatio="603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  <sheet name="17-10" sheetId="10" r:id="rId10"/>
    <sheet name="17-11-1" sheetId="11" r:id="rId11"/>
    <sheet name="17-11-2" sheetId="12" r:id="rId12"/>
    <sheet name="17-11-3" sheetId="13" r:id="rId13"/>
    <sheet name="17-11-4" sheetId="14" r:id="rId14"/>
    <sheet name="17-11-5" sheetId="15" r:id="rId15"/>
    <sheet name="17-12" sheetId="16" r:id="rId16"/>
    <sheet name="17-13-1" sheetId="17" r:id="rId17"/>
    <sheet name="17-13-2" sheetId="18" r:id="rId18"/>
    <sheet name="17-13-3" sheetId="19" r:id="rId19"/>
    <sheet name="17-14" sheetId="20" r:id="rId20"/>
    <sheet name="17-15" sheetId="21" r:id="rId21"/>
    <sheet name="17-16-1" sheetId="22" r:id="rId22"/>
    <sheet name="17-16-2" sheetId="23" r:id="rId23"/>
    <sheet name="17-16-3" sheetId="24" r:id="rId24"/>
    <sheet name="17-17" sheetId="25" r:id="rId25"/>
    <sheet name="17-18" sheetId="26" r:id="rId26"/>
    <sheet name="17-19" sheetId="27" r:id="rId27"/>
    <sheet name="17-20" sheetId="28" r:id="rId28"/>
    <sheet name="17-21" sheetId="29" r:id="rId29"/>
    <sheet name="17-22" sheetId="30" r:id="rId30"/>
    <sheet name="17-23" sheetId="31" r:id="rId31"/>
    <sheet name="17-24" sheetId="32" r:id="rId32"/>
    <sheet name="17-25" sheetId="33" r:id="rId33"/>
    <sheet name="17-26" sheetId="34" r:id="rId34"/>
    <sheet name="17-27" sheetId="35" r:id="rId35"/>
    <sheet name="17-28" sheetId="36" r:id="rId36"/>
    <sheet name="17-29" sheetId="37" r:id="rId37"/>
    <sheet name="17-30" sheetId="38" r:id="rId38"/>
    <sheet name="17-31" sheetId="39" r:id="rId39"/>
  </sheets>
  <definedNames/>
  <calcPr fullCalcOnLoad="1"/>
</workbook>
</file>

<file path=xl/sharedStrings.xml><?xml version="1.0" encoding="utf-8"?>
<sst xmlns="http://schemas.openxmlformats.org/spreadsheetml/2006/main" count="751" uniqueCount="477">
  <si>
    <t>1．勤労福祉会館利用状況</t>
  </si>
  <si>
    <t>区分</t>
  </si>
  <si>
    <t>総　数</t>
  </si>
  <si>
    <t>目　　的　　別</t>
  </si>
  <si>
    <t>事業所</t>
  </si>
  <si>
    <t>官公署</t>
  </si>
  <si>
    <t>その他</t>
  </si>
  <si>
    <t>会議</t>
  </si>
  <si>
    <t>研修</t>
  </si>
  <si>
    <t>組合活動</t>
  </si>
  <si>
    <t>ｻｰｸﾙ活動</t>
  </si>
  <si>
    <t>披露宴等</t>
  </si>
  <si>
    <t>区事業</t>
  </si>
  <si>
    <t>(単位：件)</t>
  </si>
  <si>
    <t>年度</t>
  </si>
  <si>
    <t>　17 施設利用</t>
  </si>
  <si>
    <t>2．集会所利用状況</t>
  </si>
  <si>
    <t>施設名</t>
  </si>
  <si>
    <t>地　域　集　会　所</t>
  </si>
  <si>
    <t>老  人  集  会  所</t>
  </si>
  <si>
    <t>中央南</t>
  </si>
  <si>
    <t>老人会館（悠々会館)</t>
  </si>
  <si>
    <t>資料：地域のちから推進部住区推進課</t>
  </si>
  <si>
    <t>(単位：人)</t>
  </si>
  <si>
    <t>(注)悠々会館は平成24年度より老人会館の愛称として使用。</t>
  </si>
  <si>
    <t xml:space="preserve"> </t>
  </si>
  <si>
    <t>3．児童館利用状況</t>
  </si>
  <si>
    <t>利用者総数</t>
  </si>
  <si>
    <t>住区センター</t>
  </si>
  <si>
    <t>年度　</t>
  </si>
  <si>
    <t>乳幼児</t>
  </si>
  <si>
    <t>小学生</t>
  </si>
  <si>
    <t>中高生</t>
  </si>
  <si>
    <t>一般</t>
  </si>
  <si>
    <t>直営児童館(鹿浜いきいき館）</t>
  </si>
  <si>
    <t>4．直営高齢者施設利用状況</t>
  </si>
  <si>
    <t>鹿浜いきいき館</t>
  </si>
  <si>
    <t>老人会館(悠々会館)</t>
  </si>
  <si>
    <t>利用者数</t>
  </si>
  <si>
    <t>貸出施設利用者数</t>
  </si>
  <si>
    <t>入浴者数</t>
  </si>
  <si>
    <t>(注1)老人会館の利用者数は入浴者数を含む。        　　　</t>
  </si>
  <si>
    <t>(注2)悠々会館は平成24年度より老人会館の愛称として使用。</t>
  </si>
  <si>
    <t>総　数</t>
  </si>
  <si>
    <t>梅　島</t>
  </si>
  <si>
    <t>江　北</t>
  </si>
  <si>
    <t>青　井</t>
  </si>
  <si>
    <t>中央本町</t>
  </si>
  <si>
    <t>六　木</t>
  </si>
  <si>
    <t>渕　江</t>
  </si>
  <si>
    <t>竹の塚　　六　月</t>
  </si>
  <si>
    <t>西新井</t>
  </si>
  <si>
    <t>加　賀</t>
  </si>
  <si>
    <t>年度･区分</t>
  </si>
  <si>
    <t>児童館</t>
  </si>
  <si>
    <t>小学生</t>
  </si>
  <si>
    <t>一　般</t>
  </si>
  <si>
    <t>悠々館</t>
  </si>
  <si>
    <t>集会施設</t>
  </si>
  <si>
    <t>五反野</t>
  </si>
  <si>
    <t>花　保</t>
  </si>
  <si>
    <t>東　和</t>
  </si>
  <si>
    <t>佐　野</t>
  </si>
  <si>
    <t>弘　道</t>
  </si>
  <si>
    <t>島　根</t>
  </si>
  <si>
    <t>西新井
本　町</t>
  </si>
  <si>
    <t>扇</t>
  </si>
  <si>
    <t>伊　興</t>
  </si>
  <si>
    <t>舎　人</t>
  </si>
  <si>
    <t>南 花 畑</t>
  </si>
  <si>
    <t>保　塚</t>
  </si>
  <si>
    <t>綾　瀬</t>
  </si>
  <si>
    <t>千住本町</t>
  </si>
  <si>
    <t>加　平</t>
  </si>
  <si>
    <t>栗 原 北</t>
  </si>
  <si>
    <t>梅　田</t>
  </si>
  <si>
    <t>江　南</t>
  </si>
  <si>
    <t>興　本</t>
  </si>
  <si>
    <t>鹿　浜</t>
  </si>
  <si>
    <t>新　田</t>
  </si>
  <si>
    <t>入　谷</t>
  </si>
  <si>
    <t>大谷田</t>
  </si>
  <si>
    <t>栗　島</t>
  </si>
  <si>
    <t>長　門</t>
  </si>
  <si>
    <t>平　野</t>
  </si>
  <si>
    <t>大谷田
谷　中</t>
  </si>
  <si>
    <t>東綾瀬</t>
  </si>
  <si>
    <t>千　住
あずま</t>
  </si>
  <si>
    <t>神　明</t>
  </si>
  <si>
    <t>-</t>
  </si>
  <si>
    <t>-</t>
  </si>
  <si>
    <t>千　住
河原町</t>
  </si>
  <si>
    <t>西伊興</t>
  </si>
  <si>
    <t>本木関原</t>
  </si>
  <si>
    <t>東伊興</t>
  </si>
  <si>
    <t>押皿谷</t>
  </si>
  <si>
    <t>花　畑</t>
  </si>
  <si>
    <t>西新井
栄　町</t>
  </si>
  <si>
    <t>千住柳町</t>
  </si>
  <si>
    <t>東伊興
分　館</t>
  </si>
  <si>
    <t>長　門
分　館</t>
  </si>
  <si>
    <t>河 原 町</t>
  </si>
  <si>
    <t>栄　町</t>
  </si>
  <si>
    <t>桜　花</t>
  </si>
  <si>
    <t>渕江分館</t>
  </si>
  <si>
    <t>資料：地域のちから推進部住区推進課</t>
  </si>
  <si>
    <t>(注1)悠々館は平成22年4月1日より老人館の愛称として使用。　　　　　   　　　　</t>
  </si>
  <si>
    <t>(注2)長門分館は、平成24年4月1日より中川地域集会所から長門住区センター分館となった。</t>
  </si>
  <si>
    <t>(注3)渕江分館は、平成26年4月1日より区立西保木間児童館から渕江住区センター分館となった。</t>
  </si>
  <si>
    <t>(注4)東伊興分館は、平成28年4月1日より東伊興生活館から東伊興住区センター分館となった。</t>
  </si>
  <si>
    <t>(各年4.1現在)</t>
  </si>
  <si>
    <t>保 育 室 数</t>
  </si>
  <si>
    <t>在　籍　児　童　数　(人)</t>
  </si>
  <si>
    <t>7．ＮＰＯ活動支援センター利用状況</t>
  </si>
  <si>
    <t>区分</t>
  </si>
  <si>
    <t>総人数</t>
  </si>
  <si>
    <t>利用人数</t>
  </si>
  <si>
    <t>総件数</t>
  </si>
  <si>
    <t>会議室</t>
  </si>
  <si>
    <t>印刷室</t>
  </si>
  <si>
    <t>年度　</t>
  </si>
  <si>
    <t>相談</t>
  </si>
  <si>
    <t>講座等</t>
  </si>
  <si>
    <t>ＭＴＧ</t>
  </si>
  <si>
    <t>サロン</t>
  </si>
  <si>
    <t>端末</t>
  </si>
  <si>
    <t>件数</t>
  </si>
  <si>
    <t>利用人数</t>
  </si>
  <si>
    <t>資料：地域のちから推進部区民参画推進課</t>
  </si>
  <si>
    <t>8．竹の塚障がい福祉館利用状況</t>
  </si>
  <si>
    <t>総　　数</t>
  </si>
  <si>
    <t>訓　練　室</t>
  </si>
  <si>
    <t>視覚障がい者
研   究   室</t>
  </si>
  <si>
    <t>視 聴 覚 室</t>
  </si>
  <si>
    <t>娯　楽　室</t>
  </si>
  <si>
    <t>料理研究室</t>
  </si>
  <si>
    <t>会　議　室</t>
  </si>
  <si>
    <t>資料：福祉部障がい福祉課</t>
  </si>
  <si>
    <t>9．生涯学習センター利用状況</t>
  </si>
  <si>
    <t>区分</t>
  </si>
  <si>
    <t xml:space="preserve">総　　数 </t>
  </si>
  <si>
    <t xml:space="preserve">団    体 </t>
  </si>
  <si>
    <t>個    人</t>
  </si>
  <si>
    <t>館主催事業等</t>
  </si>
  <si>
    <t>放送大学利用</t>
  </si>
  <si>
    <t>施設利用率</t>
  </si>
  <si>
    <t>年度</t>
  </si>
  <si>
    <t xml:space="preserve"> (人)　</t>
  </si>
  <si>
    <t>(人)　</t>
  </si>
  <si>
    <t>(％)　</t>
  </si>
  <si>
    <t>資料：地域のちから推進部地域文化課</t>
  </si>
  <si>
    <t>10．地域学習センター利用状況</t>
  </si>
  <si>
    <t>　　　区分</t>
  </si>
  <si>
    <t>総　　　数</t>
  </si>
  <si>
    <t>社会教育団体</t>
  </si>
  <si>
    <t>その他団体</t>
  </si>
  <si>
    <t>社会教育
団体数</t>
  </si>
  <si>
    <t>年度・区分</t>
  </si>
  <si>
    <t>　　　（人）</t>
  </si>
  <si>
    <t>　　 　（％）</t>
  </si>
  <si>
    <t>竹の塚</t>
  </si>
  <si>
    <t>中 央 本 町</t>
  </si>
  <si>
    <t>東　  和</t>
  </si>
  <si>
    <t>佐  　野</t>
  </si>
  <si>
    <t>舎  　人</t>
  </si>
  <si>
    <t>保  　塚</t>
  </si>
  <si>
    <t>江  　北</t>
  </si>
  <si>
    <t>興　  本</t>
  </si>
  <si>
    <t>伊　  興</t>
  </si>
  <si>
    <t>鹿  　浜</t>
  </si>
  <si>
    <t>梅　  田</t>
  </si>
  <si>
    <t>花　  畑</t>
  </si>
  <si>
    <t>新　  田</t>
  </si>
  <si>
    <t>資料：地域のちから推進部地域文化課</t>
  </si>
  <si>
    <t>(注)竹の塚はホールを除く。</t>
  </si>
  <si>
    <t>　　　　　</t>
  </si>
  <si>
    <t xml:space="preserve">11．公園内施設利用状況 </t>
  </si>
  <si>
    <t>＜東渕江庭園(臨渕亭)＞</t>
  </si>
  <si>
    <t>区 分</t>
  </si>
  <si>
    <t>和　　　　室</t>
  </si>
  <si>
    <t>年 度</t>
  </si>
  <si>
    <t>利　用　人　数</t>
  </si>
  <si>
    <t>利　用　件　数</t>
  </si>
  <si>
    <t>資料：地域のちから推進部地域文化課</t>
  </si>
  <si>
    <t>＜花畑公園(桜花亭)＞</t>
  </si>
  <si>
    <t xml:space="preserve">区 分 </t>
  </si>
  <si>
    <t>利　　　用　　　件　　　数</t>
  </si>
  <si>
    <t xml:space="preserve"> 年 度</t>
  </si>
  <si>
    <t>和　　室</t>
  </si>
  <si>
    <t>洋　　室</t>
  </si>
  <si>
    <t>茶　　室</t>
  </si>
  <si>
    <t>＜元渕江公園(生物園)＞</t>
  </si>
  <si>
    <t>区分</t>
  </si>
  <si>
    <t>総 　数</t>
  </si>
  <si>
    <t>個　人　利　用</t>
  </si>
  <si>
    <t>団　体　利　用</t>
  </si>
  <si>
    <t>年度</t>
  </si>
  <si>
    <t>一　　般</t>
  </si>
  <si>
    <t>小・中学生</t>
  </si>
  <si>
    <t>＜大谷田南公園(ミニ列車)＞</t>
  </si>
  <si>
    <t xml:space="preserve"> 区 分 </t>
  </si>
  <si>
    <t>総　 数</t>
  </si>
  <si>
    <t>中学生以上</t>
  </si>
  <si>
    <t>小　学　生</t>
  </si>
  <si>
    <t>幼　　　児</t>
  </si>
  <si>
    <t xml:space="preserve"> 年 度     </t>
  </si>
  <si>
    <t>＜北鹿浜公園(ミニ列車、バッテリーカー)＞</t>
  </si>
  <si>
    <t xml:space="preserve">区 分 </t>
  </si>
  <si>
    <t>総　　数</t>
  </si>
  <si>
    <t>ミ　ニ　列　車</t>
  </si>
  <si>
    <t>バッテリーカー</t>
  </si>
  <si>
    <t xml:space="preserve"> 年 度</t>
  </si>
  <si>
    <t>資料：みどりと公園推進室公園管理課</t>
  </si>
  <si>
    <t>12．こども支援センターげんき施設利用状況</t>
  </si>
  <si>
    <t>総　　　　数</t>
  </si>
  <si>
    <t>センター・学校</t>
  </si>
  <si>
    <t>区・区出資法人</t>
  </si>
  <si>
    <t>一　　　　般</t>
  </si>
  <si>
    <t>件  数</t>
  </si>
  <si>
    <t>人　数</t>
  </si>
  <si>
    <t>資料：こども支援センターげんき支援管理課</t>
  </si>
  <si>
    <t>13．こども未来創造館利用状況</t>
  </si>
  <si>
    <t>＜利用者数＞</t>
  </si>
  <si>
    <t>利用者総数</t>
  </si>
  <si>
    <t>体験プログラム</t>
  </si>
  <si>
    <t>まるちたいけんﾄﾞｰﾑ</t>
  </si>
  <si>
    <t>貸室利用総数</t>
  </si>
  <si>
    <t>駐車場</t>
  </si>
  <si>
    <t>（人）</t>
  </si>
  <si>
    <t>（台）</t>
  </si>
  <si>
    <t>＜多目的室・とんがりキッチン＞</t>
  </si>
  <si>
    <t>貸室利用 (人)</t>
  </si>
  <si>
    <t>利用率 (％)</t>
  </si>
  <si>
    <t>＜音楽室・レクリエーションホール＞</t>
  </si>
  <si>
    <t>総数</t>
  </si>
  <si>
    <t>青少年団体</t>
  </si>
  <si>
    <t>一般利用</t>
  </si>
  <si>
    <t>官公署</t>
  </si>
  <si>
    <t>件 数</t>
  </si>
  <si>
    <t>人 数</t>
  </si>
  <si>
    <t xml:space="preserve">資料：地域のちから推進部地域文化課  </t>
  </si>
  <si>
    <t>(注)駐車場利用台数は利用者総数に含まない。</t>
  </si>
  <si>
    <t>14．西新井文化ホール利用状況</t>
  </si>
  <si>
    <t>総　　数 (人)</t>
  </si>
  <si>
    <t>館主催事業 (人)</t>
  </si>
  <si>
    <t>団体利用 (人)</t>
  </si>
  <si>
    <t>利用率 (％)</t>
  </si>
  <si>
    <t>(注)天井改修工事のため、平成28年1月1日から6月30日まで休館。 　　　　</t>
  </si>
  <si>
    <t>なお、西新井文化ホールを除くギャラクシティの施設は通常通り開館。</t>
  </si>
  <si>
    <t>15．ホール等利用状況</t>
  </si>
  <si>
    <t>総　　　数</t>
  </si>
  <si>
    <t>館主催事業等</t>
  </si>
  <si>
    <t>年度・区分</t>
  </si>
  <si>
    <t>27</t>
  </si>
  <si>
    <t>竹の塚地域学習センターホール</t>
  </si>
  <si>
    <t>庁舎ホール</t>
  </si>
  <si>
    <t>資料：地域のちから推進部地域文化課、資産管理部庁舎管理課</t>
  </si>
  <si>
    <t>16．学校開放利用状況</t>
  </si>
  <si>
    <t xml:space="preserve">区分 </t>
  </si>
  <si>
    <t>施 設 利 用</t>
  </si>
  <si>
    <t>施　設　利　用　回　数</t>
  </si>
  <si>
    <t xml:space="preserve"> 年度</t>
  </si>
  <si>
    <t>学校数</t>
  </si>
  <si>
    <t>平均日数</t>
  </si>
  <si>
    <t>体育館</t>
  </si>
  <si>
    <t>校　庭</t>
  </si>
  <si>
    <t>教　室</t>
  </si>
  <si>
    <t>プール</t>
  </si>
  <si>
    <t>団　体　利　用　回　数</t>
  </si>
  <si>
    <t>少  年</t>
  </si>
  <si>
    <t>障がい者</t>
  </si>
  <si>
    <t>生涯学習</t>
  </si>
  <si>
    <t>生涯スポーツ</t>
  </si>
  <si>
    <t>地　域</t>
  </si>
  <si>
    <t>高齢者</t>
  </si>
  <si>
    <t>年度</t>
  </si>
  <si>
    <t>資料：地域のちから推進部スポーツ振興課</t>
  </si>
  <si>
    <t>17．学校開放登録団体数</t>
  </si>
  <si>
    <t>　　　区分</t>
  </si>
  <si>
    <t>総数</t>
  </si>
  <si>
    <t>文 化 開 放</t>
  </si>
  <si>
    <t>スポーツ開放</t>
  </si>
  <si>
    <t>コミュニティ育成</t>
  </si>
  <si>
    <t>少年</t>
  </si>
  <si>
    <t>生涯
ｽﾎﾟｰﾂ</t>
  </si>
  <si>
    <t>地域</t>
  </si>
  <si>
    <t>高齢者　</t>
  </si>
  <si>
    <t>少年</t>
  </si>
  <si>
    <t>生涯
学習</t>
  </si>
  <si>
    <t>地域</t>
  </si>
  <si>
    <t>18．自然教室参加状況</t>
  </si>
  <si>
    <t>鋸南自然教室</t>
  </si>
  <si>
    <t>日光自然教室</t>
  </si>
  <si>
    <t>魚沼自然教室</t>
  </si>
  <si>
    <t>(小五)</t>
  </si>
  <si>
    <t>(小六)</t>
  </si>
  <si>
    <t>参加校</t>
  </si>
  <si>
    <t>児童数</t>
  </si>
  <si>
    <t>生徒数</t>
  </si>
  <si>
    <t>19．放課後子ども教室実施状況</t>
  </si>
  <si>
    <t>区分</t>
  </si>
  <si>
    <t>登録児童数</t>
  </si>
  <si>
    <t>登録率(％)</t>
  </si>
  <si>
    <t>延参加児童数</t>
  </si>
  <si>
    <t>全学年実施校数</t>
  </si>
  <si>
    <t>延開催日数</t>
  </si>
  <si>
    <t>年度</t>
  </si>
  <si>
    <t>20．体育館利用状況</t>
  </si>
  <si>
    <t>総　　数 (人)</t>
  </si>
  <si>
    <t>団体利用 (人)</t>
  </si>
  <si>
    <t>個人利用 (人)</t>
  </si>
  <si>
    <t>館主催事業等(人)</t>
  </si>
  <si>
    <t>施設利用率(％)</t>
  </si>
  <si>
    <t>年度･体育館</t>
  </si>
  <si>
    <t>竹　　の　　塚</t>
  </si>
  <si>
    <t>中　央　本　町</t>
  </si>
  <si>
    <t>東　　　　　和</t>
  </si>
  <si>
    <t>佐　　　　　野</t>
  </si>
  <si>
    <t>江　　　　　北</t>
  </si>
  <si>
    <t>興　　　　　本</t>
  </si>
  <si>
    <t>伊　　　　　興</t>
  </si>
  <si>
    <t>鹿　　　　　浜</t>
  </si>
  <si>
    <t>梅　　　　　田</t>
  </si>
  <si>
    <t>花　　　　　畑</t>
  </si>
  <si>
    <t>資料：地域のちから推進部スポーツ振興課</t>
  </si>
  <si>
    <t>21．野球場利用状況</t>
  </si>
  <si>
    <t>面数</t>
  </si>
  <si>
    <t>総  　　　　  数</t>
  </si>
  <si>
    <t>平　日　利　用</t>
  </si>
  <si>
    <t>土曜･日曜･祝日利用</t>
  </si>
  <si>
    <t>千住新橋</t>
  </si>
  <si>
    <t>五反野高砂</t>
  </si>
  <si>
    <t>平野</t>
  </si>
  <si>
    <t>保木間公園</t>
  </si>
  <si>
    <t>谷中公園</t>
  </si>
  <si>
    <t>上沼田東公園</t>
  </si>
  <si>
    <t>西新井橋緑地</t>
  </si>
  <si>
    <t>鹿浜橋緑地</t>
  </si>
  <si>
    <t>江北橋緑地</t>
  </si>
  <si>
    <t>（注)有料施設のみ掲載。</t>
  </si>
  <si>
    <t>22．庭球場利用状況</t>
  </si>
  <si>
    <t>総　　　　　　数</t>
  </si>
  <si>
    <t>平  日  利  用</t>
  </si>
  <si>
    <t>土曜･日曜・祝日利用</t>
  </si>
  <si>
    <t>年度･
テニスコート</t>
  </si>
  <si>
    <t>使用可能</t>
  </si>
  <si>
    <t>使用申請</t>
  </si>
  <si>
    <t>利 用 率</t>
  </si>
  <si>
    <t>利用率</t>
  </si>
  <si>
    <t>回　　数</t>
  </si>
  <si>
    <t>(％)</t>
  </si>
  <si>
    <t>尾竹橋</t>
  </si>
  <si>
    <t>宮元</t>
  </si>
  <si>
    <t>竹の塚6号</t>
  </si>
  <si>
    <t>上沼田東</t>
  </si>
  <si>
    <t>総合ｽﾎﾟｰﾂｾﾝﾀｰ</t>
  </si>
  <si>
    <t>江北</t>
  </si>
  <si>
    <t>千住ｽﾎﾟｰﾂ公園</t>
  </si>
  <si>
    <t>23．温水プール利用状況</t>
  </si>
  <si>
    <t>プ　　　　ー　　　　ル</t>
  </si>
  <si>
    <t>会 議 室
利用者数</t>
  </si>
  <si>
    <t>開館日数</t>
  </si>
  <si>
    <t>個人利用</t>
  </si>
  <si>
    <t>団体利用</t>
  </si>
  <si>
    <t>施設主催
事　　業</t>
  </si>
  <si>
    <t>一日平均
利用者数</t>
  </si>
  <si>
    <t>駐 車 場</t>
  </si>
  <si>
    <t>年度･プール</t>
  </si>
  <si>
    <t>(日)</t>
  </si>
  <si>
    <t>(人)</t>
  </si>
  <si>
    <t>(台)</t>
  </si>
  <si>
    <t>竹の塚温水プール</t>
  </si>
  <si>
    <t>東綾瀬温水プール</t>
  </si>
  <si>
    <t>千住温水プール</t>
  </si>
  <si>
    <t xml:space="preserve"> (注)駐車場は体育館付帯設備。</t>
  </si>
  <si>
    <t>施設数</t>
  </si>
  <si>
    <t>開設日数</t>
  </si>
  <si>
    <t>個　人</t>
  </si>
  <si>
    <t>団　体</t>
  </si>
  <si>
    <t>1日平均利用者数</t>
  </si>
  <si>
    <t>年度・プール</t>
  </si>
  <si>
    <t>(人)</t>
  </si>
  <si>
    <t>25．総合スポーツセンター利用状況</t>
  </si>
  <si>
    <t>大体育室</t>
  </si>
  <si>
    <t>小体育室</t>
  </si>
  <si>
    <t>剣　道　場</t>
  </si>
  <si>
    <t>柔　道　場</t>
  </si>
  <si>
    <t>アーチェリー場</t>
  </si>
  <si>
    <t>個人利用</t>
  </si>
  <si>
    <t>エアライフル場</t>
  </si>
  <si>
    <t>アスレチック</t>
  </si>
  <si>
    <t>多目的広場</t>
  </si>
  <si>
    <t>駐　車　場</t>
  </si>
  <si>
    <t>ルーム  (人)</t>
  </si>
  <si>
    <t>(注)人数は各種スポーツ大会・区民無料公開・スポーツ教室等の利用人数を含む。</t>
  </si>
  <si>
    <t>総数には駐車場利用者は含まない。　　　　　　　　　　　　　　　　　　　</t>
  </si>
  <si>
    <t>26．千住スポーツ公園利用状況</t>
  </si>
  <si>
    <t>弓 道 場</t>
  </si>
  <si>
    <t>相 撲 場</t>
  </si>
  <si>
    <t>ホ ー ル</t>
  </si>
  <si>
    <t>会 議 室</t>
  </si>
  <si>
    <t>年度・区分</t>
  </si>
  <si>
    <t>27．郷土博物館利用状況</t>
  </si>
  <si>
    <t>有料入館者数</t>
  </si>
  <si>
    <t>無料入館者数</t>
  </si>
  <si>
    <t>入館者総数</t>
  </si>
  <si>
    <t>一　般</t>
  </si>
  <si>
    <t>一　　　般</t>
  </si>
  <si>
    <t>学　　　　校</t>
  </si>
  <si>
    <t>大　人</t>
  </si>
  <si>
    <t>中学生以下</t>
  </si>
  <si>
    <t>資料：地域のちから推進部地域文化課</t>
  </si>
  <si>
    <t>区分</t>
  </si>
  <si>
    <t>利用者数</t>
  </si>
  <si>
    <t>資料：地域のちから推進部地域文化課</t>
  </si>
  <si>
    <t>29．エル･ソフィア利用状況</t>
  </si>
  <si>
    <t>(注)男女参画プラザ・梅田地域学習センターの利用件数・利用人数の合計である。</t>
  </si>
  <si>
    <t>30．リサイクルセンター(あだち再生館)利用状況</t>
  </si>
  <si>
    <t>入館者数(人)</t>
  </si>
  <si>
    <t>リフォーム作業室</t>
  </si>
  <si>
    <t>りさいくる工房</t>
  </si>
  <si>
    <t>図書コーナー</t>
  </si>
  <si>
    <t>不用品交換情報</t>
  </si>
  <si>
    <t>利用者数   (人)</t>
  </si>
  <si>
    <t xml:space="preserve"> 利用者数  (人)</t>
  </si>
  <si>
    <t>登録者数 (人)</t>
  </si>
  <si>
    <t>登録件数</t>
  </si>
  <si>
    <t>成立件数</t>
  </si>
  <si>
    <t>資料：環境部環境政策課</t>
  </si>
  <si>
    <t>31．関原の森・愛恵記念館・工房館利用状況</t>
  </si>
  <si>
    <t>関原の森</t>
  </si>
  <si>
    <t>愛恵まちづくり記念館</t>
  </si>
  <si>
    <t>まちづくり工房館(会議室)</t>
  </si>
  <si>
    <t>年度</t>
  </si>
  <si>
    <t>資料：市街地整備室密集地域整備課</t>
  </si>
  <si>
    <t>(単位：人)</t>
  </si>
  <si>
    <t>　　　　　 （注1)ＭＴＧはミーティングルームのことをいう。         　　　　　　　　　　</t>
  </si>
  <si>
    <t xml:space="preserve">　　　　 　 (注2)総人数は利用人数及び会議室、印刷室の利用人数をカウントする。 </t>
  </si>
  <si>
    <t>28</t>
  </si>
  <si>
    <t>29</t>
  </si>
  <si>
    <t>5．住区センター利用状況</t>
  </si>
  <si>
    <t>(注5)栗島住区センターは、改築工事のため、平成25年9月から平成28年7月まで休館。　</t>
  </si>
  <si>
    <t>(注6)神明住区センターは、改修工事のため、平成29年5月から平成30年3月まで休館。　</t>
  </si>
  <si>
    <t>6．学童保育室数及び在籍状況</t>
  </si>
  <si>
    <t>区分</t>
  </si>
  <si>
    <t>年　</t>
  </si>
  <si>
    <t>総　数</t>
  </si>
  <si>
    <t>１　年</t>
  </si>
  <si>
    <t>２　年</t>
  </si>
  <si>
    <t>３　年</t>
  </si>
  <si>
    <t>４　年</t>
  </si>
  <si>
    <t>５　年</t>
  </si>
  <si>
    <t>６　年</t>
  </si>
  <si>
    <t>(注)民間学童保育室を含む。　</t>
  </si>
  <si>
    <t>年度･
グランド</t>
  </si>
  <si>
    <t>使用可能  回　　数</t>
  </si>
  <si>
    <t>使用申請  回　　数</t>
  </si>
  <si>
    <t>利用率
  (％)</t>
  </si>
  <si>
    <t>利用率
　(％)</t>
  </si>
  <si>
    <t>利用率
　 (％)</t>
  </si>
  <si>
    <t>24．屋外プール（総合スポーツセンタープール）利用状況</t>
  </si>
  <si>
    <t>28．伊興遺跡公園展示館利用状況</t>
  </si>
  <si>
    <t>利 用 団 体 別</t>
  </si>
  <si>
    <t>資料：産業経済部企業経営支援課</t>
  </si>
  <si>
    <t>区分</t>
  </si>
  <si>
    <t>(単位：件)</t>
  </si>
  <si>
    <t>施設利用者数</t>
  </si>
  <si>
    <t>(中一)</t>
  </si>
  <si>
    <t>資料：学校運営部学務課</t>
  </si>
  <si>
    <t xml:space="preserve">資料：学校運営部学校支援課 </t>
  </si>
  <si>
    <t>(注)全校で開催。</t>
  </si>
  <si>
    <t>27</t>
  </si>
  <si>
    <t>28</t>
  </si>
  <si>
    <t>29</t>
  </si>
  <si>
    <t xml:space="preserve">(注)庁舎ホールは天井、空調等の改修工事のため、  </t>
  </si>
  <si>
    <t xml:space="preserve">           </t>
  </si>
  <si>
    <t xml:space="preserve">　平成29年4月5日から12月27日まで貸出中止。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</si>
</sst>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.0_);\(#,##0.0\)"/>
    <numFmt numFmtId="179" formatCode="#,##0.00_);\(#,##0.00\)"/>
    <numFmt numFmtId="180" formatCode="#,##0.0;[Red]\-#,##0.0"/>
    <numFmt numFmtId="181" formatCode="0.0_ "/>
    <numFmt numFmtId="182" formatCode="0.0_);[Red]\(0.0\)"/>
    <numFmt numFmtId="183" formatCode="_ * #,##0.0_ ;_ * \-#,##0.0_ ;_ * &quot;-&quot;?_ ;_ @_ "/>
    <numFmt numFmtId="184" formatCode="#,##0_ "/>
    <numFmt numFmtId="185" formatCode="&quot;¥&quot;#,##0_);[Red]\(&quot;¥&quot;#,##0\)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12"/>
      <name val="ＭＳ 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24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24"/>
      <name val="ＭＳ 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9"/>
      <color indexed="8"/>
      <name val="ＭＳ 明朝"/>
      <family val="1"/>
    </font>
    <font>
      <b/>
      <sz val="8"/>
      <name val="ＭＳ ゴシック"/>
      <family val="3"/>
    </font>
    <font>
      <u val="single"/>
      <sz val="12"/>
      <color indexed="12"/>
      <name val="Osaka"/>
      <family val="3"/>
    </font>
    <font>
      <sz val="6"/>
      <name val="游ゴシック"/>
      <family val="3"/>
    </font>
    <font>
      <sz val="9"/>
      <name val="ＭＳ 明朝"/>
      <family val="1"/>
    </font>
    <font>
      <b/>
      <sz val="8.5"/>
      <name val="ＭＳ 明朝"/>
      <family val="1"/>
    </font>
    <font>
      <b/>
      <strike/>
      <sz val="9"/>
      <name val="ＭＳ Ｐゴシック"/>
      <family val="3"/>
    </font>
    <font>
      <b/>
      <strike/>
      <sz val="8"/>
      <name val="ＭＳ 明朝"/>
      <family val="1"/>
    </font>
    <font>
      <b/>
      <sz val="12"/>
      <name val="ＭＳ Ｐ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8"/>
      <color indexed="8"/>
      <name val="ＭＳ 明朝"/>
      <family val="1"/>
    </font>
    <font>
      <b/>
      <sz val="7"/>
      <color indexed="8"/>
      <name val="ＭＳ 明朝"/>
      <family val="1"/>
    </font>
    <font>
      <b/>
      <sz val="9"/>
      <color indexed="8"/>
      <name val="ＭＳ ゴシック"/>
      <family val="3"/>
    </font>
    <font>
      <b/>
      <strike/>
      <sz val="8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trike/>
      <sz val="8"/>
      <color indexed="8"/>
      <name val="ＭＳ 明朝"/>
      <family val="1"/>
    </font>
    <font>
      <b/>
      <sz val="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b/>
      <sz val="8"/>
      <color theme="1"/>
      <name val="ＭＳ 明朝"/>
      <family val="1"/>
    </font>
    <font>
      <b/>
      <sz val="9"/>
      <color theme="1"/>
      <name val="ＭＳ 明朝"/>
      <family val="1"/>
    </font>
    <font>
      <b/>
      <sz val="7"/>
      <color theme="1"/>
      <name val="ＭＳ 明朝"/>
      <family val="1"/>
    </font>
    <font>
      <b/>
      <sz val="9"/>
      <color theme="1"/>
      <name val="ＭＳ ゴシック"/>
      <family val="3"/>
    </font>
    <font>
      <b/>
      <strike/>
      <sz val="8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trike/>
      <sz val="8"/>
      <color theme="1"/>
      <name val="ＭＳ 明朝"/>
      <family val="1"/>
    </font>
    <font>
      <b/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8" fillId="0" borderId="0">
      <alignment/>
      <protection/>
    </xf>
    <xf numFmtId="49" fontId="8" fillId="0" borderId="0">
      <alignment/>
      <protection/>
    </xf>
    <xf numFmtId="0" fontId="8" fillId="0" borderId="0" applyFont="0">
      <alignment/>
      <protection/>
    </xf>
    <xf numFmtId="0" fontId="8" fillId="0" borderId="0">
      <alignment vertical="center"/>
      <protection/>
    </xf>
    <xf numFmtId="0" fontId="75" fillId="32" borderId="0" applyNumberFormat="0" applyBorder="0" applyAlignment="0" applyProtection="0"/>
  </cellStyleXfs>
  <cellXfs count="1198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1" xfId="51" applyFont="1" applyBorder="1" applyAlignment="1">
      <alignment vertical="center"/>
    </xf>
    <xf numFmtId="0" fontId="4" fillId="0" borderId="12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5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0" borderId="19" xfId="51" applyNumberFormat="1" applyFont="1" applyBorder="1" applyAlignment="1">
      <alignment horizontal="right" vertical="center"/>
    </xf>
    <xf numFmtId="3" fontId="11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/>
    </xf>
    <xf numFmtId="41" fontId="11" fillId="0" borderId="20" xfId="51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41" fontId="12" fillId="0" borderId="16" xfId="51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4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8" fillId="0" borderId="14" xfId="0" applyFont="1" applyBorder="1" applyAlignment="1">
      <alignment horizontal="center" vertical="center"/>
    </xf>
    <xf numFmtId="41" fontId="78" fillId="0" borderId="20" xfId="51" applyNumberFormat="1" applyFont="1" applyBorder="1" applyAlignment="1">
      <alignment horizontal="right" vertical="center"/>
    </xf>
    <xf numFmtId="41" fontId="78" fillId="0" borderId="21" xfId="89" applyNumberFormat="1" applyFont="1" applyBorder="1" applyAlignment="1">
      <alignment vertical="center"/>
      <protection/>
    </xf>
    <xf numFmtId="0" fontId="79" fillId="0" borderId="15" xfId="0" applyFont="1" applyBorder="1" applyAlignment="1">
      <alignment horizontal="center" vertical="center"/>
    </xf>
    <xf numFmtId="41" fontId="79" fillId="0" borderId="16" xfId="51" applyNumberFormat="1" applyFont="1" applyBorder="1" applyAlignment="1">
      <alignment horizontal="right" vertical="center"/>
    </xf>
    <xf numFmtId="41" fontId="79" fillId="0" borderId="22" xfId="89" applyNumberFormat="1" applyFont="1" applyBorder="1" applyAlignment="1">
      <alignment vertical="center"/>
      <protection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right" vertical="center"/>
    </xf>
    <xf numFmtId="0" fontId="76" fillId="0" borderId="0" xfId="89" applyFont="1" applyAlignment="1">
      <alignment vertical="center"/>
      <protection/>
    </xf>
    <xf numFmtId="0" fontId="81" fillId="0" borderId="0" xfId="0" applyFont="1" applyAlignment="1">
      <alignment vertical="center"/>
    </xf>
    <xf numFmtId="0" fontId="81" fillId="0" borderId="0" xfId="89" applyFont="1" applyAlignment="1">
      <alignment vertical="center"/>
      <protection/>
    </xf>
    <xf numFmtId="0" fontId="78" fillId="0" borderId="14" xfId="89" applyFont="1" applyBorder="1" applyAlignment="1">
      <alignment horizontal="center" vertical="center"/>
      <protection/>
    </xf>
    <xf numFmtId="41" fontId="78" fillId="0" borderId="20" xfId="89" applyNumberFormat="1" applyFont="1" applyBorder="1" applyAlignment="1">
      <alignment vertical="center"/>
      <protection/>
    </xf>
    <xf numFmtId="0" fontId="79" fillId="0" borderId="15" xfId="89" applyFont="1" applyBorder="1" applyAlignment="1">
      <alignment horizontal="center" vertical="center"/>
      <protection/>
    </xf>
    <xf numFmtId="41" fontId="79" fillId="0" borderId="16" xfId="89" applyNumberFormat="1" applyFont="1" applyBorder="1" applyAlignment="1">
      <alignment vertical="center"/>
      <protection/>
    </xf>
    <xf numFmtId="41" fontId="78" fillId="0" borderId="20" xfId="89" applyNumberFormat="1" applyFont="1" applyBorder="1" applyAlignment="1">
      <alignment horizontal="right" vertical="center"/>
      <protection/>
    </xf>
    <xf numFmtId="41" fontId="78" fillId="0" borderId="21" xfId="89" applyNumberFormat="1" applyFont="1" applyBorder="1" applyAlignment="1">
      <alignment horizontal="right" vertical="center"/>
      <protection/>
    </xf>
    <xf numFmtId="41" fontId="79" fillId="0" borderId="16" xfId="89" applyNumberFormat="1" applyFont="1" applyBorder="1" applyAlignment="1">
      <alignment horizontal="right" vertical="center"/>
      <protection/>
    </xf>
    <xf numFmtId="41" fontId="79" fillId="0" borderId="22" xfId="89" applyNumberFormat="1" applyFont="1" applyBorder="1" applyAlignment="1">
      <alignment horizontal="right" vertical="center"/>
      <protection/>
    </xf>
    <xf numFmtId="0" fontId="80" fillId="0" borderId="0" xfId="89" applyFont="1" applyAlignment="1">
      <alignment vertical="center"/>
      <protection/>
    </xf>
    <xf numFmtId="41" fontId="76" fillId="0" borderId="0" xfId="89" applyNumberFormat="1" applyFont="1" applyAlignment="1">
      <alignment vertical="center"/>
      <protection/>
    </xf>
    <xf numFmtId="3" fontId="80" fillId="0" borderId="0" xfId="43" applyNumberFormat="1" applyFont="1" applyAlignment="1">
      <alignment horizontal="right" vertical="center"/>
    </xf>
    <xf numFmtId="0" fontId="76" fillId="0" borderId="0" xfId="0" applyFont="1" applyAlignment="1">
      <alignment horizontal="left" vertical="center"/>
    </xf>
    <xf numFmtId="49" fontId="81" fillId="0" borderId="0" xfId="89" applyNumberFormat="1" applyFont="1" applyBorder="1" applyAlignment="1">
      <alignment vertical="center"/>
      <protection/>
    </xf>
    <xf numFmtId="0" fontId="76" fillId="0" borderId="0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0" fillId="0" borderId="24" xfId="0" applyFont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3" fontId="81" fillId="0" borderId="0" xfId="0" applyNumberFormat="1" applyFont="1" applyBorder="1" applyAlignment="1">
      <alignment vertical="center"/>
    </xf>
    <xf numFmtId="0" fontId="81" fillId="0" borderId="20" xfId="90" applyFont="1" applyBorder="1" applyAlignment="1">
      <alignment horizontal="center" vertical="center"/>
      <protection/>
    </xf>
    <xf numFmtId="3" fontId="81" fillId="0" borderId="20" xfId="0" applyNumberFormat="1" applyFont="1" applyFill="1" applyBorder="1" applyAlignment="1">
      <alignment vertical="center"/>
    </xf>
    <xf numFmtId="3" fontId="81" fillId="0" borderId="20" xfId="0" applyNumberFormat="1" applyFont="1" applyBorder="1" applyAlignment="1">
      <alignment vertical="center"/>
    </xf>
    <xf numFmtId="3" fontId="81" fillId="0" borderId="21" xfId="0" applyNumberFormat="1" applyFont="1" applyBorder="1" applyAlignment="1">
      <alignment vertical="center"/>
    </xf>
    <xf numFmtId="0" fontId="83" fillId="0" borderId="20" xfId="90" applyFont="1" applyBorder="1" applyAlignment="1">
      <alignment horizontal="center" vertical="center"/>
      <protection/>
    </xf>
    <xf numFmtId="3" fontId="83" fillId="0" borderId="20" xfId="0" applyNumberFormat="1" applyFont="1" applyBorder="1" applyAlignment="1">
      <alignment vertical="center"/>
    </xf>
    <xf numFmtId="3" fontId="83" fillId="0" borderId="21" xfId="0" applyNumberFormat="1" applyFont="1" applyBorder="1" applyAlignment="1">
      <alignment vertical="center"/>
    </xf>
    <xf numFmtId="3" fontId="83" fillId="0" borderId="0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20" xfId="0" applyFont="1" applyBorder="1" applyAlignment="1">
      <alignment horizontal="center" vertical="center"/>
    </xf>
    <xf numFmtId="3" fontId="83" fillId="0" borderId="20" xfId="0" applyNumberFormat="1" applyFont="1" applyFill="1" applyBorder="1" applyAlignment="1">
      <alignment vertical="center"/>
    </xf>
    <xf numFmtId="0" fontId="81" fillId="0" borderId="20" xfId="0" applyFont="1" applyBorder="1" applyAlignment="1">
      <alignment horizontal="center" vertical="center"/>
    </xf>
    <xf numFmtId="38" fontId="81" fillId="0" borderId="0" xfId="51" applyFont="1" applyAlignment="1">
      <alignment vertical="center"/>
    </xf>
    <xf numFmtId="38" fontId="81" fillId="0" borderId="20" xfId="51" applyFont="1" applyBorder="1" applyAlignment="1">
      <alignment vertical="center"/>
    </xf>
    <xf numFmtId="38" fontId="81" fillId="0" borderId="21" xfId="51" applyFont="1" applyBorder="1" applyAlignment="1">
      <alignment vertical="center"/>
    </xf>
    <xf numFmtId="38" fontId="81" fillId="0" borderId="16" xfId="51" applyFont="1" applyBorder="1" applyAlignment="1">
      <alignment vertical="center"/>
    </xf>
    <xf numFmtId="3" fontId="81" fillId="0" borderId="16" xfId="51" applyNumberFormat="1" applyFont="1" applyBorder="1" applyAlignment="1">
      <alignment vertical="center"/>
    </xf>
    <xf numFmtId="38" fontId="81" fillId="0" borderId="22" xfId="51" applyFont="1" applyBorder="1" applyAlignment="1">
      <alignment vertical="center"/>
    </xf>
    <xf numFmtId="3" fontId="81" fillId="0" borderId="20" xfId="51" applyNumberFormat="1" applyFont="1" applyBorder="1" applyAlignment="1">
      <alignment vertical="center"/>
    </xf>
    <xf numFmtId="0" fontId="83" fillId="0" borderId="16" xfId="0" applyFont="1" applyBorder="1" applyAlignment="1">
      <alignment horizontal="center" vertical="center"/>
    </xf>
    <xf numFmtId="3" fontId="83" fillId="0" borderId="16" xfId="51" applyNumberFormat="1" applyFont="1" applyBorder="1" applyAlignment="1">
      <alignment vertical="center"/>
    </xf>
    <xf numFmtId="3" fontId="83" fillId="0" borderId="16" xfId="0" applyNumberFormat="1" applyFont="1" applyBorder="1" applyAlignment="1">
      <alignment vertical="center"/>
    </xf>
    <xf numFmtId="3" fontId="83" fillId="0" borderId="22" xfId="0" applyNumberFormat="1" applyFont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3" fontId="81" fillId="0" borderId="19" xfId="51" applyNumberFormat="1" applyFont="1" applyBorder="1" applyAlignment="1">
      <alignment vertical="center"/>
    </xf>
    <xf numFmtId="3" fontId="81" fillId="0" borderId="18" xfId="0" applyNumberFormat="1" applyFont="1" applyBorder="1" applyAlignment="1">
      <alignment vertical="center"/>
    </xf>
    <xf numFmtId="3" fontId="81" fillId="0" borderId="19" xfId="0" applyNumberFormat="1" applyFont="1" applyBorder="1" applyAlignment="1">
      <alignment vertical="center"/>
    </xf>
    <xf numFmtId="3" fontId="81" fillId="0" borderId="26" xfId="0" applyNumberFormat="1" applyFont="1" applyBorder="1" applyAlignment="1">
      <alignment vertical="center"/>
    </xf>
    <xf numFmtId="3" fontId="81" fillId="0" borderId="14" xfId="0" applyNumberFormat="1" applyFont="1" applyBorder="1" applyAlignment="1">
      <alignment vertical="center"/>
    </xf>
    <xf numFmtId="3" fontId="83" fillId="0" borderId="15" xfId="0" applyNumberFormat="1" applyFont="1" applyBorder="1" applyAlignment="1">
      <alignment vertical="center"/>
    </xf>
    <xf numFmtId="3" fontId="81" fillId="0" borderId="21" xfId="0" applyNumberFormat="1" applyFont="1" applyFill="1" applyBorder="1" applyAlignment="1">
      <alignment vertical="center"/>
    </xf>
    <xf numFmtId="3" fontId="83" fillId="0" borderId="21" xfId="0" applyNumberFormat="1" applyFont="1" applyFill="1" applyBorder="1" applyAlignment="1">
      <alignment vertical="center"/>
    </xf>
    <xf numFmtId="3" fontId="81" fillId="0" borderId="16" xfId="0" applyNumberFormat="1" applyFont="1" applyBorder="1" applyAlignment="1">
      <alignment vertical="center"/>
    </xf>
    <xf numFmtId="3" fontId="81" fillId="0" borderId="26" xfId="51" applyNumberFormat="1" applyFont="1" applyBorder="1" applyAlignment="1">
      <alignment vertical="center"/>
    </xf>
    <xf numFmtId="3" fontId="81" fillId="0" borderId="21" xfId="51" applyNumberFormat="1" applyFont="1" applyBorder="1" applyAlignment="1">
      <alignment vertical="center"/>
    </xf>
    <xf numFmtId="3" fontId="83" fillId="0" borderId="22" xfId="51" applyNumberFormat="1" applyFont="1" applyBorder="1" applyAlignment="1">
      <alignment vertical="center"/>
    </xf>
    <xf numFmtId="3" fontId="81" fillId="0" borderId="19" xfId="51" applyNumberFormat="1" applyFont="1" applyFill="1" applyBorder="1" applyAlignment="1">
      <alignment vertical="center"/>
    </xf>
    <xf numFmtId="3" fontId="81" fillId="0" borderId="20" xfId="51" applyNumberFormat="1" applyFont="1" applyFill="1" applyBorder="1" applyAlignment="1">
      <alignment vertical="center"/>
    </xf>
    <xf numFmtId="3" fontId="83" fillId="0" borderId="16" xfId="51" applyNumberFormat="1" applyFont="1" applyFill="1" applyBorder="1" applyAlignment="1">
      <alignment vertical="center"/>
    </xf>
    <xf numFmtId="3" fontId="81" fillId="0" borderId="22" xfId="0" applyNumberFormat="1" applyFont="1" applyBorder="1" applyAlignment="1">
      <alignment vertical="center"/>
    </xf>
    <xf numFmtId="3" fontId="81" fillId="0" borderId="27" xfId="0" applyNumberFormat="1" applyFont="1" applyBorder="1" applyAlignment="1">
      <alignment vertical="center"/>
    </xf>
    <xf numFmtId="3" fontId="83" fillId="0" borderId="25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 textRotation="255"/>
    </xf>
    <xf numFmtId="0" fontId="83" fillId="0" borderId="0" xfId="0" applyFont="1" applyBorder="1" applyAlignment="1">
      <alignment horizontal="center" vertical="center"/>
    </xf>
    <xf numFmtId="3" fontId="83" fillId="0" borderId="0" xfId="51" applyNumberFormat="1" applyFont="1" applyFill="1" applyBorder="1" applyAlignment="1">
      <alignment vertical="center"/>
    </xf>
    <xf numFmtId="3" fontId="83" fillId="0" borderId="21" xfId="0" applyNumberFormat="1" applyFont="1" applyBorder="1" applyAlignment="1">
      <alignment horizontal="right" vertical="center"/>
    </xf>
    <xf numFmtId="3" fontId="81" fillId="0" borderId="21" xfId="0" applyNumberFormat="1" applyFont="1" applyBorder="1" applyAlignment="1">
      <alignment horizontal="right" vertical="center"/>
    </xf>
    <xf numFmtId="3" fontId="81" fillId="0" borderId="26" xfId="0" applyNumberFormat="1" applyFont="1" applyFill="1" applyBorder="1" applyAlignment="1">
      <alignment horizontal="right" vertical="center"/>
    </xf>
    <xf numFmtId="3" fontId="81" fillId="0" borderId="21" xfId="0" applyNumberFormat="1" applyFont="1" applyFill="1" applyBorder="1" applyAlignment="1">
      <alignment horizontal="right" vertical="center"/>
    </xf>
    <xf numFmtId="3" fontId="83" fillId="0" borderId="22" xfId="0" applyNumberFormat="1" applyFont="1" applyFill="1" applyBorder="1" applyAlignment="1">
      <alignment horizontal="right" vertical="center"/>
    </xf>
    <xf numFmtId="3" fontId="81" fillId="0" borderId="0" xfId="0" applyNumberFormat="1" applyFont="1" applyBorder="1" applyAlignment="1">
      <alignment horizontal="right" vertical="center"/>
    </xf>
    <xf numFmtId="38" fontId="81" fillId="0" borderId="0" xfId="51" applyFont="1" applyBorder="1" applyAlignment="1">
      <alignment vertical="center"/>
    </xf>
    <xf numFmtId="3" fontId="81" fillId="0" borderId="0" xfId="0" applyNumberFormat="1" applyFont="1" applyFill="1" applyBorder="1" applyAlignment="1">
      <alignment horizontal="right" vertical="center"/>
    </xf>
    <xf numFmtId="3" fontId="83" fillId="0" borderId="21" xfId="0" applyNumberFormat="1" applyFont="1" applyFill="1" applyBorder="1" applyAlignment="1">
      <alignment horizontal="right" vertical="center"/>
    </xf>
    <xf numFmtId="3" fontId="83" fillId="0" borderId="0" xfId="0" applyNumberFormat="1" applyFont="1" applyBorder="1" applyAlignment="1">
      <alignment horizontal="right" vertical="center"/>
    </xf>
    <xf numFmtId="3" fontId="83" fillId="0" borderId="0" xfId="0" applyNumberFormat="1" applyFont="1" applyFill="1" applyBorder="1" applyAlignment="1">
      <alignment horizontal="right" vertical="center"/>
    </xf>
    <xf numFmtId="0" fontId="80" fillId="0" borderId="0" xfId="0" applyFont="1" applyBorder="1" applyAlignment="1">
      <alignment horizontal="left" vertical="center"/>
    </xf>
    <xf numFmtId="0" fontId="81" fillId="0" borderId="27" xfId="87" applyFont="1" applyBorder="1" applyAlignment="1">
      <alignment vertical="center"/>
      <protection/>
    </xf>
    <xf numFmtId="0" fontId="81" fillId="0" borderId="0" xfId="87" applyFont="1" applyBorder="1" applyAlignment="1">
      <alignment horizontal="right" vertical="center"/>
      <protection/>
    </xf>
    <xf numFmtId="0" fontId="81" fillId="0" borderId="0" xfId="87" applyFont="1" applyAlignment="1">
      <alignment vertical="center"/>
      <protection/>
    </xf>
    <xf numFmtId="0" fontId="76" fillId="0" borderId="0" xfId="88" applyFont="1" applyAlignment="1">
      <alignment vertical="center"/>
      <protection/>
    </xf>
    <xf numFmtId="0" fontId="78" fillId="0" borderId="14" xfId="88" applyFont="1" applyBorder="1" applyAlignment="1">
      <alignment horizontal="center" vertical="center"/>
      <protection/>
    </xf>
    <xf numFmtId="176" fontId="78" fillId="0" borderId="20" xfId="88" applyNumberFormat="1" applyFont="1" applyBorder="1" applyAlignment="1">
      <alignment vertical="center"/>
      <protection/>
    </xf>
    <xf numFmtId="176" fontId="78" fillId="0" borderId="21" xfId="88" applyNumberFormat="1" applyFont="1" applyBorder="1" applyAlignment="1">
      <alignment vertical="center"/>
      <protection/>
    </xf>
    <xf numFmtId="0" fontId="79" fillId="0" borderId="15" xfId="88" applyFont="1" applyBorder="1" applyAlignment="1">
      <alignment horizontal="center" vertical="center"/>
      <protection/>
    </xf>
    <xf numFmtId="176" fontId="79" fillId="0" borderId="16" xfId="88" applyNumberFormat="1" applyFont="1" applyBorder="1" applyAlignment="1">
      <alignment vertical="center"/>
      <protection/>
    </xf>
    <xf numFmtId="176" fontId="79" fillId="0" borderId="22" xfId="88" applyNumberFormat="1" applyFont="1" applyBorder="1" applyAlignment="1">
      <alignment vertical="center"/>
      <protection/>
    </xf>
    <xf numFmtId="177" fontId="79" fillId="0" borderId="16" xfId="88" applyNumberFormat="1" applyFont="1" applyBorder="1" applyAlignment="1">
      <alignment horizontal="right" vertical="center"/>
      <protection/>
    </xf>
    <xf numFmtId="177" fontId="79" fillId="0" borderId="22" xfId="88" applyNumberFormat="1" applyFont="1" applyBorder="1" applyAlignment="1">
      <alignment horizontal="right" vertical="center"/>
      <protection/>
    </xf>
    <xf numFmtId="0" fontId="80" fillId="0" borderId="0" xfId="88" applyFont="1" applyAlignment="1">
      <alignment horizontal="right" vertical="center"/>
      <protection/>
    </xf>
    <xf numFmtId="0" fontId="81" fillId="0" borderId="0" xfId="88" applyFont="1" applyAlignment="1">
      <alignment vertical="center"/>
      <protection/>
    </xf>
    <xf numFmtId="176" fontId="81" fillId="0" borderId="0" xfId="88" applyNumberFormat="1" applyFont="1" applyAlignment="1">
      <alignment vertical="center"/>
      <protection/>
    </xf>
    <xf numFmtId="0" fontId="5" fillId="0" borderId="0" xfId="88" applyFont="1" applyAlignment="1">
      <alignment vertical="center"/>
      <protection/>
    </xf>
    <xf numFmtId="0" fontId="4" fillId="0" borderId="0" xfId="91" applyFont="1" applyAlignment="1">
      <alignment/>
      <protection/>
    </xf>
    <xf numFmtId="0" fontId="13" fillId="0" borderId="0" xfId="91" applyFont="1" applyAlignment="1">
      <alignment horizontal="right"/>
      <protection/>
    </xf>
    <xf numFmtId="0" fontId="4" fillId="0" borderId="0" xfId="91" applyFont="1" applyAlignment="1">
      <alignment vertical="center"/>
      <protection/>
    </xf>
    <xf numFmtId="0" fontId="13" fillId="0" borderId="0" xfId="91" applyFont="1" applyAlignment="1">
      <alignment horizontal="right" vertical="center"/>
      <protection/>
    </xf>
    <xf numFmtId="0" fontId="11" fillId="0" borderId="23" xfId="91" applyFont="1" applyBorder="1" applyAlignment="1">
      <alignment horizontal="right"/>
      <protection/>
    </xf>
    <xf numFmtId="0" fontId="11" fillId="0" borderId="25" xfId="91" applyFont="1" applyBorder="1" applyAlignment="1">
      <alignment vertical="center"/>
      <protection/>
    </xf>
    <xf numFmtId="0" fontId="11" fillId="0" borderId="16" xfId="91" applyFont="1" applyBorder="1" applyAlignment="1">
      <alignment horizontal="center" vertical="center"/>
      <protection/>
    </xf>
    <xf numFmtId="0" fontId="11" fillId="0" borderId="22" xfId="91" applyFont="1" applyBorder="1" applyAlignment="1">
      <alignment horizontal="center" vertical="center"/>
      <protection/>
    </xf>
    <xf numFmtId="0" fontId="11" fillId="0" borderId="17" xfId="91" applyFont="1" applyBorder="1" applyAlignment="1">
      <alignment horizontal="center" vertical="center"/>
      <protection/>
    </xf>
    <xf numFmtId="0" fontId="11" fillId="0" borderId="10" xfId="91" applyFont="1" applyBorder="1" applyAlignment="1">
      <alignment horizontal="center" vertical="center"/>
      <protection/>
    </xf>
    <xf numFmtId="0" fontId="11" fillId="0" borderId="18" xfId="91" applyFont="1" applyBorder="1" applyAlignment="1">
      <alignment horizontal="center" vertical="center"/>
      <protection/>
    </xf>
    <xf numFmtId="38" fontId="11" fillId="0" borderId="19" xfId="49" applyFont="1" applyBorder="1" applyAlignment="1">
      <alignment vertical="center"/>
    </xf>
    <xf numFmtId="38" fontId="11" fillId="0" borderId="19" xfId="49" applyFont="1" applyBorder="1" applyAlignment="1">
      <alignment horizontal="right" vertical="center"/>
    </xf>
    <xf numFmtId="38" fontId="11" fillId="0" borderId="26" xfId="49" applyFont="1" applyBorder="1" applyAlignment="1">
      <alignment vertical="center"/>
    </xf>
    <xf numFmtId="0" fontId="11" fillId="0" borderId="14" xfId="91" applyFont="1" applyBorder="1" applyAlignment="1">
      <alignment horizontal="center" vertical="center"/>
      <protection/>
    </xf>
    <xf numFmtId="38" fontId="11" fillId="0" borderId="20" xfId="49" applyFont="1" applyBorder="1" applyAlignment="1">
      <alignment vertical="center"/>
    </xf>
    <xf numFmtId="38" fontId="11" fillId="0" borderId="20" xfId="49" applyFont="1" applyBorder="1" applyAlignment="1">
      <alignment horizontal="right" vertical="center"/>
    </xf>
    <xf numFmtId="38" fontId="11" fillId="0" borderId="21" xfId="49" applyFont="1" applyBorder="1" applyAlignment="1">
      <alignment vertical="center"/>
    </xf>
    <xf numFmtId="0" fontId="12" fillId="0" borderId="15" xfId="91" applyFont="1" applyBorder="1" applyAlignment="1">
      <alignment horizontal="center" vertical="center"/>
      <protection/>
    </xf>
    <xf numFmtId="38" fontId="12" fillId="0" borderId="16" xfId="49" applyFont="1" applyBorder="1" applyAlignment="1">
      <alignment vertical="center"/>
    </xf>
    <xf numFmtId="38" fontId="12" fillId="0" borderId="16" xfId="49" applyFont="1" applyBorder="1" applyAlignment="1">
      <alignment horizontal="right" vertical="center"/>
    </xf>
    <xf numFmtId="38" fontId="12" fillId="0" borderId="16" xfId="49" applyFont="1" applyFill="1" applyBorder="1" applyAlignment="1">
      <alignment vertical="center"/>
    </xf>
    <xf numFmtId="38" fontId="12" fillId="0" borderId="22" xfId="49" applyFont="1" applyBorder="1" applyAlignment="1">
      <alignment vertical="center"/>
    </xf>
    <xf numFmtId="0" fontId="13" fillId="0" borderId="0" xfId="91" applyFont="1" applyAlignment="1">
      <alignment vertical="center"/>
      <protection/>
    </xf>
    <xf numFmtId="0" fontId="1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76" fillId="0" borderId="0" xfId="93" applyFont="1">
      <alignment/>
      <protection/>
    </xf>
    <xf numFmtId="0" fontId="78" fillId="0" borderId="14" xfId="93" applyFont="1" applyBorder="1" applyAlignment="1">
      <alignment horizontal="center" vertical="center"/>
      <protection/>
    </xf>
    <xf numFmtId="176" fontId="78" fillId="0" borderId="20" xfId="51" applyNumberFormat="1" applyFont="1" applyBorder="1" applyAlignment="1">
      <alignment vertical="center"/>
    </xf>
    <xf numFmtId="176" fontId="78" fillId="0" borderId="20" xfId="93" applyNumberFormat="1" applyFont="1" applyBorder="1" applyAlignment="1">
      <alignment vertical="center"/>
      <protection/>
    </xf>
    <xf numFmtId="176" fontId="78" fillId="0" borderId="21" xfId="93" applyNumberFormat="1" applyFont="1" applyBorder="1" applyAlignment="1">
      <alignment vertical="center"/>
      <protection/>
    </xf>
    <xf numFmtId="0" fontId="79" fillId="0" borderId="15" xfId="93" applyFont="1" applyBorder="1" applyAlignment="1">
      <alignment horizontal="center" vertical="center"/>
      <protection/>
    </xf>
    <xf numFmtId="176" fontId="79" fillId="0" borderId="16" xfId="51" applyNumberFormat="1" applyFont="1" applyBorder="1" applyAlignment="1">
      <alignment vertical="center"/>
    </xf>
    <xf numFmtId="176" fontId="79" fillId="0" borderId="16" xfId="93" applyNumberFormat="1" applyFont="1" applyBorder="1" applyAlignment="1">
      <alignment vertical="center"/>
      <protection/>
    </xf>
    <xf numFmtId="176" fontId="79" fillId="0" borderId="22" xfId="93" applyNumberFormat="1" applyFont="1" applyBorder="1" applyAlignment="1">
      <alignment vertical="center"/>
      <protection/>
    </xf>
    <xf numFmtId="0" fontId="80" fillId="0" borderId="0" xfId="99" applyFont="1" applyFill="1" applyAlignment="1">
      <alignment horizontal="right" vertical="center"/>
      <protection/>
    </xf>
    <xf numFmtId="176" fontId="76" fillId="0" borderId="0" xfId="93" applyNumberFormat="1" applyFont="1">
      <alignment/>
      <protection/>
    </xf>
    <xf numFmtId="0" fontId="5" fillId="0" borderId="0" xfId="92" applyFont="1" applyAlignment="1">
      <alignment vertical="center"/>
      <protection/>
    </xf>
    <xf numFmtId="0" fontId="4" fillId="0" borderId="0" xfId="92" applyFont="1" applyAlignment="1">
      <alignment/>
      <protection/>
    </xf>
    <xf numFmtId="0" fontId="4" fillId="0" borderId="0" xfId="92" applyFont="1" applyBorder="1" applyAlignment="1">
      <alignment/>
      <protection/>
    </xf>
    <xf numFmtId="0" fontId="5" fillId="0" borderId="0" xfId="92" applyFont="1" applyAlignment="1">
      <alignment/>
      <protection/>
    </xf>
    <xf numFmtId="0" fontId="11" fillId="0" borderId="23" xfId="92" applyFont="1" applyBorder="1" applyAlignment="1">
      <alignment horizontal="right" vertical="center"/>
      <protection/>
    </xf>
    <xf numFmtId="0" fontId="11" fillId="0" borderId="28" xfId="92" applyFont="1" applyBorder="1" applyAlignment="1">
      <alignment horizontal="center"/>
      <protection/>
    </xf>
    <xf numFmtId="0" fontId="11" fillId="0" borderId="29" xfId="92" applyFont="1" applyBorder="1" applyAlignment="1">
      <alignment horizontal="center"/>
      <protection/>
    </xf>
    <xf numFmtId="0" fontId="11" fillId="0" borderId="0" xfId="92" applyFont="1" applyBorder="1">
      <alignment/>
      <protection/>
    </xf>
    <xf numFmtId="0" fontId="11" fillId="0" borderId="0" xfId="92" applyFont="1">
      <alignment/>
      <protection/>
    </xf>
    <xf numFmtId="0" fontId="11" fillId="0" borderId="15" xfId="66" applyFont="1" applyBorder="1" applyAlignment="1">
      <alignment vertical="center"/>
      <protection/>
    </xf>
    <xf numFmtId="0" fontId="11" fillId="0" borderId="16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/>
    </xf>
    <xf numFmtId="0" fontId="11" fillId="0" borderId="18" xfId="92" applyFont="1" applyBorder="1" applyAlignment="1">
      <alignment horizontal="center" vertical="center"/>
      <protection/>
    </xf>
    <xf numFmtId="176" fontId="11" fillId="0" borderId="19" xfId="52" applyNumberFormat="1" applyFont="1" applyBorder="1" applyAlignment="1">
      <alignment vertical="center"/>
    </xf>
    <xf numFmtId="176" fontId="11" fillId="0" borderId="26" xfId="52" applyNumberFormat="1" applyFont="1" applyBorder="1" applyAlignment="1">
      <alignment vertical="center"/>
    </xf>
    <xf numFmtId="0" fontId="12" fillId="0" borderId="0" xfId="92" applyFont="1" applyBorder="1">
      <alignment/>
      <protection/>
    </xf>
    <xf numFmtId="0" fontId="12" fillId="0" borderId="0" xfId="92" applyFont="1">
      <alignment/>
      <protection/>
    </xf>
    <xf numFmtId="0" fontId="11" fillId="0" borderId="14" xfId="92" applyFont="1" applyBorder="1" applyAlignment="1">
      <alignment horizontal="center" vertical="center"/>
      <protection/>
    </xf>
    <xf numFmtId="176" fontId="11" fillId="0" borderId="20" xfId="52" applyNumberFormat="1" applyFont="1" applyBorder="1" applyAlignment="1">
      <alignment vertical="center"/>
    </xf>
    <xf numFmtId="176" fontId="11" fillId="0" borderId="21" xfId="52" applyNumberFormat="1" applyFont="1" applyBorder="1" applyAlignment="1">
      <alignment vertical="center"/>
    </xf>
    <xf numFmtId="0" fontId="12" fillId="0" borderId="15" xfId="92" applyFont="1" applyFill="1" applyBorder="1" applyAlignment="1">
      <alignment horizontal="center" vertical="center"/>
      <protection/>
    </xf>
    <xf numFmtId="176" fontId="12" fillId="0" borderId="16" xfId="52" applyNumberFormat="1" applyFont="1" applyFill="1" applyBorder="1" applyAlignment="1">
      <alignment vertical="center"/>
    </xf>
    <xf numFmtId="176" fontId="12" fillId="0" borderId="22" xfId="52" applyNumberFormat="1" applyFont="1" applyFill="1" applyBorder="1" applyAlignment="1">
      <alignment vertical="center"/>
    </xf>
    <xf numFmtId="0" fontId="12" fillId="0" borderId="0" xfId="92" applyFont="1" applyFill="1" applyBorder="1">
      <alignment/>
      <protection/>
    </xf>
    <xf numFmtId="0" fontId="12" fillId="0" borderId="0" xfId="92" applyFont="1" applyFill="1">
      <alignment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86" applyFont="1" applyAlignment="1">
      <alignment vertical="center"/>
      <protection/>
    </xf>
    <xf numFmtId="0" fontId="13" fillId="0" borderId="0" xfId="92" applyFont="1">
      <alignment/>
      <protection/>
    </xf>
    <xf numFmtId="0" fontId="84" fillId="0" borderId="0" xfId="92" applyFont="1" applyAlignment="1">
      <alignment horizontal="right" vertical="center"/>
      <protection/>
    </xf>
    <xf numFmtId="0" fontId="13" fillId="0" borderId="0" xfId="92" applyFont="1" applyBorder="1">
      <alignment/>
      <protection/>
    </xf>
    <xf numFmtId="0" fontId="4" fillId="0" borderId="0" xfId="92" applyFont="1">
      <alignment/>
      <protection/>
    </xf>
    <xf numFmtId="0" fontId="13" fillId="0" borderId="0" xfId="92" applyFont="1" applyAlignment="1">
      <alignment horizontal="right"/>
      <protection/>
    </xf>
    <xf numFmtId="0" fontId="15" fillId="0" borderId="0" xfId="68" applyFont="1">
      <alignment/>
      <protection/>
    </xf>
    <xf numFmtId="176" fontId="4" fillId="0" borderId="0" xfId="92" applyNumberFormat="1" applyFont="1">
      <alignment/>
      <protection/>
    </xf>
    <xf numFmtId="176" fontId="15" fillId="0" borderId="0" xfId="68" applyNumberFormat="1" applyFont="1">
      <alignment/>
      <protection/>
    </xf>
    <xf numFmtId="0" fontId="5" fillId="0" borderId="0" xfId="68" applyFont="1" applyAlignment="1">
      <alignment vertical="center"/>
      <protection/>
    </xf>
    <xf numFmtId="0" fontId="15" fillId="0" borderId="0" xfId="68" applyFont="1" applyAlignment="1">
      <alignment/>
      <protection/>
    </xf>
    <xf numFmtId="0" fontId="10" fillId="0" borderId="24" xfId="68" applyFont="1" applyBorder="1" applyAlignment="1">
      <alignment horizontal="right" vertical="center"/>
      <protection/>
    </xf>
    <xf numFmtId="0" fontId="11" fillId="0" borderId="28" xfId="68" applyFont="1" applyBorder="1" applyAlignment="1">
      <alignment horizontal="center" wrapText="1"/>
      <protection/>
    </xf>
    <xf numFmtId="0" fontId="11" fillId="0" borderId="0" xfId="68" applyFont="1">
      <alignment/>
      <protection/>
    </xf>
    <xf numFmtId="0" fontId="16" fillId="0" borderId="0" xfId="68" applyFont="1">
      <alignment/>
      <protection/>
    </xf>
    <xf numFmtId="0" fontId="10" fillId="0" borderId="15" xfId="68" applyFont="1" applyBorder="1" applyAlignment="1">
      <alignment/>
      <protection/>
    </xf>
    <xf numFmtId="0" fontId="11" fillId="0" borderId="16" xfId="0" applyFont="1" applyBorder="1" applyAlignment="1">
      <alignment vertical="top"/>
    </xf>
    <xf numFmtId="0" fontId="11" fillId="0" borderId="14" xfId="68" applyFont="1" applyFill="1" applyBorder="1" applyAlignment="1">
      <alignment horizontal="center" vertical="center"/>
      <protection/>
    </xf>
    <xf numFmtId="176" fontId="11" fillId="0" borderId="20" xfId="68" applyNumberFormat="1" applyFont="1" applyBorder="1" applyAlignment="1">
      <alignment vertical="center"/>
      <protection/>
    </xf>
    <xf numFmtId="38" fontId="11" fillId="0" borderId="0" xfId="68" applyNumberFormat="1" applyFont="1" applyFill="1">
      <alignment/>
      <protection/>
    </xf>
    <xf numFmtId="176" fontId="16" fillId="0" borderId="0" xfId="68" applyNumberFormat="1" applyFont="1">
      <alignment/>
      <protection/>
    </xf>
    <xf numFmtId="0" fontId="12" fillId="0" borderId="14" xfId="68" applyFont="1" applyFill="1" applyBorder="1" applyAlignment="1">
      <alignment horizontal="center" vertical="center"/>
      <protection/>
    </xf>
    <xf numFmtId="176" fontId="12" fillId="0" borderId="20" xfId="68" applyNumberFormat="1" applyFont="1" applyFill="1" applyBorder="1" applyAlignment="1">
      <alignment vertical="center"/>
      <protection/>
    </xf>
    <xf numFmtId="176" fontId="12" fillId="0" borderId="20" xfId="52" applyNumberFormat="1" applyFont="1" applyFill="1" applyBorder="1" applyAlignment="1">
      <alignment vertical="center"/>
    </xf>
    <xf numFmtId="176" fontId="12" fillId="0" borderId="21" xfId="52" applyNumberFormat="1" applyFont="1" applyFill="1" applyBorder="1" applyAlignment="1">
      <alignment vertical="center"/>
    </xf>
    <xf numFmtId="176" fontId="16" fillId="0" borderId="0" xfId="68" applyNumberFormat="1" applyFont="1" applyFill="1">
      <alignment/>
      <protection/>
    </xf>
    <xf numFmtId="0" fontId="16" fillId="0" borderId="0" xfId="68" applyFont="1" applyFill="1">
      <alignment/>
      <protection/>
    </xf>
    <xf numFmtId="0" fontId="12" fillId="0" borderId="14" xfId="68" applyFont="1" applyFill="1" applyBorder="1" applyAlignment="1">
      <alignment horizontal="left" vertical="center"/>
      <protection/>
    </xf>
    <xf numFmtId="176" fontId="11" fillId="0" borderId="20" xfId="68" applyNumberFormat="1" applyFont="1" applyFill="1" applyBorder="1" applyAlignment="1">
      <alignment vertical="center"/>
      <protection/>
    </xf>
    <xf numFmtId="0" fontId="11" fillId="0" borderId="0" xfId="68" applyFont="1" applyFill="1">
      <alignment/>
      <protection/>
    </xf>
    <xf numFmtId="0" fontId="11" fillId="0" borderId="14" xfId="68" applyFont="1" applyFill="1" applyBorder="1" applyAlignment="1">
      <alignment horizontal="distributed" vertical="center"/>
      <protection/>
    </xf>
    <xf numFmtId="176" fontId="11" fillId="0" borderId="20" xfId="52" applyNumberFormat="1" applyFont="1" applyFill="1" applyBorder="1" applyAlignment="1">
      <alignment vertical="center"/>
    </xf>
    <xf numFmtId="176" fontId="11" fillId="0" borderId="21" xfId="52" applyNumberFormat="1" applyFont="1" applyFill="1" applyBorder="1" applyAlignment="1">
      <alignment vertical="center"/>
    </xf>
    <xf numFmtId="176" fontId="17" fillId="0" borderId="0" xfId="83" applyNumberFormat="1" applyFont="1" applyFill="1" applyBorder="1" applyAlignment="1">
      <alignment vertical="center"/>
      <protection/>
    </xf>
    <xf numFmtId="176" fontId="11" fillId="0" borderId="0" xfId="52" applyNumberFormat="1" applyFont="1" applyFill="1" applyBorder="1" applyAlignment="1">
      <alignment vertical="center"/>
    </xf>
    <xf numFmtId="0" fontId="11" fillId="0" borderId="15" xfId="68" applyFont="1" applyFill="1" applyBorder="1" applyAlignment="1">
      <alignment horizontal="distributed" vertical="center"/>
      <protection/>
    </xf>
    <xf numFmtId="176" fontId="11" fillId="0" borderId="16" xfId="52" applyNumberFormat="1" applyFont="1" applyFill="1" applyBorder="1" applyAlignment="1">
      <alignment vertical="center"/>
    </xf>
    <xf numFmtId="176" fontId="11" fillId="0" borderId="22" xfId="52" applyNumberFormat="1" applyFont="1" applyFill="1" applyBorder="1" applyAlignment="1">
      <alignment vertical="center"/>
    </xf>
    <xf numFmtId="176" fontId="11" fillId="0" borderId="0" xfId="68" applyNumberFormat="1" applyFont="1">
      <alignment/>
      <protection/>
    </xf>
    <xf numFmtId="0" fontId="13" fillId="0" borderId="0" xfId="68" applyFont="1" applyAlignment="1">
      <alignment horizontal="right" vertical="center"/>
      <protection/>
    </xf>
    <xf numFmtId="0" fontId="15" fillId="0" borderId="0" xfId="68" applyFont="1" applyBorder="1">
      <alignment/>
      <protection/>
    </xf>
    <xf numFmtId="176" fontId="15" fillId="0" borderId="0" xfId="68" applyNumberFormat="1" applyFont="1" applyBorder="1">
      <alignment/>
      <protection/>
    </xf>
    <xf numFmtId="176" fontId="13" fillId="0" borderId="0" xfId="68" applyNumberFormat="1" applyFont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176" fontId="85" fillId="0" borderId="0" xfId="68" applyNumberFormat="1" applyFont="1">
      <alignment/>
      <protection/>
    </xf>
    <xf numFmtId="0" fontId="84" fillId="0" borderId="0" xfId="68" applyFont="1" applyAlignment="1">
      <alignment horizontal="right" vertical="center"/>
      <protection/>
    </xf>
    <xf numFmtId="0" fontId="13" fillId="0" borderId="0" xfId="68" applyFont="1" applyAlignment="1">
      <alignment horizontal="right"/>
      <protection/>
    </xf>
    <xf numFmtId="176" fontId="13" fillId="0" borderId="0" xfId="68" applyNumberFormat="1" applyFont="1" applyAlignment="1">
      <alignment horizontal="right"/>
      <protection/>
    </xf>
    <xf numFmtId="0" fontId="5" fillId="0" borderId="0" xfId="67" applyFont="1" applyAlignment="1">
      <alignment vertical="center"/>
      <protection/>
    </xf>
    <xf numFmtId="0" fontId="15" fillId="0" borderId="0" xfId="67" applyFont="1">
      <alignment/>
      <protection/>
    </xf>
    <xf numFmtId="0" fontId="12" fillId="0" borderId="13" xfId="67" applyFont="1" applyFill="1" applyBorder="1" applyAlignment="1">
      <alignment vertical="center"/>
      <protection/>
    </xf>
    <xf numFmtId="0" fontId="10" fillId="0" borderId="13" xfId="67" applyFont="1" applyFill="1" applyBorder="1" applyAlignment="1">
      <alignment vertical="center"/>
      <protection/>
    </xf>
    <xf numFmtId="0" fontId="10" fillId="0" borderId="0" xfId="67" applyFont="1" applyFill="1" applyAlignment="1">
      <alignment vertical="center"/>
      <protection/>
    </xf>
    <xf numFmtId="0" fontId="15" fillId="0" borderId="0" xfId="67" applyFont="1" applyAlignment="1">
      <alignment vertical="center"/>
      <protection/>
    </xf>
    <xf numFmtId="0" fontId="11" fillId="0" borderId="14" xfId="67" applyFont="1" applyFill="1" applyBorder="1" applyAlignment="1">
      <alignment horizontal="right" vertical="center"/>
      <protection/>
    </xf>
    <xf numFmtId="0" fontId="11" fillId="0" borderId="30" xfId="67" applyFont="1" applyFill="1" applyBorder="1" applyAlignment="1">
      <alignment horizontal="centerContinuous" vertical="center"/>
      <protection/>
    </xf>
    <xf numFmtId="0" fontId="11" fillId="0" borderId="31" xfId="67" applyFont="1" applyFill="1" applyBorder="1" applyAlignment="1">
      <alignment horizontal="centerContinuous" vertical="center"/>
      <protection/>
    </xf>
    <xf numFmtId="0" fontId="11" fillId="0" borderId="0" xfId="67" applyFont="1" applyFill="1" applyAlignment="1">
      <alignment vertical="center"/>
      <protection/>
    </xf>
    <xf numFmtId="0" fontId="16" fillId="0" borderId="0" xfId="67" applyFont="1">
      <alignment/>
      <protection/>
    </xf>
    <xf numFmtId="0" fontId="11" fillId="0" borderId="15" xfId="67" applyFont="1" applyFill="1" applyBorder="1" applyAlignment="1">
      <alignment horizontal="left" vertical="center"/>
      <protection/>
    </xf>
    <xf numFmtId="0" fontId="11" fillId="0" borderId="17" xfId="67" applyFont="1" applyFill="1" applyBorder="1" applyAlignment="1">
      <alignment horizontal="center" vertical="center"/>
      <protection/>
    </xf>
    <xf numFmtId="0" fontId="11" fillId="0" borderId="10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horizontal="center" vertical="center"/>
      <protection/>
    </xf>
    <xf numFmtId="176" fontId="11" fillId="0" borderId="19" xfId="67" applyNumberFormat="1" applyFont="1" applyFill="1" applyBorder="1" applyAlignment="1">
      <alignment vertical="center"/>
      <protection/>
    </xf>
    <xf numFmtId="176" fontId="11" fillId="0" borderId="26" xfId="67" applyNumberFormat="1" applyFont="1" applyFill="1" applyBorder="1" applyAlignment="1">
      <alignment horizontal="right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176" fontId="11" fillId="0" borderId="20" xfId="67" applyNumberFormat="1" applyFont="1" applyFill="1" applyBorder="1" applyAlignment="1">
      <alignment vertical="center"/>
      <protection/>
    </xf>
    <xf numFmtId="176" fontId="11" fillId="0" borderId="21" xfId="67" applyNumberFormat="1" applyFont="1" applyFill="1" applyBorder="1" applyAlignment="1">
      <alignment horizontal="right" vertical="center"/>
      <protection/>
    </xf>
    <xf numFmtId="0" fontId="12" fillId="0" borderId="15" xfId="67" applyFont="1" applyFill="1" applyBorder="1" applyAlignment="1">
      <alignment horizontal="center" vertical="center"/>
      <protection/>
    </xf>
    <xf numFmtId="176" fontId="12" fillId="0" borderId="16" xfId="67" applyNumberFormat="1" applyFont="1" applyFill="1" applyBorder="1" applyAlignment="1">
      <alignment vertical="center"/>
      <protection/>
    </xf>
    <xf numFmtId="176" fontId="12" fillId="0" borderId="22" xfId="67" applyNumberFormat="1" applyFont="1" applyFill="1" applyBorder="1" applyAlignment="1">
      <alignment horizontal="right" vertical="center"/>
      <protection/>
    </xf>
    <xf numFmtId="49" fontId="13" fillId="0" borderId="0" xfId="97" applyFont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3" fillId="0" borderId="0" xfId="67" applyFont="1" applyAlignment="1">
      <alignment horizontal="right" vertical="center"/>
      <protection/>
    </xf>
    <xf numFmtId="0" fontId="18" fillId="0" borderId="0" xfId="67" applyFont="1" applyAlignment="1">
      <alignment horizontal="right"/>
      <protection/>
    </xf>
    <xf numFmtId="0" fontId="86" fillId="0" borderId="0" xfId="0" applyFont="1" applyFill="1" applyAlignment="1">
      <alignment vertical="center"/>
    </xf>
    <xf numFmtId="0" fontId="78" fillId="0" borderId="14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right" vertical="center"/>
    </xf>
    <xf numFmtId="0" fontId="86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vertical="center"/>
    </xf>
    <xf numFmtId="176" fontId="80" fillId="0" borderId="0" xfId="0" applyNumberFormat="1" applyFont="1" applyFill="1" applyAlignment="1">
      <alignment horizontal="right" vertical="center"/>
    </xf>
    <xf numFmtId="3" fontId="80" fillId="0" borderId="0" xfId="0" applyNumberFormat="1" applyFont="1" applyFill="1" applyAlignment="1">
      <alignment horizontal="right"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176" fontId="86" fillId="0" borderId="0" xfId="0" applyNumberFormat="1" applyFont="1" applyFill="1" applyAlignment="1">
      <alignment vertical="center"/>
    </xf>
    <xf numFmtId="0" fontId="86" fillId="0" borderId="0" xfId="0" applyFont="1" applyAlignment="1">
      <alignment/>
    </xf>
    <xf numFmtId="176" fontId="86" fillId="0" borderId="0" xfId="0" applyNumberFormat="1" applyFont="1" applyAlignment="1">
      <alignment/>
    </xf>
    <xf numFmtId="0" fontId="80" fillId="0" borderId="0" xfId="0" applyFont="1" applyAlignment="1">
      <alignment/>
    </xf>
    <xf numFmtId="0" fontId="88" fillId="0" borderId="0" xfId="0" applyFont="1" applyAlignment="1">
      <alignment/>
    </xf>
    <xf numFmtId="0" fontId="80" fillId="0" borderId="0" xfId="0" applyFont="1" applyAlignment="1">
      <alignment horizontal="right"/>
    </xf>
    <xf numFmtId="0" fontId="76" fillId="0" borderId="0" xfId="69" applyFont="1" applyFill="1" applyBorder="1" applyAlignment="1">
      <alignment vertical="center"/>
      <protection/>
    </xf>
    <xf numFmtId="0" fontId="76" fillId="0" borderId="0" xfId="69" applyFont="1" applyFill="1" applyAlignment="1">
      <alignment vertical="center"/>
      <protection/>
    </xf>
    <xf numFmtId="0" fontId="78" fillId="0" borderId="14" xfId="69" applyFont="1" applyFill="1" applyBorder="1" applyAlignment="1">
      <alignment horizontal="center" vertical="center"/>
      <protection/>
    </xf>
    <xf numFmtId="176" fontId="78" fillId="0" borderId="20" xfId="69" applyNumberFormat="1" applyFont="1" applyFill="1" applyBorder="1" applyAlignment="1">
      <alignment vertical="center"/>
      <protection/>
    </xf>
    <xf numFmtId="176" fontId="78" fillId="0" borderId="0" xfId="69" applyNumberFormat="1" applyFont="1" applyFill="1" applyBorder="1" applyAlignment="1">
      <alignment vertical="center"/>
      <protection/>
    </xf>
    <xf numFmtId="0" fontId="79" fillId="0" borderId="15" xfId="69" applyFont="1" applyFill="1" applyBorder="1" applyAlignment="1">
      <alignment horizontal="center" vertical="center"/>
      <protection/>
    </xf>
    <xf numFmtId="41" fontId="79" fillId="0" borderId="16" xfId="53" applyNumberFormat="1" applyFont="1" applyFill="1" applyBorder="1" applyAlignment="1">
      <alignment vertical="center"/>
    </xf>
    <xf numFmtId="41" fontId="79" fillId="0" borderId="25" xfId="53" applyNumberFormat="1" applyFont="1" applyFill="1" applyBorder="1" applyAlignment="1">
      <alignment vertical="center"/>
    </xf>
    <xf numFmtId="3" fontId="76" fillId="0" borderId="0" xfId="69" applyNumberFormat="1" applyFont="1" applyFill="1" applyAlignment="1">
      <alignment vertical="center"/>
      <protection/>
    </xf>
    <xf numFmtId="3" fontId="76" fillId="0" borderId="0" xfId="69" applyNumberFormat="1" applyFont="1" applyFill="1" applyAlignment="1">
      <alignment vertical="center" wrapText="1"/>
      <protection/>
    </xf>
    <xf numFmtId="41" fontId="76" fillId="0" borderId="0" xfId="69" applyNumberFormat="1" applyFont="1" applyFill="1" applyAlignment="1">
      <alignment vertical="center"/>
      <protection/>
    </xf>
    <xf numFmtId="3" fontId="76" fillId="0" borderId="0" xfId="69" applyNumberFormat="1" applyFont="1" applyFill="1" applyBorder="1" applyAlignment="1">
      <alignment vertical="center"/>
      <protection/>
    </xf>
    <xf numFmtId="0" fontId="76" fillId="0" borderId="0" xfId="69" applyFont="1" applyFill="1">
      <alignment/>
      <protection/>
    </xf>
    <xf numFmtId="3" fontId="76" fillId="0" borderId="0" xfId="69" applyNumberFormat="1" applyFont="1" applyFill="1" applyBorder="1">
      <alignment/>
      <protection/>
    </xf>
    <xf numFmtId="3" fontId="76" fillId="0" borderId="0" xfId="69" applyNumberFormat="1" applyFont="1" applyFill="1">
      <alignment/>
      <protection/>
    </xf>
    <xf numFmtId="0" fontId="80" fillId="0" borderId="0" xfId="69" applyFont="1" applyFill="1" applyBorder="1" applyAlignment="1">
      <alignment horizontal="right" vertical="center"/>
      <protection/>
    </xf>
    <xf numFmtId="3" fontId="81" fillId="0" borderId="0" xfId="69" applyNumberFormat="1" applyFont="1" applyFill="1" applyBorder="1" applyAlignment="1">
      <alignment horizontal="centerContinuous" vertical="center"/>
      <protection/>
    </xf>
    <xf numFmtId="0" fontId="81" fillId="0" borderId="0" xfId="69" applyFont="1" applyFill="1" applyBorder="1" applyAlignment="1">
      <alignment horizontal="center" vertical="center"/>
      <protection/>
    </xf>
    <xf numFmtId="176" fontId="81" fillId="0" borderId="0" xfId="69" applyNumberFormat="1" applyFont="1" applyFill="1" applyBorder="1" applyAlignment="1">
      <alignment vertical="center"/>
      <protection/>
    </xf>
    <xf numFmtId="0" fontId="83" fillId="0" borderId="0" xfId="69" applyFont="1" applyFill="1" applyBorder="1" applyAlignment="1">
      <alignment horizontal="center" vertical="center"/>
      <protection/>
    </xf>
    <xf numFmtId="176" fontId="83" fillId="0" borderId="0" xfId="69" applyNumberFormat="1" applyFont="1" applyFill="1" applyBorder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5" fillId="0" borderId="0" xfId="70" applyFont="1" applyAlignment="1">
      <alignment/>
      <protection/>
    </xf>
    <xf numFmtId="0" fontId="12" fillId="0" borderId="0" xfId="70" applyFont="1" applyAlignment="1">
      <alignment vertical="center"/>
      <protection/>
    </xf>
    <xf numFmtId="0" fontId="5" fillId="0" borderId="13" xfId="70" applyFont="1" applyBorder="1" applyAlignment="1">
      <alignment vertical="center"/>
      <protection/>
    </xf>
    <xf numFmtId="0" fontId="11" fillId="0" borderId="24" xfId="71" applyFont="1" applyBorder="1" applyAlignment="1">
      <alignment horizontal="right" vertical="center"/>
      <protection/>
    </xf>
    <xf numFmtId="0" fontId="11" fillId="0" borderId="28" xfId="71" applyFont="1" applyBorder="1" applyAlignment="1">
      <alignment horizontal="center"/>
      <protection/>
    </xf>
    <xf numFmtId="0" fontId="11" fillId="0" borderId="28" xfId="71" applyFont="1" applyBorder="1" applyAlignment="1">
      <alignment horizontal="center" shrinkToFit="1"/>
      <protection/>
    </xf>
    <xf numFmtId="0" fontId="11" fillId="0" borderId="29" xfId="71" applyFont="1" applyBorder="1" applyAlignment="1">
      <alignment horizontal="center"/>
      <protection/>
    </xf>
    <xf numFmtId="0" fontId="11" fillId="0" borderId="32" xfId="71" applyFont="1" applyBorder="1" applyAlignment="1">
      <alignment horizontal="center" wrapText="1"/>
      <protection/>
    </xf>
    <xf numFmtId="0" fontId="12" fillId="0" borderId="0" xfId="71" applyFont="1" applyBorder="1" applyAlignment="1">
      <alignment vertical="center"/>
      <protection/>
    </xf>
    <xf numFmtId="0" fontId="12" fillId="0" borderId="0" xfId="71" applyFont="1" applyAlignment="1">
      <alignment vertical="center"/>
      <protection/>
    </xf>
    <xf numFmtId="0" fontId="11" fillId="0" borderId="15" xfId="71" applyFont="1" applyBorder="1" applyAlignment="1">
      <alignment vertical="center"/>
      <protection/>
    </xf>
    <xf numFmtId="0" fontId="11" fillId="0" borderId="16" xfId="71" applyFont="1" applyBorder="1" applyAlignment="1">
      <alignment horizontal="right" vertical="center"/>
      <protection/>
    </xf>
    <xf numFmtId="0" fontId="11" fillId="0" borderId="22" xfId="71" applyFont="1" applyBorder="1" applyAlignment="1">
      <alignment horizontal="right" vertical="center"/>
      <protection/>
    </xf>
    <xf numFmtId="0" fontId="11" fillId="0" borderId="33" xfId="71" applyFont="1" applyBorder="1" applyAlignment="1">
      <alignment horizontal="right" vertical="center" shrinkToFit="1"/>
      <protection/>
    </xf>
    <xf numFmtId="0" fontId="11" fillId="0" borderId="18" xfId="71" applyFont="1" applyBorder="1" applyAlignment="1">
      <alignment horizontal="center" vertical="center"/>
      <protection/>
    </xf>
    <xf numFmtId="41" fontId="11" fillId="0" borderId="19" xfId="71" applyNumberFormat="1" applyFont="1" applyBorder="1" applyAlignment="1">
      <alignment vertical="center"/>
      <protection/>
    </xf>
    <xf numFmtId="41" fontId="11" fillId="0" borderId="26" xfId="71" applyNumberFormat="1" applyFont="1" applyBorder="1" applyAlignment="1">
      <alignment horizontal="right" vertical="center"/>
      <protection/>
    </xf>
    <xf numFmtId="41" fontId="11" fillId="0" borderId="34" xfId="71" applyNumberFormat="1" applyFont="1" applyBorder="1" applyAlignment="1">
      <alignment vertical="center"/>
      <protection/>
    </xf>
    <xf numFmtId="0" fontId="11" fillId="0" borderId="14" xfId="71" applyFont="1" applyBorder="1" applyAlignment="1">
      <alignment horizontal="center" vertical="center"/>
      <protection/>
    </xf>
    <xf numFmtId="41" fontId="11" fillId="0" borderId="20" xfId="71" applyNumberFormat="1" applyFont="1" applyBorder="1" applyAlignment="1">
      <alignment vertical="center"/>
      <protection/>
    </xf>
    <xf numFmtId="41" fontId="11" fillId="0" borderId="21" xfId="71" applyNumberFormat="1" applyFont="1" applyBorder="1" applyAlignment="1">
      <alignment vertical="center"/>
      <protection/>
    </xf>
    <xf numFmtId="41" fontId="11" fillId="0" borderId="35" xfId="71" applyNumberFormat="1" applyFont="1" applyBorder="1" applyAlignment="1">
      <alignment vertical="center"/>
      <protection/>
    </xf>
    <xf numFmtId="0" fontId="12" fillId="0" borderId="15" xfId="71" applyFont="1" applyBorder="1" applyAlignment="1">
      <alignment horizontal="center" vertical="center"/>
      <protection/>
    </xf>
    <xf numFmtId="41" fontId="12" fillId="0" borderId="16" xfId="71" applyNumberFormat="1" applyFont="1" applyBorder="1" applyAlignment="1">
      <alignment vertical="center"/>
      <protection/>
    </xf>
    <xf numFmtId="41" fontId="12" fillId="0" borderId="22" xfId="71" applyNumberFormat="1" applyFont="1" applyBorder="1" applyAlignment="1">
      <alignment vertical="center"/>
      <protection/>
    </xf>
    <xf numFmtId="0" fontId="13" fillId="0" borderId="0" xfId="92" applyFont="1" applyAlignment="1">
      <alignment vertical="center"/>
      <protection/>
    </xf>
    <xf numFmtId="0" fontId="22" fillId="0" borderId="0" xfId="71" applyFont="1" applyAlignment="1">
      <alignment vertical="center"/>
      <protection/>
    </xf>
    <xf numFmtId="0" fontId="5" fillId="0" borderId="0" xfId="71" applyFont="1" applyAlignment="1">
      <alignment vertical="center"/>
      <protection/>
    </xf>
    <xf numFmtId="3" fontId="5" fillId="0" borderId="0" xfId="71" applyNumberFormat="1" applyFont="1" applyAlignment="1">
      <alignment vertical="center"/>
      <protection/>
    </xf>
    <xf numFmtId="38" fontId="5" fillId="0" borderId="0" xfId="71" applyNumberFormat="1" applyFont="1" applyAlignment="1">
      <alignment vertical="center"/>
      <protection/>
    </xf>
    <xf numFmtId="176" fontId="5" fillId="0" borderId="0" xfId="70" applyNumberFormat="1" applyFont="1" applyAlignment="1">
      <alignment vertical="center"/>
      <protection/>
    </xf>
    <xf numFmtId="41" fontId="5" fillId="0" borderId="0" xfId="71" applyNumberFormat="1" applyFont="1" applyAlignment="1">
      <alignment vertical="center"/>
      <protection/>
    </xf>
    <xf numFmtId="176" fontId="5" fillId="0" borderId="0" xfId="71" applyNumberFormat="1" applyFont="1" applyAlignment="1">
      <alignment vertical="center"/>
      <protection/>
    </xf>
    <xf numFmtId="0" fontId="5" fillId="0" borderId="0" xfId="71" applyFont="1">
      <alignment/>
      <protection/>
    </xf>
    <xf numFmtId="0" fontId="12" fillId="0" borderId="0" xfId="73" applyFont="1" applyAlignment="1">
      <alignment vertical="center"/>
      <protection/>
    </xf>
    <xf numFmtId="0" fontId="5" fillId="0" borderId="0" xfId="73" applyFont="1" applyAlignment="1">
      <alignment vertical="center"/>
      <protection/>
    </xf>
    <xf numFmtId="0" fontId="5" fillId="0" borderId="13" xfId="73" applyFont="1" applyBorder="1" applyAlignment="1">
      <alignment vertical="center"/>
      <protection/>
    </xf>
    <xf numFmtId="0" fontId="4" fillId="0" borderId="0" xfId="73" applyFont="1" applyAlignment="1">
      <alignment vertical="center"/>
      <protection/>
    </xf>
    <xf numFmtId="0" fontId="11" fillId="0" borderId="24" xfId="73" applyFont="1" applyBorder="1" applyAlignment="1">
      <alignment horizontal="right" vertical="center"/>
      <protection/>
    </xf>
    <xf numFmtId="0" fontId="11" fillId="0" borderId="0" xfId="73" applyFont="1" applyBorder="1" applyAlignment="1">
      <alignment vertical="center"/>
      <protection/>
    </xf>
    <xf numFmtId="0" fontId="11" fillId="0" borderId="0" xfId="73" applyFont="1" applyAlignment="1">
      <alignment vertical="center"/>
      <protection/>
    </xf>
    <xf numFmtId="0" fontId="11" fillId="0" borderId="15" xfId="73" applyFont="1" applyBorder="1" applyAlignment="1">
      <alignment vertical="center"/>
      <protection/>
    </xf>
    <xf numFmtId="0" fontId="11" fillId="0" borderId="14" xfId="73" applyFont="1" applyBorder="1" applyAlignment="1">
      <alignment horizontal="center" vertical="center"/>
      <protection/>
    </xf>
    <xf numFmtId="178" fontId="11" fillId="0" borderId="26" xfId="52" applyNumberFormat="1" applyFont="1" applyBorder="1" applyAlignment="1">
      <alignment horizontal="right" vertical="center"/>
    </xf>
    <xf numFmtId="0" fontId="12" fillId="0" borderId="0" xfId="73" applyFont="1" applyBorder="1" applyAlignment="1">
      <alignment vertical="center"/>
      <protection/>
    </xf>
    <xf numFmtId="178" fontId="11" fillId="0" borderId="21" xfId="52" applyNumberFormat="1" applyFont="1" applyBorder="1" applyAlignment="1">
      <alignment horizontal="right" vertical="center"/>
    </xf>
    <xf numFmtId="0" fontId="12" fillId="0" borderId="15" xfId="73" applyFont="1" applyBorder="1" applyAlignment="1">
      <alignment horizontal="center" vertical="center"/>
      <protection/>
    </xf>
    <xf numFmtId="178" fontId="12" fillId="0" borderId="22" xfId="52" applyNumberFormat="1" applyFont="1" applyBorder="1" applyAlignment="1">
      <alignment horizontal="right" vertical="center"/>
    </xf>
    <xf numFmtId="0" fontId="10" fillId="0" borderId="0" xfId="92" applyFont="1" applyAlignment="1">
      <alignment vertical="center"/>
      <protection/>
    </xf>
    <xf numFmtId="0" fontId="13" fillId="0" borderId="0" xfId="73" applyFont="1" applyAlignment="1">
      <alignment vertical="center"/>
      <protection/>
    </xf>
    <xf numFmtId="0" fontId="13" fillId="0" borderId="0" xfId="71" applyFont="1" applyAlignment="1">
      <alignment horizontal="right" vertical="center"/>
      <protection/>
    </xf>
    <xf numFmtId="0" fontId="13" fillId="0" borderId="0" xfId="92" applyFont="1" applyAlignment="1">
      <alignment horizontal="right" vertical="center"/>
      <protection/>
    </xf>
    <xf numFmtId="0" fontId="13" fillId="0" borderId="0" xfId="92" applyFont="1" applyAlignment="1">
      <alignment horizontal="left" vertical="center"/>
      <protection/>
    </xf>
    <xf numFmtId="0" fontId="13" fillId="0" borderId="0" xfId="92" applyFont="1" applyAlignment="1">
      <alignment horizontal="left" vertical="top"/>
      <protection/>
    </xf>
    <xf numFmtId="0" fontId="4" fillId="0" borderId="0" xfId="73" applyFont="1">
      <alignment/>
      <protection/>
    </xf>
    <xf numFmtId="0" fontId="77" fillId="0" borderId="0" xfId="92" applyFont="1" applyAlignment="1">
      <alignment vertical="center"/>
      <protection/>
    </xf>
    <xf numFmtId="0" fontId="83" fillId="0" borderId="0" xfId="92" applyFont="1" applyAlignment="1">
      <alignment vertical="center"/>
      <protection/>
    </xf>
    <xf numFmtId="0" fontId="80" fillId="0" borderId="0" xfId="92" applyFont="1" applyAlignment="1">
      <alignment vertical="center"/>
      <protection/>
    </xf>
    <xf numFmtId="0" fontId="89" fillId="0" borderId="0" xfId="74" applyFont="1" applyAlignment="1">
      <alignment horizontal="right" vertical="center"/>
      <protection/>
    </xf>
    <xf numFmtId="0" fontId="90" fillId="0" borderId="0" xfId="92" applyFont="1" applyBorder="1" applyAlignment="1">
      <alignment horizontal="left" vertical="top"/>
      <protection/>
    </xf>
    <xf numFmtId="0" fontId="90" fillId="0" borderId="0" xfId="92" applyFont="1" applyAlignment="1">
      <alignment horizontal="left" vertical="top"/>
      <protection/>
    </xf>
    <xf numFmtId="0" fontId="80" fillId="0" borderId="0" xfId="74" applyFont="1" applyAlignment="1">
      <alignment horizontal="right" vertical="center"/>
      <protection/>
    </xf>
    <xf numFmtId="0" fontId="77" fillId="0" borderId="0" xfId="74" applyFont="1" applyAlignment="1">
      <alignment vertical="center"/>
      <protection/>
    </xf>
    <xf numFmtId="0" fontId="80" fillId="0" borderId="0" xfId="74" applyFont="1" applyAlignment="1">
      <alignment vertical="center"/>
      <protection/>
    </xf>
    <xf numFmtId="0" fontId="76" fillId="0" borderId="0" xfId="74" applyFont="1" applyAlignment="1">
      <alignment vertical="center"/>
      <protection/>
    </xf>
    <xf numFmtId="0" fontId="80" fillId="0" borderId="0" xfId="70" applyFont="1" applyAlignment="1">
      <alignment vertical="center"/>
      <protection/>
    </xf>
    <xf numFmtId="0" fontId="90" fillId="0" borderId="0" xfId="74" applyFont="1" applyAlignment="1">
      <alignment vertical="center"/>
      <protection/>
    </xf>
    <xf numFmtId="0" fontId="77" fillId="0" borderId="0" xfId="74" applyFont="1">
      <alignment/>
      <protection/>
    </xf>
    <xf numFmtId="49" fontId="5" fillId="0" borderId="0" xfId="97" applyFont="1" applyAlignment="1">
      <alignment vertical="center"/>
      <protection/>
    </xf>
    <xf numFmtId="0" fontId="4" fillId="0" borderId="0" xfId="75" applyFont="1" applyAlignment="1">
      <alignment/>
      <protection/>
    </xf>
    <xf numFmtId="0" fontId="4" fillId="0" borderId="0" xfId="75" applyFont="1">
      <alignment/>
      <protection/>
    </xf>
    <xf numFmtId="3" fontId="11" fillId="0" borderId="24" xfId="75" applyNumberFormat="1" applyFont="1" applyBorder="1" applyAlignment="1">
      <alignment horizontal="right" vertical="center"/>
      <protection/>
    </xf>
    <xf numFmtId="0" fontId="11" fillId="0" borderId="0" xfId="75" applyFont="1">
      <alignment/>
      <protection/>
    </xf>
    <xf numFmtId="3" fontId="11" fillId="0" borderId="15" xfId="75" applyNumberFormat="1" applyFont="1" applyBorder="1" applyAlignment="1">
      <alignment vertical="center"/>
      <protection/>
    </xf>
    <xf numFmtId="49" fontId="11" fillId="0" borderId="14" xfId="97" applyFont="1" applyBorder="1" applyAlignment="1">
      <alignment horizontal="center" vertical="center"/>
      <protection/>
    </xf>
    <xf numFmtId="176" fontId="11" fillId="0" borderId="20" xfId="97" applyNumberFormat="1" applyFont="1" applyFill="1" applyBorder="1" applyAlignment="1">
      <alignment vertical="center"/>
      <protection/>
    </xf>
    <xf numFmtId="176" fontId="11" fillId="0" borderId="21" xfId="97" applyNumberFormat="1" applyFont="1" applyFill="1" applyBorder="1" applyAlignment="1">
      <alignment vertical="center"/>
      <protection/>
    </xf>
    <xf numFmtId="176" fontId="11" fillId="0" borderId="0" xfId="75" applyNumberFormat="1" applyFont="1">
      <alignment/>
      <protection/>
    </xf>
    <xf numFmtId="49" fontId="12" fillId="0" borderId="14" xfId="97" applyFont="1" applyBorder="1" applyAlignment="1">
      <alignment horizontal="center" vertical="center"/>
      <protection/>
    </xf>
    <xf numFmtId="176" fontId="12" fillId="0" borderId="20" xfId="97" applyNumberFormat="1" applyFont="1" applyFill="1" applyBorder="1" applyAlignment="1">
      <alignment vertical="center"/>
      <protection/>
    </xf>
    <xf numFmtId="176" fontId="12" fillId="0" borderId="21" xfId="97" applyNumberFormat="1" applyFont="1" applyFill="1" applyBorder="1" applyAlignment="1">
      <alignment vertical="center"/>
      <protection/>
    </xf>
    <xf numFmtId="0" fontId="11" fillId="0" borderId="0" xfId="75" applyFont="1" applyBorder="1">
      <alignment/>
      <protection/>
    </xf>
    <xf numFmtId="49" fontId="11" fillId="0" borderId="14" xfId="97" applyFont="1" applyBorder="1" applyAlignment="1">
      <alignment horizontal="center" vertical="center" wrapText="1"/>
      <protection/>
    </xf>
    <xf numFmtId="176" fontId="11" fillId="0" borderId="21" xfId="97" applyNumberFormat="1" applyFont="1" applyBorder="1" applyAlignment="1">
      <alignment vertical="center"/>
      <protection/>
    </xf>
    <xf numFmtId="49" fontId="11" fillId="0" borderId="15" xfId="97" applyFont="1" applyFill="1" applyBorder="1" applyAlignment="1">
      <alignment horizontal="center" vertical="center"/>
      <protection/>
    </xf>
    <xf numFmtId="176" fontId="11" fillId="0" borderId="16" xfId="97" applyNumberFormat="1" applyFont="1" applyFill="1" applyBorder="1" applyAlignment="1">
      <alignment vertical="center"/>
      <protection/>
    </xf>
    <xf numFmtId="176" fontId="11" fillId="0" borderId="22" xfId="97" applyNumberFormat="1" applyFont="1" applyFill="1" applyBorder="1" applyAlignment="1">
      <alignment horizontal="right" vertical="center"/>
      <protection/>
    </xf>
    <xf numFmtId="0" fontId="11" fillId="0" borderId="0" xfId="75" applyFont="1" applyFill="1">
      <alignment/>
      <protection/>
    </xf>
    <xf numFmtId="49" fontId="13" fillId="0" borderId="0" xfId="97" applyFont="1" applyAlignment="1">
      <alignment horizontal="right" vertical="center"/>
      <protection/>
    </xf>
    <xf numFmtId="0" fontId="13" fillId="0" borderId="0" xfId="75" applyFont="1">
      <alignment/>
      <protection/>
    </xf>
    <xf numFmtId="0" fontId="13" fillId="0" borderId="0" xfId="75" applyFont="1" applyAlignment="1">
      <alignment horizontal="right"/>
      <protection/>
    </xf>
    <xf numFmtId="0" fontId="5" fillId="0" borderId="0" xfId="76" applyFont="1" applyAlignment="1">
      <alignment vertical="center"/>
      <protection/>
    </xf>
    <xf numFmtId="0" fontId="4" fillId="0" borderId="0" xfId="76" applyFont="1" applyAlignment="1">
      <alignment/>
      <protection/>
    </xf>
    <xf numFmtId="0" fontId="4" fillId="0" borderId="0" xfId="76" applyFont="1" applyAlignment="1">
      <alignment vertical="center"/>
      <protection/>
    </xf>
    <xf numFmtId="0" fontId="11" fillId="0" borderId="23" xfId="76" applyFont="1" applyBorder="1" applyAlignment="1">
      <alignment horizontal="right" vertical="center"/>
      <protection/>
    </xf>
    <xf numFmtId="0" fontId="11" fillId="0" borderId="30" xfId="76" applyFont="1" applyBorder="1" applyAlignment="1">
      <alignment horizontal="centerContinuous" vertical="center"/>
      <protection/>
    </xf>
    <xf numFmtId="0" fontId="11" fillId="0" borderId="36" xfId="76" applyFont="1" applyBorder="1" applyAlignment="1">
      <alignment horizontal="centerContinuous" vertical="center"/>
      <protection/>
    </xf>
    <xf numFmtId="0" fontId="11" fillId="0" borderId="23" xfId="76" applyFont="1" applyBorder="1" applyAlignment="1">
      <alignment horizontal="centerContinuous" vertical="center"/>
      <protection/>
    </xf>
    <xf numFmtId="0" fontId="11" fillId="0" borderId="15" xfId="76" applyFont="1" applyBorder="1" applyAlignment="1">
      <alignment horizontal="left" vertical="center"/>
      <protection/>
    </xf>
    <xf numFmtId="0" fontId="11" fillId="0" borderId="16" xfId="76" applyFont="1" applyBorder="1" applyAlignment="1">
      <alignment horizontal="center" vertical="center"/>
      <protection/>
    </xf>
    <xf numFmtId="0" fontId="11" fillId="0" borderId="17" xfId="76" applyFont="1" applyBorder="1" applyAlignment="1">
      <alignment horizontal="center" vertical="center"/>
      <protection/>
    </xf>
    <xf numFmtId="0" fontId="11" fillId="0" borderId="10" xfId="76" applyFont="1" applyBorder="1" applyAlignment="1">
      <alignment horizontal="center" vertical="center"/>
      <protection/>
    </xf>
    <xf numFmtId="0" fontId="11" fillId="0" borderId="18" xfId="76" applyFont="1" applyBorder="1" applyAlignment="1">
      <alignment horizontal="center" vertical="center"/>
      <protection/>
    </xf>
    <xf numFmtId="176" fontId="11" fillId="0" borderId="19" xfId="76" applyNumberFormat="1" applyFont="1" applyBorder="1" applyAlignment="1">
      <alignment vertical="center"/>
      <protection/>
    </xf>
    <xf numFmtId="179" fontId="11" fillId="0" borderId="19" xfId="76" applyNumberFormat="1" applyFont="1" applyBorder="1" applyAlignment="1">
      <alignment vertical="center"/>
      <protection/>
    </xf>
    <xf numFmtId="176" fontId="11" fillId="0" borderId="26" xfId="76" applyNumberFormat="1" applyFont="1" applyBorder="1" applyAlignment="1">
      <alignment vertical="center"/>
      <protection/>
    </xf>
    <xf numFmtId="0" fontId="11" fillId="0" borderId="0" xfId="84" applyFont="1" applyBorder="1">
      <alignment/>
      <protection/>
    </xf>
    <xf numFmtId="0" fontId="11" fillId="0" borderId="0" xfId="84" applyFont="1">
      <alignment/>
      <protection/>
    </xf>
    <xf numFmtId="0" fontId="11" fillId="0" borderId="14" xfId="76" applyFont="1" applyBorder="1" applyAlignment="1">
      <alignment horizontal="center" vertical="center"/>
      <protection/>
    </xf>
    <xf numFmtId="176" fontId="11" fillId="0" borderId="20" xfId="76" applyNumberFormat="1" applyFont="1" applyBorder="1" applyAlignment="1">
      <alignment vertical="center"/>
      <protection/>
    </xf>
    <xf numFmtId="179" fontId="11" fillId="0" borderId="20" xfId="76" applyNumberFormat="1" applyFont="1" applyBorder="1" applyAlignment="1">
      <alignment vertical="center"/>
      <protection/>
    </xf>
    <xf numFmtId="176" fontId="11" fillId="0" borderId="21" xfId="76" applyNumberFormat="1" applyFont="1" applyFill="1" applyBorder="1" applyAlignment="1">
      <alignment vertical="center"/>
      <protection/>
    </xf>
    <xf numFmtId="0" fontId="12" fillId="0" borderId="15" xfId="76" applyFont="1" applyBorder="1" applyAlignment="1">
      <alignment horizontal="center" vertical="center"/>
      <protection/>
    </xf>
    <xf numFmtId="176" fontId="12" fillId="0" borderId="16" xfId="76" applyNumberFormat="1" applyFont="1" applyBorder="1" applyAlignment="1">
      <alignment vertical="center"/>
      <protection/>
    </xf>
    <xf numFmtId="179" fontId="12" fillId="0" borderId="16" xfId="76" applyNumberFormat="1" applyFont="1" applyBorder="1" applyAlignment="1">
      <alignment vertical="center"/>
      <protection/>
    </xf>
    <xf numFmtId="176" fontId="12" fillId="0" borderId="22" xfId="76" applyNumberFormat="1" applyFont="1" applyFill="1" applyBorder="1" applyAlignment="1">
      <alignment vertical="center"/>
      <protection/>
    </xf>
    <xf numFmtId="176" fontId="11" fillId="0" borderId="0" xfId="84" applyNumberFormat="1" applyFont="1" applyBorder="1">
      <alignment/>
      <protection/>
    </xf>
    <xf numFmtId="0" fontId="19" fillId="0" borderId="0" xfId="76" applyFont="1" applyBorder="1" applyAlignment="1">
      <alignment horizontal="center" vertical="center"/>
      <protection/>
    </xf>
    <xf numFmtId="3" fontId="19" fillId="0" borderId="0" xfId="76" applyNumberFormat="1" applyFont="1" applyBorder="1" applyAlignment="1">
      <alignment vertical="center"/>
      <protection/>
    </xf>
    <xf numFmtId="0" fontId="19" fillId="0" borderId="0" xfId="76" applyNumberFormat="1" applyFont="1" applyBorder="1" applyAlignment="1">
      <alignment vertical="center"/>
      <protection/>
    </xf>
    <xf numFmtId="3" fontId="10" fillId="0" borderId="0" xfId="76" applyNumberFormat="1" applyFont="1" applyBorder="1" applyAlignment="1">
      <alignment vertical="center"/>
      <protection/>
    </xf>
    <xf numFmtId="0" fontId="19" fillId="0" borderId="0" xfId="76" applyFont="1" applyBorder="1" applyAlignment="1">
      <alignment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23" xfId="77" applyFont="1" applyBorder="1" applyAlignment="1">
      <alignment horizontal="right" vertical="center"/>
      <protection/>
    </xf>
    <xf numFmtId="0" fontId="11" fillId="0" borderId="30" xfId="77" applyFont="1" applyBorder="1" applyAlignment="1">
      <alignment horizontal="centerContinuous" vertical="center"/>
      <protection/>
    </xf>
    <xf numFmtId="0" fontId="11" fillId="0" borderId="23" xfId="77" applyFont="1" applyBorder="1" applyAlignment="1">
      <alignment horizontal="centerContinuous" vertical="center"/>
      <protection/>
    </xf>
    <xf numFmtId="0" fontId="11" fillId="0" borderId="15" xfId="77" applyFont="1" applyBorder="1" applyAlignment="1">
      <alignment horizontal="left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 wrapText="1"/>
      <protection/>
    </xf>
    <xf numFmtId="0" fontId="11" fillId="0" borderId="12" xfId="77" applyFont="1" applyBorder="1" applyAlignment="1">
      <alignment horizontal="center" vertical="center" shrinkToFit="1"/>
      <protection/>
    </xf>
    <xf numFmtId="0" fontId="11" fillId="0" borderId="11" xfId="77" applyFont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8" xfId="77" applyFont="1" applyBorder="1" applyAlignment="1">
      <alignment horizontal="center" vertical="center"/>
      <protection/>
    </xf>
    <xf numFmtId="176" fontId="11" fillId="0" borderId="19" xfId="77" applyNumberFormat="1" applyFont="1" applyBorder="1" applyAlignment="1">
      <alignment vertical="center"/>
      <protection/>
    </xf>
    <xf numFmtId="41" fontId="11" fillId="0" borderId="19" xfId="77" applyNumberFormat="1" applyFont="1" applyBorder="1" applyAlignment="1">
      <alignment vertical="center"/>
      <protection/>
    </xf>
    <xf numFmtId="176" fontId="11" fillId="0" borderId="26" xfId="77" applyNumberFormat="1" applyFont="1" applyBorder="1" applyAlignment="1">
      <alignment vertical="center"/>
      <protection/>
    </xf>
    <xf numFmtId="41" fontId="11" fillId="0" borderId="26" xfId="77" applyNumberFormat="1" applyFont="1" applyBorder="1" applyAlignment="1">
      <alignment vertical="center"/>
      <protection/>
    </xf>
    <xf numFmtId="0" fontId="11" fillId="0" borderId="0" xfId="85" applyFont="1" applyBorder="1">
      <alignment/>
      <protection/>
    </xf>
    <xf numFmtId="0" fontId="11" fillId="0" borderId="0" xfId="85" applyFont="1">
      <alignment/>
      <protection/>
    </xf>
    <xf numFmtId="0" fontId="11" fillId="0" borderId="14" xfId="77" applyFont="1" applyBorder="1" applyAlignment="1">
      <alignment horizontal="center" vertical="center"/>
      <protection/>
    </xf>
    <xf numFmtId="176" fontId="11" fillId="0" borderId="20" xfId="77" applyNumberFormat="1" applyFont="1" applyBorder="1" applyAlignment="1">
      <alignment vertical="center"/>
      <protection/>
    </xf>
    <xf numFmtId="176" fontId="11" fillId="0" borderId="21" xfId="77" applyNumberFormat="1" applyFont="1" applyBorder="1" applyAlignment="1">
      <alignment vertical="center"/>
      <protection/>
    </xf>
    <xf numFmtId="0" fontId="12" fillId="0" borderId="15" xfId="77" applyFont="1" applyBorder="1" applyAlignment="1">
      <alignment horizontal="center" vertical="center"/>
      <protection/>
    </xf>
    <xf numFmtId="176" fontId="12" fillId="0" borderId="16" xfId="77" applyNumberFormat="1" applyFont="1" applyFill="1" applyBorder="1" applyAlignment="1">
      <alignment vertical="center"/>
      <protection/>
    </xf>
    <xf numFmtId="176" fontId="12" fillId="0" borderId="22" xfId="77" applyNumberFormat="1" applyFont="1" applyFill="1" applyBorder="1" applyAlignment="1">
      <alignment vertical="center"/>
      <protection/>
    </xf>
    <xf numFmtId="176" fontId="11" fillId="0" borderId="0" xfId="85" applyNumberFormat="1" applyFont="1" applyBorder="1">
      <alignment/>
      <protection/>
    </xf>
    <xf numFmtId="49" fontId="13" fillId="0" borderId="0" xfId="98" applyFont="1" applyAlignment="1">
      <alignment vertical="center"/>
      <protection/>
    </xf>
    <xf numFmtId="0" fontId="11" fillId="0" borderId="24" xfId="78" applyFont="1" applyBorder="1" applyAlignment="1">
      <alignment horizontal="right" vertical="center"/>
      <protection/>
    </xf>
    <xf numFmtId="0" fontId="11" fillId="0" borderId="30" xfId="78" applyFont="1" applyBorder="1" applyAlignment="1">
      <alignment horizontal="centerContinuous" vertical="center"/>
      <protection/>
    </xf>
    <xf numFmtId="0" fontId="11" fillId="0" borderId="31" xfId="78" applyFont="1" applyBorder="1" applyAlignment="1">
      <alignment horizontal="centerContinuous" vertical="center"/>
      <protection/>
    </xf>
    <xf numFmtId="0" fontId="11" fillId="0" borderId="31" xfId="76" applyFont="1" applyBorder="1" applyAlignment="1">
      <alignment horizontal="centerContinuous" vertical="center"/>
      <protection/>
    </xf>
    <xf numFmtId="0" fontId="11" fillId="0" borderId="15" xfId="78" applyFont="1" applyBorder="1" applyAlignment="1">
      <alignment horizontal="left"/>
      <protection/>
    </xf>
    <xf numFmtId="0" fontId="11" fillId="0" borderId="17" xfId="76" applyFont="1" applyBorder="1" applyAlignment="1">
      <alignment horizontal="center" vertical="center" wrapText="1"/>
      <protection/>
    </xf>
    <xf numFmtId="0" fontId="11" fillId="0" borderId="17" xfId="76" applyFont="1" applyBorder="1" applyAlignment="1">
      <alignment horizontal="center" vertical="center" shrinkToFit="1"/>
      <protection/>
    </xf>
    <xf numFmtId="0" fontId="11" fillId="0" borderId="18" xfId="78" applyFont="1" applyBorder="1" applyAlignment="1">
      <alignment horizontal="center" vertical="center"/>
      <protection/>
    </xf>
    <xf numFmtId="38" fontId="11" fillId="0" borderId="19" xfId="76" applyNumberFormat="1" applyFont="1" applyBorder="1" applyAlignment="1">
      <alignment horizontal="right" vertical="center"/>
      <protection/>
    </xf>
    <xf numFmtId="41" fontId="11" fillId="0" borderId="19" xfId="76" applyNumberFormat="1" applyFont="1" applyBorder="1" applyAlignment="1">
      <alignment horizontal="right" vertical="center"/>
      <protection/>
    </xf>
    <xf numFmtId="41" fontId="11" fillId="0" borderId="26" xfId="76" applyNumberFormat="1" applyFont="1" applyBorder="1" applyAlignment="1">
      <alignment horizontal="right" vertical="center"/>
      <protection/>
    </xf>
    <xf numFmtId="0" fontId="11" fillId="0" borderId="14" xfId="78" applyFont="1" applyBorder="1" applyAlignment="1">
      <alignment horizontal="center" vertical="center"/>
      <protection/>
    </xf>
    <xf numFmtId="38" fontId="11" fillId="0" borderId="20" xfId="76" applyNumberFormat="1" applyFont="1" applyBorder="1" applyAlignment="1">
      <alignment horizontal="right" vertical="center"/>
      <protection/>
    </xf>
    <xf numFmtId="41" fontId="11" fillId="0" borderId="21" xfId="51" applyNumberFormat="1" applyFont="1" applyBorder="1" applyAlignment="1">
      <alignment horizontal="right" vertical="center"/>
    </xf>
    <xf numFmtId="0" fontId="12" fillId="0" borderId="15" xfId="78" applyFont="1" applyBorder="1" applyAlignment="1">
      <alignment horizontal="center" vertical="center"/>
      <protection/>
    </xf>
    <xf numFmtId="38" fontId="12" fillId="0" borderId="16" xfId="76" applyNumberFormat="1" applyFont="1" applyBorder="1" applyAlignment="1">
      <alignment horizontal="right" vertical="center"/>
      <protection/>
    </xf>
    <xf numFmtId="41" fontId="12" fillId="0" borderId="22" xfId="51" applyNumberFormat="1" applyFont="1" applyBorder="1" applyAlignment="1">
      <alignment horizontal="right" vertical="center"/>
    </xf>
    <xf numFmtId="38" fontId="11" fillId="0" borderId="0" xfId="84" applyNumberFormat="1" applyFont="1" applyBorder="1">
      <alignment/>
      <protection/>
    </xf>
    <xf numFmtId="0" fontId="13" fillId="0" borderId="0" xfId="78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24" xfId="0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0" fillId="0" borderId="17" xfId="76" applyFont="1" applyBorder="1" applyAlignment="1">
      <alignment horizontal="center" vertical="center"/>
      <protection/>
    </xf>
    <xf numFmtId="0" fontId="26" fillId="0" borderId="17" xfId="76" applyFont="1" applyBorder="1" applyAlignment="1">
      <alignment horizontal="center" vertical="center" wrapText="1"/>
      <protection/>
    </xf>
    <xf numFmtId="0" fontId="26" fillId="0" borderId="12" xfId="76" applyFont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7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18" xfId="84" applyFont="1" applyBorder="1" applyAlignment="1">
      <alignment horizontal="center" vertical="center"/>
      <protection/>
    </xf>
    <xf numFmtId="3" fontId="10" fillId="0" borderId="19" xfId="84" applyNumberFormat="1" applyFont="1" applyBorder="1" applyAlignment="1">
      <alignment vertical="center"/>
      <protection/>
    </xf>
    <xf numFmtId="3" fontId="10" fillId="0" borderId="19" xfId="84" applyNumberFormat="1" applyFont="1" applyBorder="1" applyAlignment="1">
      <alignment horizontal="right" vertical="center"/>
      <protection/>
    </xf>
    <xf numFmtId="3" fontId="10" fillId="0" borderId="26" xfId="84" applyNumberFormat="1" applyFont="1" applyBorder="1" applyAlignment="1">
      <alignment horizontal="right" vertical="center"/>
      <protection/>
    </xf>
    <xf numFmtId="0" fontId="10" fillId="0" borderId="0" xfId="84" applyFont="1" applyBorder="1" applyAlignment="1">
      <alignment vertical="center"/>
      <protection/>
    </xf>
    <xf numFmtId="0" fontId="10" fillId="0" borderId="0" xfId="84" applyFont="1" applyAlignment="1">
      <alignment vertical="center"/>
      <protection/>
    </xf>
    <xf numFmtId="0" fontId="10" fillId="0" borderId="14" xfId="84" applyFont="1" applyBorder="1" applyAlignment="1">
      <alignment horizontal="center" vertical="center"/>
      <protection/>
    </xf>
    <xf numFmtId="3" fontId="10" fillId="0" borderId="20" xfId="84" applyNumberFormat="1" applyFont="1" applyBorder="1" applyAlignment="1">
      <alignment vertical="center"/>
      <protection/>
    </xf>
    <xf numFmtId="3" fontId="10" fillId="0" borderId="20" xfId="84" applyNumberFormat="1" applyFont="1" applyBorder="1" applyAlignment="1">
      <alignment horizontal="right" vertical="center"/>
      <protection/>
    </xf>
    <xf numFmtId="3" fontId="10" fillId="0" borderId="21" xfId="84" applyNumberFormat="1" applyFont="1" applyBorder="1" applyAlignment="1">
      <alignment horizontal="right" vertical="center"/>
      <protection/>
    </xf>
    <xf numFmtId="0" fontId="19" fillId="0" borderId="15" xfId="84" applyFont="1" applyBorder="1" applyAlignment="1">
      <alignment horizontal="center" vertical="center"/>
      <protection/>
    </xf>
    <xf numFmtId="3" fontId="19" fillId="0" borderId="16" xfId="84" applyNumberFormat="1" applyFont="1" applyBorder="1" applyAlignment="1">
      <alignment vertical="center"/>
      <protection/>
    </xf>
    <xf numFmtId="3" fontId="19" fillId="0" borderId="16" xfId="84" applyNumberFormat="1" applyFont="1" applyBorder="1" applyAlignment="1">
      <alignment horizontal="right" vertical="center"/>
      <protection/>
    </xf>
    <xf numFmtId="3" fontId="10" fillId="0" borderId="16" xfId="84" applyNumberFormat="1" applyFont="1" applyBorder="1" applyAlignment="1">
      <alignment horizontal="right" vertical="center"/>
      <protection/>
    </xf>
    <xf numFmtId="3" fontId="10" fillId="0" borderId="0" xfId="84" applyNumberFormat="1" applyFont="1" applyBorder="1" applyAlignment="1">
      <alignment vertical="center"/>
      <protection/>
    </xf>
    <xf numFmtId="0" fontId="13" fillId="0" borderId="0" xfId="76" applyFont="1" applyAlignment="1">
      <alignment horizontal="right" vertical="center"/>
      <protection/>
    </xf>
    <xf numFmtId="0" fontId="5" fillId="0" borderId="0" xfId="95" applyFont="1" applyAlignment="1" applyProtection="1">
      <alignment vertical="center"/>
      <protection locked="0"/>
    </xf>
    <xf numFmtId="0" fontId="5" fillId="0" borderId="0" xfId="95" applyFont="1" applyAlignment="1" applyProtection="1">
      <alignment/>
      <protection locked="0"/>
    </xf>
    <xf numFmtId="0" fontId="4" fillId="0" borderId="0" xfId="95" applyFont="1" applyAlignment="1" applyProtection="1">
      <alignment/>
      <protection locked="0"/>
    </xf>
    <xf numFmtId="0" fontId="4" fillId="0" borderId="0" xfId="95" applyFont="1" applyAlignment="1">
      <alignment/>
      <protection/>
    </xf>
    <xf numFmtId="0" fontId="15" fillId="0" borderId="0" xfId="95" applyFont="1" applyBorder="1" applyAlignment="1">
      <alignment/>
      <protection/>
    </xf>
    <xf numFmtId="0" fontId="15" fillId="0" borderId="0" xfId="95" applyFont="1" applyAlignment="1">
      <alignment/>
      <protection/>
    </xf>
    <xf numFmtId="0" fontId="4" fillId="0" borderId="0" xfId="95" applyFont="1" applyAlignment="1" applyProtection="1">
      <alignment vertical="center"/>
      <protection locked="0"/>
    </xf>
    <xf numFmtId="0" fontId="4" fillId="0" borderId="0" xfId="95" applyFont="1" applyAlignment="1">
      <alignment vertical="center"/>
      <protection/>
    </xf>
    <xf numFmtId="0" fontId="15" fillId="0" borderId="0" xfId="95" applyFont="1" applyBorder="1" applyAlignment="1">
      <alignment vertical="center"/>
      <protection/>
    </xf>
    <xf numFmtId="0" fontId="15" fillId="0" borderId="0" xfId="95" applyFont="1" applyAlignment="1">
      <alignment vertical="center"/>
      <protection/>
    </xf>
    <xf numFmtId="0" fontId="11" fillId="0" borderId="24" xfId="95" applyFont="1" applyBorder="1" applyAlignment="1" applyProtection="1">
      <alignment horizontal="right" vertical="center"/>
      <protection locked="0"/>
    </xf>
    <xf numFmtId="0" fontId="11" fillId="0" borderId="29" xfId="80" applyFont="1" applyBorder="1" applyAlignment="1">
      <alignment horizontal="centerContinuous"/>
      <protection/>
    </xf>
    <xf numFmtId="0" fontId="11" fillId="0" borderId="24" xfId="80" applyFont="1" applyBorder="1" applyAlignment="1">
      <alignment horizontal="centerContinuous"/>
      <protection/>
    </xf>
    <xf numFmtId="0" fontId="11" fillId="0" borderId="29" xfId="95" applyFont="1" applyBorder="1" applyAlignment="1" applyProtection="1">
      <alignment horizontal="centerContinuous"/>
      <protection locked="0"/>
    </xf>
    <xf numFmtId="0" fontId="11" fillId="0" borderId="24" xfId="95" applyFont="1" applyBorder="1" applyAlignment="1" applyProtection="1">
      <alignment horizontal="centerContinuous"/>
      <protection locked="0"/>
    </xf>
    <xf numFmtId="0" fontId="11" fillId="0" borderId="0" xfId="79" applyFont="1" applyBorder="1" applyAlignment="1">
      <alignment horizontal="center" vertical="center"/>
      <protection/>
    </xf>
    <xf numFmtId="0" fontId="16" fillId="0" borderId="0" xfId="95" applyFont="1" applyBorder="1" applyAlignment="1">
      <alignment horizontal="center" vertical="center"/>
      <protection/>
    </xf>
    <xf numFmtId="0" fontId="16" fillId="0" borderId="0" xfId="95" applyFont="1" applyBorder="1" applyAlignment="1">
      <alignment vertical="center"/>
      <protection/>
    </xf>
    <xf numFmtId="0" fontId="16" fillId="0" borderId="0" xfId="95" applyFont="1" applyAlignment="1">
      <alignment vertical="center"/>
      <protection/>
    </xf>
    <xf numFmtId="0" fontId="11" fillId="0" borderId="14" xfId="95" applyFont="1" applyBorder="1" applyAlignment="1" applyProtection="1">
      <alignment horizontal="right" vertical="center"/>
      <protection locked="0"/>
    </xf>
    <xf numFmtId="0" fontId="11" fillId="0" borderId="22" xfId="80" applyFont="1" applyBorder="1" applyAlignment="1">
      <alignment horizontal="centerContinuous" vertical="top"/>
      <protection/>
    </xf>
    <xf numFmtId="0" fontId="11" fillId="0" borderId="15" xfId="80" applyFont="1" applyBorder="1" applyAlignment="1">
      <alignment horizontal="centerContinuous" vertical="top"/>
      <protection/>
    </xf>
    <xf numFmtId="0" fontId="11" fillId="0" borderId="22" xfId="95" applyFont="1" applyBorder="1" applyAlignment="1" applyProtection="1">
      <alignment horizontal="centerContinuous" vertical="top"/>
      <protection locked="0"/>
    </xf>
    <xf numFmtId="0" fontId="11" fillId="0" borderId="25" xfId="95" applyFont="1" applyBorder="1" applyAlignment="1" applyProtection="1">
      <alignment horizontal="centerContinuous" vertical="top"/>
      <protection locked="0"/>
    </xf>
    <xf numFmtId="0" fontId="11" fillId="0" borderId="16" xfId="95" applyFont="1" applyBorder="1" applyAlignment="1" applyProtection="1">
      <alignment horizontal="centerContinuous" vertical="top"/>
      <protection locked="0"/>
    </xf>
    <xf numFmtId="0" fontId="11" fillId="0" borderId="0" xfId="96" applyFont="1" applyBorder="1" applyAlignment="1" applyProtection="1">
      <alignment horizontal="center" vertical="center"/>
      <protection locked="0"/>
    </xf>
    <xf numFmtId="0" fontId="11" fillId="0" borderId="15" xfId="95" applyFont="1" applyBorder="1" applyAlignment="1" applyProtection="1">
      <alignment vertical="center"/>
      <protection locked="0"/>
    </xf>
    <xf numFmtId="0" fontId="11" fillId="0" borderId="17" xfId="80" applyFont="1" applyBorder="1" applyAlignment="1">
      <alignment horizontal="center" vertical="center"/>
      <protection/>
    </xf>
    <xf numFmtId="0" fontId="11" fillId="0" borderId="17" xfId="95" applyFont="1" applyBorder="1" applyAlignment="1" applyProtection="1">
      <alignment horizontal="center" vertical="center"/>
      <protection locked="0"/>
    </xf>
    <xf numFmtId="0" fontId="11" fillId="0" borderId="25" xfId="95" applyFont="1" applyBorder="1" applyAlignment="1" applyProtection="1">
      <alignment horizontal="center" vertical="center"/>
      <protection locked="0"/>
    </xf>
    <xf numFmtId="0" fontId="11" fillId="0" borderId="10" xfId="95" applyFont="1" applyBorder="1" applyAlignment="1" applyProtection="1">
      <alignment horizontal="center" vertical="center"/>
      <protection locked="0"/>
    </xf>
    <xf numFmtId="0" fontId="11" fillId="0" borderId="18" xfId="95" applyFont="1" applyBorder="1" applyAlignment="1" applyProtection="1">
      <alignment horizontal="center" vertical="center"/>
      <protection locked="0"/>
    </xf>
    <xf numFmtId="41" fontId="11" fillId="0" borderId="19" xfId="80" applyNumberFormat="1" applyFont="1" applyBorder="1" applyAlignment="1">
      <alignment horizontal="right" vertical="center"/>
      <protection/>
    </xf>
    <xf numFmtId="41" fontId="11" fillId="0" borderId="19" xfId="95" applyNumberFormat="1" applyFont="1" applyBorder="1" applyAlignment="1" applyProtection="1">
      <alignment horizontal="right" vertical="center"/>
      <protection locked="0"/>
    </xf>
    <xf numFmtId="41" fontId="11" fillId="0" borderId="19" xfId="52" applyNumberFormat="1" applyFont="1" applyBorder="1" applyAlignment="1" applyProtection="1">
      <alignment horizontal="right" vertical="center"/>
      <protection locked="0"/>
    </xf>
    <xf numFmtId="41" fontId="11" fillId="0" borderId="26" xfId="52" applyNumberFormat="1" applyFont="1" applyBorder="1" applyAlignment="1" applyProtection="1">
      <alignment horizontal="right" vertical="center"/>
      <protection locked="0"/>
    </xf>
    <xf numFmtId="0" fontId="11" fillId="0" borderId="0" xfId="79" applyFont="1" applyBorder="1" applyAlignment="1">
      <alignment horizontal="right" vertical="center"/>
      <protection/>
    </xf>
    <xf numFmtId="3" fontId="11" fillId="0" borderId="0" xfId="79" applyNumberFormat="1" applyFont="1" applyBorder="1" applyAlignment="1">
      <alignment horizontal="right" vertical="center"/>
      <protection/>
    </xf>
    <xf numFmtId="0" fontId="11" fillId="0" borderId="14" xfId="95" applyFont="1" applyBorder="1" applyAlignment="1" applyProtection="1">
      <alignment horizontal="center" vertical="center"/>
      <protection locked="0"/>
    </xf>
    <xf numFmtId="41" fontId="11" fillId="0" borderId="20" xfId="80" applyNumberFormat="1" applyFont="1" applyBorder="1" applyAlignment="1">
      <alignment horizontal="right" vertical="center"/>
      <protection/>
    </xf>
    <xf numFmtId="41" fontId="11" fillId="0" borderId="20" xfId="95" applyNumberFormat="1" applyFont="1" applyBorder="1" applyAlignment="1" applyProtection="1">
      <alignment horizontal="right" vertical="center"/>
      <protection locked="0"/>
    </xf>
    <xf numFmtId="41" fontId="11" fillId="0" borderId="20" xfId="52" applyNumberFormat="1" applyFont="1" applyBorder="1" applyAlignment="1" applyProtection="1">
      <alignment horizontal="right" vertical="center"/>
      <protection locked="0"/>
    </xf>
    <xf numFmtId="41" fontId="11" fillId="0" borderId="21" xfId="52" applyNumberFormat="1" applyFont="1" applyBorder="1" applyAlignment="1" applyProtection="1">
      <alignment horizontal="right" vertical="center"/>
      <protection locked="0"/>
    </xf>
    <xf numFmtId="0" fontId="11" fillId="0" borderId="0" xfId="95" applyFont="1" applyBorder="1" applyAlignment="1">
      <alignment vertical="center"/>
      <protection/>
    </xf>
    <xf numFmtId="0" fontId="12" fillId="0" borderId="15" xfId="95" applyFont="1" applyBorder="1" applyAlignment="1" applyProtection="1">
      <alignment horizontal="center" vertical="center"/>
      <protection locked="0"/>
    </xf>
    <xf numFmtId="41" fontId="12" fillId="0" borderId="16" xfId="80" applyNumberFormat="1" applyFont="1" applyBorder="1" applyAlignment="1">
      <alignment horizontal="right" vertical="center"/>
      <protection/>
    </xf>
    <xf numFmtId="41" fontId="12" fillId="0" borderId="16" xfId="95" applyNumberFormat="1" applyFont="1" applyBorder="1" applyAlignment="1" applyProtection="1">
      <alignment horizontal="right" vertical="center"/>
      <protection locked="0"/>
    </xf>
    <xf numFmtId="41" fontId="12" fillId="0" borderId="16" xfId="52" applyNumberFormat="1" applyFont="1" applyBorder="1" applyAlignment="1" applyProtection="1">
      <alignment horizontal="right" vertical="center"/>
      <protection locked="0"/>
    </xf>
    <xf numFmtId="41" fontId="12" fillId="0" borderId="22" xfId="52" applyNumberFormat="1" applyFont="1" applyBorder="1" applyAlignment="1" applyProtection="1">
      <alignment horizontal="right" vertical="center"/>
      <protection locked="0"/>
    </xf>
    <xf numFmtId="0" fontId="13" fillId="0" borderId="0" xfId="81" applyFont="1" applyAlignment="1">
      <alignment vertical="center"/>
      <protection/>
    </xf>
    <xf numFmtId="0" fontId="18" fillId="0" borderId="0" xfId="95" applyFont="1" applyAlignment="1">
      <alignment vertical="center"/>
      <protection/>
    </xf>
    <xf numFmtId="0" fontId="27" fillId="0" borderId="0" xfId="95" applyFont="1" applyAlignment="1">
      <alignment vertical="center"/>
      <protection/>
    </xf>
    <xf numFmtId="0" fontId="28" fillId="0" borderId="0" xfId="95" applyFont="1" applyAlignment="1">
      <alignment horizontal="right" vertical="center"/>
      <protection/>
    </xf>
    <xf numFmtId="0" fontId="18" fillId="0" borderId="0" xfId="95" applyFont="1" applyBorder="1" applyAlignment="1">
      <alignment vertical="center"/>
      <protection/>
    </xf>
    <xf numFmtId="0" fontId="13" fillId="0" borderId="0" xfId="76" applyFont="1" applyBorder="1" applyAlignment="1">
      <alignment horizontal="right" vertical="center"/>
      <protection/>
    </xf>
    <xf numFmtId="0" fontId="13" fillId="0" borderId="0" xfId="95" applyFont="1" applyAlignment="1">
      <alignment vertical="center"/>
      <protection/>
    </xf>
    <xf numFmtId="0" fontId="18" fillId="0" borderId="0" xfId="0" applyFont="1" applyAlignment="1">
      <alignment vertical="center"/>
    </xf>
    <xf numFmtId="0" fontId="76" fillId="0" borderId="0" xfId="100" applyFont="1">
      <alignment vertical="center"/>
      <protection/>
    </xf>
    <xf numFmtId="0" fontId="77" fillId="0" borderId="0" xfId="75" applyFont="1" applyAlignment="1">
      <alignment vertical="center"/>
      <protection/>
    </xf>
    <xf numFmtId="0" fontId="5" fillId="0" borderId="0" xfId="75" applyFont="1" applyAlignment="1">
      <alignment/>
      <protection/>
    </xf>
    <xf numFmtId="0" fontId="4" fillId="0" borderId="0" xfId="75" applyFont="1" applyFill="1" applyBorder="1" applyAlignment="1">
      <alignment/>
      <protection/>
    </xf>
    <xf numFmtId="0" fontId="29" fillId="0" borderId="0" xfId="0" applyFont="1" applyFill="1" applyBorder="1" applyAlignment="1">
      <alignment/>
    </xf>
    <xf numFmtId="0" fontId="5" fillId="0" borderId="0" xfId="75" applyFont="1" applyAlignment="1">
      <alignment vertical="center"/>
      <protection/>
    </xf>
    <xf numFmtId="0" fontId="4" fillId="0" borderId="0" xfId="75" applyFont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vertical="center"/>
    </xf>
    <xf numFmtId="0" fontId="10" fillId="0" borderId="24" xfId="75" applyFont="1" applyBorder="1" applyAlignment="1">
      <alignment horizontal="right" vertical="center"/>
      <protection/>
    </xf>
    <xf numFmtId="0" fontId="11" fillId="0" borderId="0" xfId="75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1" fillId="0" borderId="0" xfId="75" applyFont="1" applyAlignment="1">
      <alignment vertical="center"/>
      <protection/>
    </xf>
    <xf numFmtId="0" fontId="10" fillId="0" borderId="15" xfId="75" applyFont="1" applyBorder="1" applyAlignment="1">
      <alignment/>
      <protection/>
    </xf>
    <xf numFmtId="0" fontId="11" fillId="0" borderId="14" xfId="75" applyFont="1" applyBorder="1" applyAlignment="1">
      <alignment horizontal="center" vertical="center"/>
      <protection/>
    </xf>
    <xf numFmtId="176" fontId="11" fillId="0" borderId="20" xfId="75" applyNumberFormat="1" applyFont="1" applyBorder="1" applyAlignment="1">
      <alignment vertical="center"/>
      <protection/>
    </xf>
    <xf numFmtId="178" fontId="11" fillId="0" borderId="21" xfId="75" applyNumberFormat="1" applyFont="1" applyBorder="1" applyAlignment="1">
      <alignment vertical="center"/>
      <protection/>
    </xf>
    <xf numFmtId="0" fontId="17" fillId="0" borderId="0" xfId="72" applyFont="1" applyFill="1" applyBorder="1" applyAlignment="1">
      <alignment vertical="center"/>
      <protection/>
    </xf>
    <xf numFmtId="176" fontId="11" fillId="0" borderId="20" xfId="75" applyNumberFormat="1" applyFont="1" applyFill="1" applyBorder="1" applyAlignment="1">
      <alignment vertical="center"/>
      <protection/>
    </xf>
    <xf numFmtId="178" fontId="11" fillId="0" borderId="21" xfId="75" applyNumberFormat="1" applyFont="1" applyFill="1" applyBorder="1" applyAlignment="1">
      <alignment vertical="center"/>
      <protection/>
    </xf>
    <xf numFmtId="0" fontId="11" fillId="0" borderId="0" xfId="72" applyFont="1" applyFill="1" applyBorder="1" applyAlignment="1">
      <alignment vertical="center"/>
      <protection/>
    </xf>
    <xf numFmtId="0" fontId="12" fillId="0" borderId="14" xfId="75" applyFont="1" applyBorder="1" applyAlignment="1">
      <alignment horizontal="center" vertical="center"/>
      <protection/>
    </xf>
    <xf numFmtId="41" fontId="12" fillId="0" borderId="20" xfId="75" applyNumberFormat="1" applyFont="1" applyFill="1" applyBorder="1" applyAlignment="1">
      <alignment vertical="center"/>
      <protection/>
    </xf>
    <xf numFmtId="178" fontId="12" fillId="0" borderId="21" xfId="75" applyNumberFormat="1" applyFont="1" applyFill="1" applyBorder="1" applyAlignment="1">
      <alignment vertical="center"/>
      <protection/>
    </xf>
    <xf numFmtId="0" fontId="12" fillId="0" borderId="14" xfId="75" applyFont="1" applyBorder="1" applyAlignment="1">
      <alignment horizontal="left" vertical="center"/>
      <protection/>
    </xf>
    <xf numFmtId="176" fontId="12" fillId="0" borderId="20" xfId="75" applyNumberFormat="1" applyFont="1" applyFill="1" applyBorder="1" applyAlignment="1">
      <alignment vertical="center"/>
      <protection/>
    </xf>
    <xf numFmtId="176" fontId="11" fillId="0" borderId="20" xfId="51" applyNumberFormat="1" applyFont="1" applyFill="1" applyBorder="1" applyAlignment="1">
      <alignment vertical="center"/>
    </xf>
    <xf numFmtId="0" fontId="11" fillId="0" borderId="15" xfId="75" applyFont="1" applyBorder="1" applyAlignment="1">
      <alignment horizontal="center" vertical="center"/>
      <protection/>
    </xf>
    <xf numFmtId="176" fontId="11" fillId="0" borderId="16" xfId="75" applyNumberFormat="1" applyFont="1" applyFill="1" applyBorder="1" applyAlignment="1">
      <alignment vertical="center"/>
      <protection/>
    </xf>
    <xf numFmtId="176" fontId="11" fillId="0" borderId="15" xfId="75" applyNumberFormat="1" applyFont="1" applyFill="1" applyBorder="1" applyAlignment="1">
      <alignment vertical="center"/>
      <protection/>
    </xf>
    <xf numFmtId="178" fontId="11" fillId="0" borderId="22" xfId="75" applyNumberFormat="1" applyFont="1" applyFill="1" applyBorder="1" applyAlignment="1">
      <alignment vertical="center"/>
      <protection/>
    </xf>
    <xf numFmtId="0" fontId="13" fillId="0" borderId="0" xfId="75" applyFont="1" applyAlignment="1">
      <alignment vertical="center"/>
      <protection/>
    </xf>
    <xf numFmtId="0" fontId="13" fillId="0" borderId="0" xfId="75" applyFont="1" applyAlignment="1">
      <alignment horizontal="right" vertical="center"/>
      <protection/>
    </xf>
    <xf numFmtId="176" fontId="4" fillId="0" borderId="0" xfId="75" applyNumberFormat="1" applyFont="1" applyAlignment="1">
      <alignment vertical="center"/>
      <protection/>
    </xf>
    <xf numFmtId="0" fontId="13" fillId="0" borderId="24" xfId="75" applyFont="1" applyBorder="1" applyAlignment="1">
      <alignment horizontal="right" vertical="center"/>
      <protection/>
    </xf>
    <xf numFmtId="0" fontId="10" fillId="0" borderId="28" xfId="75" applyFont="1" applyBorder="1" applyAlignment="1">
      <alignment horizontal="center" vertical="center"/>
      <protection/>
    </xf>
    <xf numFmtId="0" fontId="10" fillId="0" borderId="30" xfId="75" applyFont="1" applyBorder="1" applyAlignment="1">
      <alignment horizontal="centerContinuous" vertical="center"/>
      <protection/>
    </xf>
    <xf numFmtId="0" fontId="10" fillId="0" borderId="37" xfId="75" applyFont="1" applyBorder="1" applyAlignment="1">
      <alignment horizontal="centerContinuous" vertical="center"/>
      <protection/>
    </xf>
    <xf numFmtId="0" fontId="10" fillId="0" borderId="31" xfId="75" applyFont="1" applyBorder="1" applyAlignment="1">
      <alignment horizontal="centerContinuous" vertical="center"/>
      <protection/>
    </xf>
    <xf numFmtId="0" fontId="10" fillId="0" borderId="36" xfId="75" applyFont="1" applyBorder="1" applyAlignment="1">
      <alignment horizontal="centerContinuous" vertical="center"/>
      <protection/>
    </xf>
    <xf numFmtId="0" fontId="13" fillId="0" borderId="15" xfId="75" applyFont="1" applyBorder="1" applyAlignment="1">
      <alignment wrapText="1"/>
      <protection/>
    </xf>
    <xf numFmtId="0" fontId="10" fillId="0" borderId="17" xfId="75" applyFont="1" applyBorder="1" applyAlignment="1">
      <alignment horizontal="center" vertical="center" wrapText="1"/>
      <protection/>
    </xf>
    <xf numFmtId="0" fontId="10" fillId="0" borderId="10" xfId="75" applyFont="1" applyBorder="1" applyAlignment="1">
      <alignment horizontal="center" vertical="center" wrapText="1"/>
      <protection/>
    </xf>
    <xf numFmtId="0" fontId="10" fillId="0" borderId="14" xfId="75" applyFont="1" applyBorder="1" applyAlignment="1">
      <alignment horizontal="center" vertical="center"/>
      <protection/>
    </xf>
    <xf numFmtId="0" fontId="19" fillId="0" borderId="14" xfId="75" applyFont="1" applyBorder="1" applyAlignment="1">
      <alignment horizontal="center" vertical="center"/>
      <protection/>
    </xf>
    <xf numFmtId="0" fontId="10" fillId="0" borderId="14" xfId="75" applyFont="1" applyBorder="1" applyAlignment="1">
      <alignment horizontal="distributed" vertical="center"/>
      <protection/>
    </xf>
    <xf numFmtId="181" fontId="10" fillId="0" borderId="0" xfId="75" applyNumberFormat="1" applyFont="1" applyAlignment="1">
      <alignment vertical="center"/>
      <protection/>
    </xf>
    <xf numFmtId="181" fontId="10" fillId="0" borderId="0" xfId="75" applyNumberFormat="1" applyFont="1" applyAlignment="1">
      <alignment/>
      <protection/>
    </xf>
    <xf numFmtId="0" fontId="10" fillId="0" borderId="15" xfId="75" applyFont="1" applyBorder="1" applyAlignment="1">
      <alignment horizontal="distributed" vertical="center"/>
      <protection/>
    </xf>
    <xf numFmtId="0" fontId="5" fillId="0" borderId="0" xfId="75" applyFont="1" applyBorder="1" applyAlignment="1">
      <alignment vertical="center"/>
      <protection/>
    </xf>
    <xf numFmtId="0" fontId="4" fillId="0" borderId="0" xfId="75" applyFont="1" applyBorder="1" applyAlignment="1">
      <alignment/>
      <protection/>
    </xf>
    <xf numFmtId="0" fontId="4" fillId="0" borderId="13" xfId="75" applyFont="1" applyBorder="1" applyAlignment="1">
      <alignment vertical="center"/>
      <protection/>
    </xf>
    <xf numFmtId="0" fontId="10" fillId="0" borderId="20" xfId="75" applyFont="1" applyBorder="1" applyAlignment="1">
      <alignment horizontal="center" vertical="center"/>
      <protection/>
    </xf>
    <xf numFmtId="0" fontId="10" fillId="0" borderId="19" xfId="75" applyFont="1" applyBorder="1" applyAlignment="1">
      <alignment horizontal="center"/>
      <protection/>
    </xf>
    <xf numFmtId="0" fontId="10" fillId="0" borderId="26" xfId="75" applyFont="1" applyBorder="1" applyAlignment="1">
      <alignment horizontal="center"/>
      <protection/>
    </xf>
    <xf numFmtId="0" fontId="4" fillId="0" borderId="0" xfId="75" applyFont="1" applyBorder="1" applyAlignment="1">
      <alignment vertical="center"/>
      <protection/>
    </xf>
    <xf numFmtId="0" fontId="10" fillId="0" borderId="16" xfId="75" applyFont="1" applyBorder="1" applyAlignment="1">
      <alignment horizontal="center" vertical="top"/>
      <protection/>
    </xf>
    <xf numFmtId="0" fontId="13" fillId="0" borderId="25" xfId="75" applyFont="1" applyBorder="1" applyAlignment="1">
      <alignment horizontal="right" vertical="top"/>
      <protection/>
    </xf>
    <xf numFmtId="0" fontId="10" fillId="0" borderId="29" xfId="75" applyFont="1" applyBorder="1" applyAlignment="1">
      <alignment horizontal="centerContinuous" vertical="center"/>
      <protection/>
    </xf>
    <xf numFmtId="0" fontId="10" fillId="0" borderId="23" xfId="75" applyFont="1" applyBorder="1" applyAlignment="1">
      <alignment horizontal="centerContinuous" vertical="center"/>
      <protection/>
    </xf>
    <xf numFmtId="0" fontId="10" fillId="0" borderId="24" xfId="75" applyFont="1" applyBorder="1" applyAlignment="1">
      <alignment horizontal="centerContinuous" vertical="center"/>
      <protection/>
    </xf>
    <xf numFmtId="0" fontId="10" fillId="0" borderId="29" xfId="75" applyFont="1" applyBorder="1" applyAlignment="1">
      <alignment horizontal="center" vertical="center"/>
      <protection/>
    </xf>
    <xf numFmtId="0" fontId="10" fillId="0" borderId="0" xfId="75" applyFont="1" applyBorder="1">
      <alignment/>
      <protection/>
    </xf>
    <xf numFmtId="0" fontId="10" fillId="0" borderId="0" xfId="75" applyFont="1">
      <alignment/>
      <protection/>
    </xf>
    <xf numFmtId="0" fontId="10" fillId="0" borderId="14" xfId="75" applyFont="1" applyBorder="1" applyAlignment="1">
      <alignment horizontal="right" vertical="center"/>
      <protection/>
    </xf>
    <xf numFmtId="0" fontId="10" fillId="0" borderId="21" xfId="75" applyFont="1" applyBorder="1" applyAlignment="1">
      <alignment horizontal="center" vertical="center"/>
      <protection/>
    </xf>
    <xf numFmtId="0" fontId="10" fillId="0" borderId="20" xfId="75" applyFont="1" applyBorder="1" applyAlignment="1">
      <alignment horizontal="right" vertical="center"/>
      <protection/>
    </xf>
    <xf numFmtId="0" fontId="10" fillId="0" borderId="15" xfId="75" applyFont="1" applyBorder="1" applyAlignment="1">
      <alignment vertical="center"/>
      <protection/>
    </xf>
    <xf numFmtId="0" fontId="10" fillId="0" borderId="16" xfId="75" applyFont="1" applyBorder="1" applyAlignment="1">
      <alignment horizontal="right" vertical="top"/>
      <protection/>
    </xf>
    <xf numFmtId="0" fontId="10" fillId="0" borderId="15" xfId="75" applyFont="1" applyBorder="1" applyAlignment="1">
      <alignment horizontal="right" vertical="top"/>
      <protection/>
    </xf>
    <xf numFmtId="0" fontId="10" fillId="0" borderId="22" xfId="75" applyFont="1" applyBorder="1" applyAlignment="1">
      <alignment horizontal="right" vertical="top"/>
      <protection/>
    </xf>
    <xf numFmtId="41" fontId="11" fillId="0" borderId="21" xfId="51" applyNumberFormat="1" applyFont="1" applyFill="1" applyBorder="1" applyAlignment="1">
      <alignment horizontal="right" vertical="center"/>
    </xf>
    <xf numFmtId="41" fontId="11" fillId="0" borderId="20" xfId="51" applyNumberFormat="1" applyFont="1" applyFill="1" applyBorder="1" applyAlignment="1">
      <alignment horizontal="right" vertical="center"/>
    </xf>
    <xf numFmtId="41" fontId="11" fillId="0" borderId="16" xfId="51" applyNumberFormat="1" applyFont="1" applyFill="1" applyBorder="1" applyAlignment="1">
      <alignment horizontal="right" vertical="center"/>
    </xf>
    <xf numFmtId="41" fontId="11" fillId="0" borderId="22" xfId="51" applyNumberFormat="1" applyFont="1" applyFill="1" applyBorder="1" applyAlignment="1">
      <alignment horizontal="right" vertical="center"/>
    </xf>
    <xf numFmtId="41" fontId="4" fillId="0" borderId="0" xfId="75" applyNumberFormat="1" applyFont="1">
      <alignment/>
      <protection/>
    </xf>
    <xf numFmtId="0" fontId="11" fillId="0" borderId="24" xfId="75" applyFont="1" applyBorder="1" applyAlignment="1">
      <alignment horizontal="right" vertical="center"/>
      <protection/>
    </xf>
    <xf numFmtId="0" fontId="11" fillId="0" borderId="28" xfId="75" applyFont="1" applyBorder="1" applyAlignment="1">
      <alignment horizontal="center"/>
      <protection/>
    </xf>
    <xf numFmtId="0" fontId="11" fillId="0" borderId="29" xfId="75" applyFont="1" applyBorder="1" applyAlignment="1">
      <alignment horizontal="center"/>
      <protection/>
    </xf>
    <xf numFmtId="0" fontId="11" fillId="0" borderId="15" xfId="75" applyFont="1" applyBorder="1" applyAlignment="1">
      <alignment vertical="center"/>
      <protection/>
    </xf>
    <xf numFmtId="0" fontId="11" fillId="0" borderId="16" xfId="75" applyFont="1" applyBorder="1" applyAlignment="1">
      <alignment horizontal="right" vertical="top"/>
      <protection/>
    </xf>
    <xf numFmtId="0" fontId="11" fillId="0" borderId="22" xfId="75" applyFont="1" applyBorder="1" applyAlignment="1">
      <alignment horizontal="right" vertical="top"/>
      <protection/>
    </xf>
    <xf numFmtId="176" fontId="11" fillId="0" borderId="20" xfId="75" applyNumberFormat="1" applyFont="1" applyBorder="1" applyAlignment="1">
      <alignment horizontal="right" vertical="center"/>
      <protection/>
    </xf>
    <xf numFmtId="176" fontId="11" fillId="0" borderId="21" xfId="75" applyNumberFormat="1" applyFont="1" applyBorder="1" applyAlignment="1">
      <alignment horizontal="right" vertical="center"/>
      <protection/>
    </xf>
    <xf numFmtId="176" fontId="11" fillId="0" borderId="20" xfId="75" applyNumberFormat="1" applyFont="1" applyFill="1" applyBorder="1" applyAlignment="1">
      <alignment horizontal="right" vertical="center"/>
      <protection/>
    </xf>
    <xf numFmtId="176" fontId="11" fillId="0" borderId="21" xfId="75" applyNumberFormat="1" applyFont="1" applyFill="1" applyBorder="1" applyAlignment="1">
      <alignment horizontal="right" vertical="center"/>
      <protection/>
    </xf>
    <xf numFmtId="0" fontId="5" fillId="0" borderId="13" xfId="75" applyFont="1" applyBorder="1" applyAlignment="1">
      <alignment vertical="center"/>
      <protection/>
    </xf>
    <xf numFmtId="41" fontId="12" fillId="0" borderId="20" xfId="51" applyNumberFormat="1" applyFont="1" applyFill="1" applyBorder="1" applyAlignment="1">
      <alignment horizontal="left" vertical="center"/>
    </xf>
    <xf numFmtId="41" fontId="12" fillId="0" borderId="21" xfId="51" applyNumberFormat="1" applyFont="1" applyFill="1" applyBorder="1" applyAlignment="1">
      <alignment horizontal="left" vertical="center"/>
    </xf>
    <xf numFmtId="41" fontId="12" fillId="0" borderId="20" xfId="51" applyNumberFormat="1" applyFont="1" applyFill="1" applyBorder="1" applyAlignment="1">
      <alignment horizontal="right" vertical="center"/>
    </xf>
    <xf numFmtId="41" fontId="12" fillId="0" borderId="21" xfId="51" applyNumberFormat="1" applyFont="1" applyFill="1" applyBorder="1" applyAlignment="1">
      <alignment horizontal="right" vertical="center"/>
    </xf>
    <xf numFmtId="0" fontId="11" fillId="0" borderId="38" xfId="75" applyFont="1" applyBorder="1">
      <alignment/>
      <protection/>
    </xf>
    <xf numFmtId="38" fontId="11" fillId="0" borderId="38" xfId="51" applyFont="1" applyFill="1" applyBorder="1" applyAlignment="1">
      <alignment vertical="center"/>
    </xf>
    <xf numFmtId="38" fontId="11" fillId="0" borderId="27" xfId="51" applyFont="1" applyFill="1" applyBorder="1" applyAlignment="1">
      <alignment vertical="center"/>
    </xf>
    <xf numFmtId="0" fontId="11" fillId="0" borderId="28" xfId="75" applyFont="1" applyFill="1" applyBorder="1" applyAlignment="1">
      <alignment horizontal="center"/>
      <protection/>
    </xf>
    <xf numFmtId="0" fontId="11" fillId="0" borderId="29" xfId="75" applyFont="1" applyFill="1" applyBorder="1" applyAlignment="1">
      <alignment horizontal="center"/>
      <protection/>
    </xf>
    <xf numFmtId="0" fontId="11" fillId="0" borderId="16" xfId="75" applyFont="1" applyFill="1" applyBorder="1" applyAlignment="1">
      <alignment horizontal="right" vertical="top"/>
      <protection/>
    </xf>
    <xf numFmtId="0" fontId="11" fillId="0" borderId="22" xfId="75" applyFont="1" applyFill="1" applyBorder="1" applyAlignment="1">
      <alignment horizontal="right" vertical="top"/>
      <protection/>
    </xf>
    <xf numFmtId="0" fontId="11" fillId="0" borderId="0" xfId="75" applyFont="1" applyFill="1" applyAlignment="1">
      <alignment vertical="center"/>
      <protection/>
    </xf>
    <xf numFmtId="0" fontId="10" fillId="0" borderId="0" xfId="75" applyFont="1" applyAlignment="1">
      <alignment vertical="center"/>
      <protection/>
    </xf>
    <xf numFmtId="0" fontId="10" fillId="0" borderId="0" xfId="75" applyFont="1" applyAlignment="1">
      <alignment horizontal="left" vertical="center"/>
      <protection/>
    </xf>
    <xf numFmtId="0" fontId="4" fillId="0" borderId="0" xfId="75" applyFont="1" applyBorder="1">
      <alignment/>
      <protection/>
    </xf>
    <xf numFmtId="3" fontId="5" fillId="0" borderId="0" xfId="75" applyNumberFormat="1" applyFont="1" applyAlignment="1">
      <alignment vertical="center"/>
      <protection/>
    </xf>
    <xf numFmtId="3" fontId="5" fillId="0" borderId="0" xfId="75" applyNumberFormat="1" applyFont="1" applyAlignment="1">
      <alignment/>
      <protection/>
    </xf>
    <xf numFmtId="3" fontId="4" fillId="0" borderId="0" xfId="75" applyNumberFormat="1" applyFont="1" applyAlignment="1">
      <alignment/>
      <protection/>
    </xf>
    <xf numFmtId="3" fontId="4" fillId="0" borderId="0" xfId="75" applyNumberFormat="1" applyFont="1" applyAlignment="1">
      <alignment vertical="center"/>
      <protection/>
    </xf>
    <xf numFmtId="3" fontId="11" fillId="0" borderId="28" xfId="75" applyNumberFormat="1" applyFont="1" applyBorder="1" applyAlignment="1">
      <alignment horizontal="center"/>
      <protection/>
    </xf>
    <xf numFmtId="3" fontId="11" fillId="0" borderId="29" xfId="75" applyNumberFormat="1" applyFont="1" applyBorder="1" applyAlignment="1">
      <alignment horizontal="center"/>
      <protection/>
    </xf>
    <xf numFmtId="3" fontId="11" fillId="0" borderId="0" xfId="75" applyNumberFormat="1" applyFont="1" applyAlignment="1">
      <alignment vertical="center"/>
      <protection/>
    </xf>
    <xf numFmtId="3" fontId="11" fillId="0" borderId="16" xfId="75" applyNumberFormat="1" applyFont="1" applyBorder="1" applyAlignment="1">
      <alignment horizontal="right" vertical="top"/>
      <protection/>
    </xf>
    <xf numFmtId="3" fontId="11" fillId="0" borderId="22" xfId="75" applyNumberFormat="1" applyFont="1" applyBorder="1" applyAlignment="1">
      <alignment horizontal="right" vertical="top"/>
      <protection/>
    </xf>
    <xf numFmtId="3" fontId="11" fillId="0" borderId="0" xfId="75" applyNumberFormat="1" applyFont="1">
      <alignment/>
      <protection/>
    </xf>
    <xf numFmtId="41" fontId="11" fillId="0" borderId="20" xfId="75" applyNumberFormat="1" applyFont="1" applyBorder="1" applyAlignment="1">
      <alignment vertical="center"/>
      <protection/>
    </xf>
    <xf numFmtId="41" fontId="11" fillId="0" borderId="21" xfId="75" applyNumberFormat="1" applyFont="1" applyBorder="1" applyAlignment="1">
      <alignment vertical="center"/>
      <protection/>
    </xf>
    <xf numFmtId="41" fontId="11" fillId="0" borderId="20" xfId="75" applyNumberFormat="1" applyFont="1" applyFill="1" applyBorder="1" applyAlignment="1">
      <alignment vertical="center"/>
      <protection/>
    </xf>
    <xf numFmtId="41" fontId="11" fillId="0" borderId="21" xfId="75" applyNumberFormat="1" applyFont="1" applyFill="1" applyBorder="1" applyAlignment="1">
      <alignment vertical="center"/>
      <protection/>
    </xf>
    <xf numFmtId="41" fontId="12" fillId="0" borderId="21" xfId="75" applyNumberFormat="1" applyFont="1" applyFill="1" applyBorder="1" applyAlignment="1">
      <alignment vertical="center"/>
      <protection/>
    </xf>
    <xf numFmtId="176" fontId="12" fillId="0" borderId="21" xfId="75" applyNumberFormat="1" applyFont="1" applyFill="1" applyBorder="1" applyAlignment="1">
      <alignment vertical="center"/>
      <protection/>
    </xf>
    <xf numFmtId="41" fontId="11" fillId="0" borderId="20" xfId="75" applyNumberFormat="1" applyFont="1" applyFill="1" applyBorder="1" applyAlignment="1">
      <alignment horizontal="right" vertical="center"/>
      <protection/>
    </xf>
    <xf numFmtId="41" fontId="11" fillId="0" borderId="21" xfId="75" applyNumberFormat="1" applyFont="1" applyFill="1" applyBorder="1" applyAlignment="1">
      <alignment horizontal="right" vertical="center"/>
      <protection/>
    </xf>
    <xf numFmtId="41" fontId="11" fillId="0" borderId="16" xfId="75" applyNumberFormat="1" applyFont="1" applyFill="1" applyBorder="1" applyAlignment="1">
      <alignment vertical="center"/>
      <protection/>
    </xf>
    <xf numFmtId="41" fontId="11" fillId="0" borderId="22" xfId="75" applyNumberFormat="1" applyFont="1" applyFill="1" applyBorder="1" applyAlignment="1">
      <alignment vertical="center"/>
      <protection/>
    </xf>
    <xf numFmtId="3" fontId="13" fillId="0" borderId="0" xfId="75" applyNumberFormat="1" applyFont="1" applyAlignment="1">
      <alignment vertical="center"/>
      <protection/>
    </xf>
    <xf numFmtId="3" fontId="4" fillId="0" borderId="0" xfId="75" applyNumberFormat="1" applyFont="1">
      <alignment/>
      <protection/>
    </xf>
    <xf numFmtId="0" fontId="5" fillId="0" borderId="0" xfId="82" applyFont="1" applyAlignment="1">
      <alignment vertical="center"/>
      <protection/>
    </xf>
    <xf numFmtId="0" fontId="5" fillId="0" borderId="0" xfId="82" applyFont="1" applyAlignment="1">
      <alignment/>
      <protection/>
    </xf>
    <xf numFmtId="0" fontId="4" fillId="0" borderId="0" xfId="82" applyFont="1" applyAlignment="1">
      <alignment/>
      <protection/>
    </xf>
    <xf numFmtId="0" fontId="4" fillId="0" borderId="0" xfId="82" applyFont="1" applyBorder="1" applyAlignment="1">
      <alignment/>
      <protection/>
    </xf>
    <xf numFmtId="0" fontId="4" fillId="0" borderId="0" xfId="82" applyFont="1" applyAlignment="1">
      <alignment vertical="center"/>
      <protection/>
    </xf>
    <xf numFmtId="0" fontId="4" fillId="0" borderId="0" xfId="82" applyFont="1" applyBorder="1" applyAlignment="1">
      <alignment vertical="center"/>
      <protection/>
    </xf>
    <xf numFmtId="0" fontId="11" fillId="0" borderId="24" xfId="82" applyFont="1" applyBorder="1" applyAlignment="1">
      <alignment horizontal="right" vertical="center"/>
      <protection/>
    </xf>
    <xf numFmtId="0" fontId="11" fillId="0" borderId="28" xfId="82" applyFont="1" applyBorder="1" applyAlignment="1">
      <alignment horizontal="centerContinuous" vertical="center"/>
      <protection/>
    </xf>
    <xf numFmtId="0" fontId="11" fillId="0" borderId="29" xfId="82" applyFont="1" applyBorder="1" applyAlignment="1">
      <alignment horizontal="centerContinuous" vertical="center"/>
      <protection/>
    </xf>
    <xf numFmtId="0" fontId="11" fillId="0" borderId="0" xfId="82" applyFont="1" applyBorder="1" applyAlignment="1">
      <alignment vertical="center"/>
      <protection/>
    </xf>
    <xf numFmtId="0" fontId="11" fillId="0" borderId="0" xfId="82" applyFont="1" applyAlignment="1">
      <alignment vertical="center"/>
      <protection/>
    </xf>
    <xf numFmtId="0" fontId="11" fillId="0" borderId="14" xfId="82" applyFont="1" applyBorder="1" applyAlignment="1">
      <alignment vertical="center"/>
      <protection/>
    </xf>
    <xf numFmtId="0" fontId="11" fillId="0" borderId="0" xfId="82" applyFont="1" applyAlignment="1">
      <alignment horizontal="center" vertical="center"/>
      <protection/>
    </xf>
    <xf numFmtId="0" fontId="11" fillId="0" borderId="17" xfId="82" applyFont="1" applyBorder="1" applyAlignment="1">
      <alignment horizontal="centerContinuous" vertical="center"/>
      <protection/>
    </xf>
    <xf numFmtId="0" fontId="11" fillId="0" borderId="10" xfId="82" applyFont="1" applyBorder="1" applyAlignment="1">
      <alignment horizontal="centerContinuous" vertical="center"/>
      <protection/>
    </xf>
    <xf numFmtId="0" fontId="11" fillId="0" borderId="0" xfId="82" applyFont="1" applyBorder="1" applyAlignment="1">
      <alignment horizontal="center" vertical="center"/>
      <protection/>
    </xf>
    <xf numFmtId="0" fontId="11" fillId="0" borderId="15" xfId="82" applyFont="1" applyBorder="1" applyAlignment="1">
      <alignment vertical="center"/>
      <protection/>
    </xf>
    <xf numFmtId="0" fontId="11" fillId="0" borderId="16" xfId="82" applyFont="1" applyBorder="1" applyAlignment="1">
      <alignment vertical="center"/>
      <protection/>
    </xf>
    <xf numFmtId="0" fontId="11" fillId="0" borderId="17" xfId="82" applyFont="1" applyBorder="1" applyAlignment="1">
      <alignment horizontal="center" vertical="center"/>
      <protection/>
    </xf>
    <xf numFmtId="0" fontId="11" fillId="0" borderId="10" xfId="82" applyFont="1" applyBorder="1" applyAlignment="1">
      <alignment horizontal="center" vertical="center"/>
      <protection/>
    </xf>
    <xf numFmtId="0" fontId="11" fillId="0" borderId="18" xfId="82" applyFont="1" applyFill="1" applyBorder="1" applyAlignment="1">
      <alignment horizontal="center" vertical="center"/>
      <protection/>
    </xf>
    <xf numFmtId="176" fontId="11" fillId="0" borderId="19" xfId="82" applyNumberFormat="1" applyFont="1" applyFill="1" applyBorder="1" applyAlignment="1">
      <alignment horizontal="right" vertical="center"/>
      <protection/>
    </xf>
    <xf numFmtId="176" fontId="11" fillId="0" borderId="19" xfId="82" applyNumberFormat="1" applyFont="1" applyFill="1" applyBorder="1" applyAlignment="1">
      <alignment vertical="center"/>
      <protection/>
    </xf>
    <xf numFmtId="176" fontId="11" fillId="0" borderId="26" xfId="82" applyNumberFormat="1" applyFont="1" applyFill="1" applyBorder="1" applyAlignment="1">
      <alignment vertical="center"/>
      <protection/>
    </xf>
    <xf numFmtId="3" fontId="12" fillId="0" borderId="0" xfId="82" applyNumberFormat="1" applyFont="1" applyFill="1" applyBorder="1" applyAlignment="1">
      <alignment vertical="center"/>
      <protection/>
    </xf>
    <xf numFmtId="0" fontId="12" fillId="0" borderId="0" xfId="82" applyFont="1" applyFill="1" applyAlignment="1">
      <alignment vertical="center"/>
      <protection/>
    </xf>
    <xf numFmtId="3" fontId="12" fillId="0" borderId="0" xfId="82" applyNumberFormat="1" applyFont="1" applyFill="1" applyAlignment="1">
      <alignment vertical="center"/>
      <protection/>
    </xf>
    <xf numFmtId="0" fontId="11" fillId="0" borderId="14" xfId="82" applyFont="1" applyFill="1" applyBorder="1" applyAlignment="1">
      <alignment horizontal="center" vertical="center"/>
      <protection/>
    </xf>
    <xf numFmtId="176" fontId="11" fillId="0" borderId="20" xfId="82" applyNumberFormat="1" applyFont="1" applyFill="1" applyBorder="1" applyAlignment="1">
      <alignment horizontal="right" vertical="center"/>
      <protection/>
    </xf>
    <xf numFmtId="176" fontId="11" fillId="0" borderId="20" xfId="82" applyNumberFormat="1" applyFont="1" applyFill="1" applyBorder="1" applyAlignment="1">
      <alignment vertical="center"/>
      <protection/>
    </xf>
    <xf numFmtId="176" fontId="11" fillId="0" borderId="21" xfId="82" applyNumberFormat="1" applyFont="1" applyFill="1" applyBorder="1" applyAlignment="1">
      <alignment vertical="center"/>
      <protection/>
    </xf>
    <xf numFmtId="0" fontId="12" fillId="0" borderId="15" xfId="82" applyFont="1" applyFill="1" applyBorder="1" applyAlignment="1">
      <alignment horizontal="center" vertical="center"/>
      <protection/>
    </xf>
    <xf numFmtId="176" fontId="12" fillId="0" borderId="16" xfId="82" applyNumberFormat="1" applyFont="1" applyFill="1" applyBorder="1" applyAlignment="1">
      <alignment horizontal="right" vertical="center"/>
      <protection/>
    </xf>
    <xf numFmtId="176" fontId="12" fillId="0" borderId="16" xfId="82" applyNumberFormat="1" applyFont="1" applyFill="1" applyBorder="1" applyAlignment="1">
      <alignment vertical="center"/>
      <protection/>
    </xf>
    <xf numFmtId="176" fontId="12" fillId="0" borderId="22" xfId="82" applyNumberFormat="1" applyFont="1" applyFill="1" applyBorder="1" applyAlignment="1">
      <alignment vertical="center"/>
      <protection/>
    </xf>
    <xf numFmtId="0" fontId="13" fillId="0" borderId="0" xfId="82" applyFont="1" applyAlignment="1">
      <alignment vertical="center"/>
      <protection/>
    </xf>
    <xf numFmtId="0" fontId="10" fillId="0" borderId="0" xfId="82" applyFont="1" applyAlignment="1">
      <alignment vertical="center"/>
      <protection/>
    </xf>
    <xf numFmtId="0" fontId="13" fillId="0" borderId="0" xfId="81" applyFont="1" applyAlignment="1">
      <alignment horizontal="right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13" fillId="0" borderId="0" xfId="82" applyFont="1" applyAlignment="1">
      <alignment horizontal="right" vertical="center"/>
      <protection/>
    </xf>
    <xf numFmtId="0" fontId="13" fillId="0" borderId="0" xfId="82" applyFont="1" applyBorder="1" applyAlignment="1">
      <alignment vertical="center"/>
      <protection/>
    </xf>
    <xf numFmtId="176" fontId="13" fillId="0" borderId="0" xfId="82" applyNumberFormat="1" applyFont="1" applyAlignment="1">
      <alignment vertical="center"/>
      <protection/>
    </xf>
    <xf numFmtId="176" fontId="4" fillId="0" borderId="0" xfId="82" applyNumberFormat="1" applyFont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10" fillId="0" borderId="0" xfId="65" applyFont="1" applyBorder="1" applyAlignment="1">
      <alignment/>
      <protection/>
    </xf>
    <xf numFmtId="0" fontId="13" fillId="0" borderId="0" xfId="65" applyFont="1" applyBorder="1" applyAlignment="1">
      <alignment horizontal="right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13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vertical="center"/>
      <protection/>
    </xf>
    <xf numFmtId="0" fontId="11" fillId="0" borderId="24" xfId="65" applyFont="1" applyBorder="1" applyAlignment="1">
      <alignment horizontal="right" vertical="center"/>
      <protection/>
    </xf>
    <xf numFmtId="0" fontId="11" fillId="0" borderId="0" xfId="65" applyFont="1" applyAlignment="1">
      <alignment vertical="center"/>
      <protection/>
    </xf>
    <xf numFmtId="0" fontId="11" fillId="0" borderId="15" xfId="65" applyFont="1" applyBorder="1" applyAlignment="1">
      <alignment vertical="center"/>
      <protection/>
    </xf>
    <xf numFmtId="0" fontId="11" fillId="0" borderId="18" xfId="65" applyFont="1" applyBorder="1" applyAlignment="1">
      <alignment horizontal="center" vertical="center"/>
      <protection/>
    </xf>
    <xf numFmtId="176" fontId="11" fillId="0" borderId="19" xfId="65" applyNumberFormat="1" applyFont="1" applyBorder="1" applyAlignment="1">
      <alignment horizontal="right" vertical="center"/>
      <protection/>
    </xf>
    <xf numFmtId="176" fontId="11" fillId="0" borderId="26" xfId="65" applyNumberFormat="1" applyFont="1" applyBorder="1" applyAlignment="1">
      <alignment horizontal="right" vertical="center"/>
      <protection/>
    </xf>
    <xf numFmtId="0" fontId="11" fillId="0" borderId="14" xfId="65" applyFont="1" applyBorder="1" applyAlignment="1">
      <alignment horizontal="center" vertical="center"/>
      <protection/>
    </xf>
    <xf numFmtId="176" fontId="11" fillId="0" borderId="20" xfId="65" applyNumberFormat="1" applyFont="1" applyBorder="1" applyAlignment="1">
      <alignment horizontal="right" vertical="center"/>
      <protection/>
    </xf>
    <xf numFmtId="176" fontId="11" fillId="0" borderId="21" xfId="65" applyNumberFormat="1" applyFont="1" applyBorder="1" applyAlignment="1">
      <alignment horizontal="right" vertical="center"/>
      <protection/>
    </xf>
    <xf numFmtId="0" fontId="11" fillId="0" borderId="0" xfId="65" applyFont="1" applyBorder="1" applyAlignment="1">
      <alignment vertical="center"/>
      <protection/>
    </xf>
    <xf numFmtId="0" fontId="12" fillId="0" borderId="15" xfId="65" applyFont="1" applyBorder="1" applyAlignment="1">
      <alignment horizontal="center" vertical="center"/>
      <protection/>
    </xf>
    <xf numFmtId="176" fontId="12" fillId="0" borderId="16" xfId="65" applyNumberFormat="1" applyFont="1" applyBorder="1" applyAlignment="1">
      <alignment horizontal="right" vertical="center"/>
      <protection/>
    </xf>
    <xf numFmtId="176" fontId="12" fillId="0" borderId="22" xfId="65" applyNumberFormat="1" applyFont="1" applyBorder="1" applyAlignment="1">
      <alignment horizontal="right" vertical="center"/>
      <protection/>
    </xf>
    <xf numFmtId="0" fontId="13" fillId="0" borderId="27" xfId="65" applyFont="1" applyBorder="1" applyAlignment="1">
      <alignment vertical="center"/>
      <protection/>
    </xf>
    <xf numFmtId="0" fontId="13" fillId="0" borderId="0" xfId="65" applyFont="1" applyAlignment="1">
      <alignment horizontal="right" vertical="center"/>
      <protection/>
    </xf>
    <xf numFmtId="0" fontId="13" fillId="0" borderId="0" xfId="65" applyFont="1" applyAlignment="1">
      <alignment vertical="center"/>
      <protection/>
    </xf>
    <xf numFmtId="49" fontId="76" fillId="0" borderId="0" xfId="97" applyFont="1" applyAlignment="1">
      <alignment vertical="center"/>
      <protection/>
    </xf>
    <xf numFmtId="176" fontId="78" fillId="0" borderId="20" xfId="97" applyNumberFormat="1" applyFont="1" applyBorder="1" applyAlignment="1">
      <alignment vertical="center"/>
      <protection/>
    </xf>
    <xf numFmtId="49" fontId="80" fillId="0" borderId="0" xfId="97" applyFont="1" applyAlignment="1">
      <alignment vertical="center"/>
      <protection/>
    </xf>
    <xf numFmtId="49" fontId="80" fillId="0" borderId="0" xfId="97" applyFont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Continuous" vertical="top"/>
    </xf>
    <xf numFmtId="0" fontId="11" fillId="0" borderId="1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176" fontId="11" fillId="0" borderId="19" xfId="52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6" fontId="11" fillId="0" borderId="20" xfId="52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4" fontId="78" fillId="0" borderId="20" xfId="0" applyNumberFormat="1" applyFont="1" applyFill="1" applyBorder="1" applyAlignment="1">
      <alignment vertical="center"/>
    </xf>
    <xf numFmtId="184" fontId="78" fillId="0" borderId="21" xfId="0" applyNumberFormat="1" applyFont="1" applyFill="1" applyBorder="1" applyAlignment="1">
      <alignment vertical="center"/>
    </xf>
    <xf numFmtId="184" fontId="79" fillId="0" borderId="16" xfId="0" applyNumberFormat="1" applyFont="1" applyFill="1" applyBorder="1" applyAlignment="1">
      <alignment vertical="center"/>
    </xf>
    <xf numFmtId="184" fontId="79" fillId="0" borderId="22" xfId="0" applyNumberFormat="1" applyFont="1" applyFill="1" applyBorder="1" applyAlignment="1">
      <alignment vertical="center"/>
    </xf>
    <xf numFmtId="0" fontId="76" fillId="0" borderId="0" xfId="0" applyFont="1" applyAlignment="1">
      <alignment horizontal="left"/>
    </xf>
    <xf numFmtId="0" fontId="76" fillId="0" borderId="0" xfId="0" applyFont="1" applyBorder="1" applyAlignment="1">
      <alignment vertical="center"/>
    </xf>
    <xf numFmtId="0" fontId="81" fillId="0" borderId="16" xfId="0" applyFont="1" applyBorder="1" applyAlignment="1">
      <alignment horizontal="center" vertical="center"/>
    </xf>
    <xf numFmtId="49" fontId="4" fillId="0" borderId="0" xfId="97" applyFont="1" applyAlignment="1">
      <alignment/>
      <protection/>
    </xf>
    <xf numFmtId="49" fontId="4" fillId="0" borderId="0" xfId="97" applyFont="1" applyAlignment="1">
      <alignment vertical="center"/>
      <protection/>
    </xf>
    <xf numFmtId="49" fontId="11" fillId="0" borderId="24" xfId="97" applyFont="1" applyBorder="1" applyAlignment="1">
      <alignment horizontal="right"/>
      <protection/>
    </xf>
    <xf numFmtId="49" fontId="11" fillId="0" borderId="0" xfId="97" applyFont="1" applyAlignment="1">
      <alignment/>
      <protection/>
    </xf>
    <xf numFmtId="49" fontId="11" fillId="0" borderId="15" xfId="97" applyFont="1" applyBorder="1" applyAlignment="1">
      <alignment vertical="center"/>
      <protection/>
    </xf>
    <xf numFmtId="49" fontId="11" fillId="0" borderId="0" xfId="97" applyFont="1" applyAlignment="1">
      <alignment vertical="center"/>
      <protection/>
    </xf>
    <xf numFmtId="49" fontId="11" fillId="0" borderId="18" xfId="97" applyFont="1" applyBorder="1" applyAlignment="1">
      <alignment horizontal="center" vertical="center"/>
      <protection/>
    </xf>
    <xf numFmtId="176" fontId="11" fillId="0" borderId="19" xfId="97" applyNumberFormat="1" applyFont="1" applyBorder="1" applyAlignment="1">
      <alignment vertical="center"/>
      <protection/>
    </xf>
    <xf numFmtId="176" fontId="11" fillId="0" borderId="26" xfId="97" applyNumberFormat="1" applyFont="1" applyBorder="1" applyAlignment="1">
      <alignment vertical="center"/>
      <protection/>
    </xf>
    <xf numFmtId="49" fontId="12" fillId="0" borderId="0" xfId="97" applyFont="1" applyAlignment="1">
      <alignment vertical="center"/>
      <protection/>
    </xf>
    <xf numFmtId="49" fontId="11" fillId="0" borderId="0" xfId="97" applyFont="1" applyBorder="1" applyAlignment="1">
      <alignment vertical="center"/>
      <protection/>
    </xf>
    <xf numFmtId="49" fontId="12" fillId="0" borderId="15" xfId="97" applyFont="1" applyBorder="1" applyAlignment="1">
      <alignment horizontal="center" vertical="center"/>
      <protection/>
    </xf>
    <xf numFmtId="176" fontId="12" fillId="0" borderId="16" xfId="97" applyNumberFormat="1" applyFont="1" applyBorder="1" applyAlignment="1">
      <alignment vertical="center"/>
      <protection/>
    </xf>
    <xf numFmtId="176" fontId="12" fillId="0" borderId="22" xfId="97" applyNumberFormat="1" applyFont="1" applyBorder="1" applyAlignment="1">
      <alignment vertical="center"/>
      <protection/>
    </xf>
    <xf numFmtId="0" fontId="11" fillId="0" borderId="23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94" applyFont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/>
    </xf>
    <xf numFmtId="41" fontId="11" fillId="0" borderId="26" xfId="89" applyNumberFormat="1" applyFont="1" applyBorder="1" applyAlignment="1">
      <alignment vertical="center"/>
      <protection/>
    </xf>
    <xf numFmtId="0" fontId="5" fillId="0" borderId="0" xfId="89" applyFont="1" applyAlignment="1">
      <alignment vertical="center"/>
      <protection/>
    </xf>
    <xf numFmtId="0" fontId="4" fillId="0" borderId="0" xfId="89" applyFont="1" applyAlignment="1">
      <alignment/>
      <protection/>
    </xf>
    <xf numFmtId="0" fontId="13" fillId="0" borderId="0" xfId="89" applyFont="1" applyAlignment="1">
      <alignment horizontal="right"/>
      <protection/>
    </xf>
    <xf numFmtId="0" fontId="4" fillId="0" borderId="0" xfId="89" applyFont="1" applyAlignment="1">
      <alignment vertical="center"/>
      <protection/>
    </xf>
    <xf numFmtId="0" fontId="13" fillId="0" borderId="0" xfId="89" applyFont="1" applyAlignment="1">
      <alignment horizontal="right" vertical="center"/>
      <protection/>
    </xf>
    <xf numFmtId="0" fontId="10" fillId="0" borderId="23" xfId="89" applyFont="1" applyBorder="1" applyAlignment="1">
      <alignment horizontal="right" vertical="center"/>
      <protection/>
    </xf>
    <xf numFmtId="0" fontId="10" fillId="0" borderId="30" xfId="89" applyFont="1" applyBorder="1" applyAlignment="1">
      <alignment horizontal="centerContinuous" vertical="center"/>
      <protection/>
    </xf>
    <xf numFmtId="0" fontId="10" fillId="0" borderId="31" xfId="89" applyFont="1" applyBorder="1" applyAlignment="1">
      <alignment horizontal="centerContinuous" vertical="center"/>
      <protection/>
    </xf>
    <xf numFmtId="0" fontId="10" fillId="0" borderId="0" xfId="89" applyFont="1" applyAlignment="1">
      <alignment vertical="center"/>
      <protection/>
    </xf>
    <xf numFmtId="0" fontId="10" fillId="0" borderId="25" xfId="89" applyFont="1" applyBorder="1" applyAlignment="1">
      <alignment vertical="center"/>
      <protection/>
    </xf>
    <xf numFmtId="0" fontId="10" fillId="0" borderId="10" xfId="89" applyFont="1" applyBorder="1" applyAlignment="1">
      <alignment horizontal="center" vertical="center"/>
      <protection/>
    </xf>
    <xf numFmtId="0" fontId="10" fillId="0" borderId="17" xfId="89" applyFont="1" applyBorder="1" applyAlignment="1">
      <alignment horizontal="center" vertical="center"/>
      <protection/>
    </xf>
    <xf numFmtId="0" fontId="10" fillId="0" borderId="11" xfId="89" applyFont="1" applyBorder="1" applyAlignment="1">
      <alignment horizontal="center" vertical="center"/>
      <protection/>
    </xf>
    <xf numFmtId="0" fontId="11" fillId="0" borderId="18" xfId="89" applyFont="1" applyBorder="1" applyAlignment="1">
      <alignment horizontal="center" vertical="center"/>
      <protection/>
    </xf>
    <xf numFmtId="41" fontId="11" fillId="0" borderId="19" xfId="89" applyNumberFormat="1" applyFont="1" applyBorder="1" applyAlignment="1">
      <alignment vertical="center"/>
      <protection/>
    </xf>
    <xf numFmtId="0" fontId="12" fillId="0" borderId="0" xfId="89" applyFont="1" applyAlignment="1">
      <alignment vertical="center"/>
      <protection/>
    </xf>
    <xf numFmtId="0" fontId="11" fillId="0" borderId="0" xfId="89" applyFont="1" applyBorder="1" applyAlignment="1">
      <alignment vertical="center"/>
      <protection/>
    </xf>
    <xf numFmtId="0" fontId="12" fillId="0" borderId="0" xfId="89" applyFont="1" applyBorder="1" applyAlignment="1">
      <alignment horizontal="center" vertical="center"/>
      <protection/>
    </xf>
    <xf numFmtId="176" fontId="12" fillId="0" borderId="0" xfId="89" applyNumberFormat="1" applyFont="1" applyBorder="1" applyAlignment="1">
      <alignment vertical="center"/>
      <protection/>
    </xf>
    <xf numFmtId="0" fontId="11" fillId="0" borderId="0" xfId="89" applyFont="1" applyAlignment="1">
      <alignment vertical="center"/>
      <protection/>
    </xf>
    <xf numFmtId="0" fontId="11" fillId="0" borderId="0" xfId="89" applyFont="1" applyAlignment="1">
      <alignment horizontal="right" vertical="center"/>
      <protection/>
    </xf>
    <xf numFmtId="0" fontId="10" fillId="0" borderId="25" xfId="89" applyFont="1" applyBorder="1" applyAlignment="1">
      <alignment vertical="top"/>
      <protection/>
    </xf>
    <xf numFmtId="41" fontId="11" fillId="0" borderId="19" xfId="89" applyNumberFormat="1" applyFont="1" applyBorder="1" applyAlignment="1">
      <alignment horizontal="right" vertical="center"/>
      <protection/>
    </xf>
    <xf numFmtId="41" fontId="11" fillId="0" borderId="26" xfId="89" applyNumberFormat="1" applyFont="1" applyBorder="1" applyAlignment="1">
      <alignment horizontal="right" vertical="center"/>
      <protection/>
    </xf>
    <xf numFmtId="0" fontId="13" fillId="0" borderId="0" xfId="89" applyFont="1" applyAlignment="1">
      <alignment vertical="center"/>
      <protection/>
    </xf>
    <xf numFmtId="0" fontId="11" fillId="0" borderId="23" xfId="89" applyFont="1" applyBorder="1" applyAlignment="1">
      <alignment horizontal="right" vertical="center"/>
      <protection/>
    </xf>
    <xf numFmtId="0" fontId="11" fillId="0" borderId="30" xfId="89" applyFont="1" applyBorder="1" applyAlignment="1">
      <alignment horizontal="centerContinuous" vertical="center"/>
      <protection/>
    </xf>
    <xf numFmtId="0" fontId="11" fillId="0" borderId="31" xfId="89" applyFont="1" applyBorder="1" applyAlignment="1">
      <alignment horizontal="centerContinuous" vertical="center"/>
      <protection/>
    </xf>
    <xf numFmtId="0" fontId="11" fillId="0" borderId="25" xfId="89" applyFont="1" applyBorder="1" applyAlignment="1">
      <alignment vertical="center"/>
      <protection/>
    </xf>
    <xf numFmtId="0" fontId="11" fillId="0" borderId="10" xfId="89" applyFont="1" applyFill="1" applyBorder="1" applyAlignment="1">
      <alignment horizontal="center" vertical="center"/>
      <protection/>
    </xf>
    <xf numFmtId="0" fontId="11" fillId="0" borderId="17" xfId="89" applyFont="1" applyFill="1" applyBorder="1" applyAlignment="1">
      <alignment horizontal="center" vertical="center"/>
      <protection/>
    </xf>
    <xf numFmtId="0" fontId="11" fillId="0" borderId="10" xfId="89" applyFont="1" applyBorder="1" applyAlignment="1">
      <alignment horizontal="center" vertical="center"/>
      <protection/>
    </xf>
    <xf numFmtId="3" fontId="13" fillId="0" borderId="0" xfId="43" applyNumberFormat="1" applyFont="1" applyAlignment="1">
      <alignment horizontal="right" vertical="center"/>
    </xf>
    <xf numFmtId="185" fontId="81" fillId="0" borderId="20" xfId="0" applyNumberFormat="1" applyFont="1" applyFill="1" applyBorder="1" applyAlignment="1">
      <alignment horizontal="right" vertical="center"/>
    </xf>
    <xf numFmtId="42" fontId="81" fillId="0" borderId="21" xfId="0" applyNumberFormat="1" applyFont="1" applyBorder="1" applyAlignment="1">
      <alignment vertical="center"/>
    </xf>
    <xf numFmtId="185" fontId="81" fillId="0" borderId="21" xfId="0" applyNumberFormat="1" applyFont="1" applyBorder="1" applyAlignment="1">
      <alignment horizontal="right" vertical="center"/>
    </xf>
    <xf numFmtId="3" fontId="81" fillId="0" borderId="20" xfId="0" applyNumberFormat="1" applyFont="1" applyBorder="1" applyAlignment="1">
      <alignment horizontal="right" vertical="center"/>
    </xf>
    <xf numFmtId="185" fontId="81" fillId="0" borderId="20" xfId="0" applyNumberFormat="1" applyFont="1" applyBorder="1" applyAlignment="1">
      <alignment horizontal="right" vertical="center"/>
    </xf>
    <xf numFmtId="0" fontId="4" fillId="0" borderId="0" xfId="88" applyFont="1" applyAlignment="1">
      <alignment/>
      <protection/>
    </xf>
    <xf numFmtId="0" fontId="4" fillId="0" borderId="0" xfId="88" applyFont="1" applyAlignment="1">
      <alignment vertical="center"/>
      <protection/>
    </xf>
    <xf numFmtId="0" fontId="11" fillId="0" borderId="23" xfId="88" applyFont="1" applyBorder="1" applyAlignment="1">
      <alignment horizontal="right" vertical="center"/>
      <protection/>
    </xf>
    <xf numFmtId="0" fontId="11" fillId="0" borderId="0" xfId="88" applyFont="1" applyBorder="1" applyAlignment="1">
      <alignment vertical="center"/>
      <protection/>
    </xf>
    <xf numFmtId="0" fontId="11" fillId="0" borderId="0" xfId="88" applyFont="1" applyAlignment="1">
      <alignment vertical="center"/>
      <protection/>
    </xf>
    <xf numFmtId="0" fontId="11" fillId="0" borderId="25" xfId="88" applyFont="1" applyBorder="1" applyAlignment="1">
      <alignment vertical="center"/>
      <protection/>
    </xf>
    <xf numFmtId="0" fontId="11" fillId="0" borderId="10" xfId="88" applyFont="1" applyBorder="1" applyAlignment="1">
      <alignment horizontal="center" vertical="center"/>
      <protection/>
    </xf>
    <xf numFmtId="0" fontId="11" fillId="0" borderId="17" xfId="88" applyFont="1" applyBorder="1" applyAlignment="1">
      <alignment horizontal="center" vertical="center"/>
      <protection/>
    </xf>
    <xf numFmtId="0" fontId="11" fillId="0" borderId="11" xfId="88" applyFont="1" applyBorder="1" applyAlignment="1">
      <alignment horizontal="center" vertical="center"/>
      <protection/>
    </xf>
    <xf numFmtId="0" fontId="11" fillId="0" borderId="18" xfId="88" applyFont="1" applyBorder="1" applyAlignment="1">
      <alignment horizontal="center" vertical="center"/>
      <protection/>
    </xf>
    <xf numFmtId="176" fontId="11" fillId="0" borderId="19" xfId="88" applyNumberFormat="1" applyFont="1" applyBorder="1" applyAlignment="1">
      <alignment vertical="center"/>
      <protection/>
    </xf>
    <xf numFmtId="176" fontId="11" fillId="0" borderId="26" xfId="88" applyNumberFormat="1" applyFont="1" applyBorder="1" applyAlignment="1">
      <alignment vertical="center"/>
      <protection/>
    </xf>
    <xf numFmtId="41" fontId="11" fillId="0" borderId="20" xfId="89" applyNumberFormat="1" applyFont="1" applyBorder="1" applyAlignment="1">
      <alignment horizontal="right" vertical="center"/>
      <protection/>
    </xf>
    <xf numFmtId="41" fontId="11" fillId="0" borderId="21" xfId="89" applyNumberFormat="1" applyFont="1" applyBorder="1" applyAlignment="1">
      <alignment horizontal="right" vertical="center"/>
      <protection/>
    </xf>
    <xf numFmtId="0" fontId="12" fillId="0" borderId="0" xfId="88" applyFont="1" applyBorder="1" applyAlignment="1">
      <alignment vertical="center"/>
      <protection/>
    </xf>
    <xf numFmtId="0" fontId="12" fillId="0" borderId="0" xfId="88" applyFont="1" applyAlignment="1">
      <alignment vertical="center"/>
      <protection/>
    </xf>
    <xf numFmtId="0" fontId="13" fillId="0" borderId="0" xfId="88" applyFont="1" applyAlignment="1">
      <alignment vertical="center"/>
      <protection/>
    </xf>
    <xf numFmtId="0" fontId="13" fillId="0" borderId="0" xfId="88" applyFont="1" applyAlignment="1">
      <alignment horizontal="right" vertical="center"/>
      <protection/>
    </xf>
    <xf numFmtId="41" fontId="12" fillId="0" borderId="33" xfId="71" applyNumberFormat="1" applyFont="1" applyFill="1" applyBorder="1" applyAlignment="1">
      <alignment vertical="center"/>
      <protection/>
    </xf>
    <xf numFmtId="0" fontId="12" fillId="0" borderId="0" xfId="92" applyFont="1" applyAlignment="1">
      <alignment horizontal="left" vertical="center"/>
      <protection/>
    </xf>
    <xf numFmtId="0" fontId="10" fillId="0" borderId="24" xfId="92" applyFont="1" applyBorder="1" applyAlignment="1">
      <alignment horizontal="right" vertical="center"/>
      <protection/>
    </xf>
    <xf numFmtId="0" fontId="19" fillId="0" borderId="0" xfId="92" applyFont="1" applyBorder="1" applyAlignment="1">
      <alignment vertical="center"/>
      <protection/>
    </xf>
    <xf numFmtId="0" fontId="19" fillId="0" borderId="0" xfId="92" applyFont="1" applyAlignment="1">
      <alignment vertical="center"/>
      <protection/>
    </xf>
    <xf numFmtId="0" fontId="10" fillId="0" borderId="15" xfId="92" applyFont="1" applyBorder="1" applyAlignment="1">
      <alignment vertical="center"/>
      <protection/>
    </xf>
    <xf numFmtId="0" fontId="11" fillId="0" borderId="17" xfId="92" applyFont="1" applyBorder="1" applyAlignment="1">
      <alignment horizontal="center" vertical="center"/>
      <protection/>
    </xf>
    <xf numFmtId="0" fontId="11" fillId="0" borderId="11" xfId="92" applyFont="1" applyBorder="1" applyAlignment="1">
      <alignment horizontal="center" vertical="center"/>
      <protection/>
    </xf>
    <xf numFmtId="176" fontId="11" fillId="0" borderId="19" xfId="92" applyNumberFormat="1" applyFont="1" applyBorder="1" applyAlignment="1">
      <alignment vertical="center"/>
      <protection/>
    </xf>
    <xf numFmtId="176" fontId="11" fillId="0" borderId="26" xfId="92" applyNumberFormat="1" applyFont="1" applyBorder="1" applyAlignment="1">
      <alignment vertical="center"/>
      <protection/>
    </xf>
    <xf numFmtId="176" fontId="11" fillId="0" borderId="20" xfId="92" applyNumberFormat="1" applyFont="1" applyBorder="1" applyAlignment="1">
      <alignment vertical="center"/>
      <protection/>
    </xf>
    <xf numFmtId="176" fontId="11" fillId="0" borderId="21" xfId="92" applyNumberFormat="1" applyFont="1" applyBorder="1" applyAlignment="1">
      <alignment vertical="center"/>
      <protection/>
    </xf>
    <xf numFmtId="0" fontId="12" fillId="0" borderId="15" xfId="92" applyFont="1" applyBorder="1" applyAlignment="1">
      <alignment horizontal="center" vertical="center"/>
      <protection/>
    </xf>
    <xf numFmtId="176" fontId="12" fillId="0" borderId="16" xfId="92" applyNumberFormat="1" applyFont="1" applyFill="1" applyBorder="1" applyAlignment="1">
      <alignment vertical="center"/>
      <protection/>
    </xf>
    <xf numFmtId="0" fontId="30" fillId="0" borderId="0" xfId="92" applyFont="1" applyBorder="1" applyAlignment="1">
      <alignment vertical="center"/>
      <protection/>
    </xf>
    <xf numFmtId="0" fontId="22" fillId="0" borderId="0" xfId="92" applyFont="1" applyBorder="1" applyAlignment="1">
      <alignment vertical="top"/>
      <protection/>
    </xf>
    <xf numFmtId="176" fontId="12" fillId="0" borderId="22" xfId="92" applyNumberFormat="1" applyFont="1" applyFill="1" applyBorder="1" applyAlignment="1">
      <alignment vertical="center"/>
      <protection/>
    </xf>
    <xf numFmtId="0" fontId="5" fillId="0" borderId="0" xfId="74" applyFont="1" applyAlignment="1">
      <alignment vertical="center"/>
      <protection/>
    </xf>
    <xf numFmtId="0" fontId="5" fillId="0" borderId="0" xfId="74" applyFont="1" applyAlignment="1">
      <alignment/>
      <protection/>
    </xf>
    <xf numFmtId="0" fontId="5" fillId="0" borderId="0" xfId="74" applyFont="1" applyBorder="1" applyAlignment="1">
      <alignment/>
      <protection/>
    </xf>
    <xf numFmtId="0" fontId="5" fillId="0" borderId="13" xfId="74" applyFont="1" applyBorder="1" applyAlignment="1">
      <alignment vertical="center"/>
      <protection/>
    </xf>
    <xf numFmtId="0" fontId="11" fillId="0" borderId="14" xfId="73" applyFont="1" applyBorder="1" applyAlignment="1">
      <alignment horizontal="right" vertical="center"/>
      <protection/>
    </xf>
    <xf numFmtId="0" fontId="11" fillId="0" borderId="18" xfId="74" applyFont="1" applyBorder="1" applyAlignment="1">
      <alignment horizontal="center" vertical="center"/>
      <protection/>
    </xf>
    <xf numFmtId="41" fontId="11" fillId="0" borderId="19" xfId="52" applyNumberFormat="1" applyFont="1" applyBorder="1" applyAlignment="1">
      <alignment horizontal="right" vertical="center"/>
    </xf>
    <xf numFmtId="0" fontId="12" fillId="0" borderId="0" xfId="74" applyFont="1" applyBorder="1" applyAlignment="1">
      <alignment vertical="center"/>
      <protection/>
    </xf>
    <xf numFmtId="0" fontId="12" fillId="0" borderId="0" xfId="74" applyFont="1" applyAlignment="1">
      <alignment vertical="center"/>
      <protection/>
    </xf>
    <xf numFmtId="0" fontId="11" fillId="0" borderId="14" xfId="74" applyFont="1" applyBorder="1" applyAlignment="1">
      <alignment horizontal="center" vertical="center"/>
      <protection/>
    </xf>
    <xf numFmtId="0" fontId="12" fillId="0" borderId="15" xfId="74" applyFont="1" applyBorder="1" applyAlignment="1">
      <alignment horizontal="center" vertical="center"/>
      <protection/>
    </xf>
    <xf numFmtId="0" fontId="13" fillId="0" borderId="0" xfId="74" applyFont="1" applyAlignment="1">
      <alignment vertical="center"/>
      <protection/>
    </xf>
    <xf numFmtId="0" fontId="13" fillId="0" borderId="0" xfId="74" applyFont="1" applyAlignment="1">
      <alignment horizontal="right" vertical="center"/>
      <protection/>
    </xf>
    <xf numFmtId="0" fontId="4" fillId="0" borderId="0" xfId="74" applyFont="1" applyAlignment="1">
      <alignment vertical="center"/>
      <protection/>
    </xf>
    <xf numFmtId="3" fontId="10" fillId="0" borderId="22" xfId="84" applyNumberFormat="1" applyFont="1" applyBorder="1" applyAlignment="1">
      <alignment horizontal="right" vertical="center"/>
      <protection/>
    </xf>
    <xf numFmtId="176" fontId="11" fillId="0" borderId="20" xfId="75" applyNumberFormat="1" applyFont="1" applyBorder="1" applyAlignment="1">
      <alignment vertical="center" shrinkToFit="1"/>
      <protection/>
    </xf>
    <xf numFmtId="38" fontId="11" fillId="0" borderId="20" xfId="51" applyFont="1" applyBorder="1" applyAlignment="1">
      <alignment vertical="center" shrinkToFit="1"/>
    </xf>
    <xf numFmtId="180" fontId="11" fillId="0" borderId="21" xfId="51" applyNumberFormat="1" applyFont="1" applyFill="1" applyBorder="1" applyAlignment="1">
      <alignment vertical="center" shrinkToFit="1"/>
    </xf>
    <xf numFmtId="180" fontId="11" fillId="0" borderId="0" xfId="51" applyNumberFormat="1" applyFont="1" applyFill="1" applyBorder="1" applyAlignment="1">
      <alignment vertical="center" shrinkToFit="1"/>
    </xf>
    <xf numFmtId="176" fontId="11" fillId="0" borderId="20" xfId="75" applyNumberFormat="1" applyFont="1" applyFill="1" applyBorder="1" applyAlignment="1">
      <alignment vertical="center" shrinkToFit="1"/>
      <protection/>
    </xf>
    <xf numFmtId="38" fontId="11" fillId="0" borderId="20" xfId="51" applyFont="1" applyFill="1" applyBorder="1" applyAlignment="1">
      <alignment vertical="center" shrinkToFit="1"/>
    </xf>
    <xf numFmtId="180" fontId="11" fillId="0" borderId="20" xfId="51" applyNumberFormat="1" applyFont="1" applyFill="1" applyBorder="1" applyAlignment="1">
      <alignment vertical="center" shrinkToFit="1"/>
    </xf>
    <xf numFmtId="176" fontId="12" fillId="0" borderId="20" xfId="75" applyNumberFormat="1" applyFont="1" applyFill="1" applyBorder="1" applyAlignment="1">
      <alignment vertical="center" shrinkToFit="1"/>
      <protection/>
    </xf>
    <xf numFmtId="38" fontId="12" fillId="0" borderId="20" xfId="51" applyFont="1" applyFill="1" applyBorder="1" applyAlignment="1">
      <alignment vertical="center" shrinkToFit="1"/>
    </xf>
    <xf numFmtId="180" fontId="12" fillId="0" borderId="20" xfId="51" applyNumberFormat="1" applyFont="1" applyFill="1" applyBorder="1" applyAlignment="1">
      <alignment vertical="center" shrinkToFit="1"/>
    </xf>
    <xf numFmtId="180" fontId="12" fillId="0" borderId="21" xfId="51" applyNumberFormat="1" applyFont="1" applyFill="1" applyBorder="1" applyAlignment="1">
      <alignment vertical="center" shrinkToFit="1"/>
    </xf>
    <xf numFmtId="3" fontId="12" fillId="0" borderId="20" xfId="75" applyNumberFormat="1" applyFont="1" applyFill="1" applyBorder="1" applyAlignment="1">
      <alignment vertical="center" shrinkToFit="1"/>
      <protection/>
    </xf>
    <xf numFmtId="3" fontId="12" fillId="0" borderId="0" xfId="75" applyNumberFormat="1" applyFont="1" applyFill="1" applyBorder="1" applyAlignment="1">
      <alignment vertical="center" shrinkToFit="1"/>
      <protection/>
    </xf>
    <xf numFmtId="181" fontId="12" fillId="0" borderId="21" xfId="43" applyNumberFormat="1" applyFont="1" applyFill="1" applyBorder="1" applyAlignment="1">
      <alignment vertical="center" shrinkToFit="1"/>
    </xf>
    <xf numFmtId="0" fontId="11" fillId="0" borderId="20" xfId="75" applyNumberFormat="1" applyFont="1" applyFill="1" applyBorder="1" applyAlignment="1">
      <alignment horizontal="center" vertical="center" shrinkToFit="1"/>
      <protection/>
    </xf>
    <xf numFmtId="180" fontId="11" fillId="0" borderId="20" xfId="51" applyNumberFormat="1" applyFont="1" applyBorder="1" applyAlignment="1">
      <alignment vertical="center" shrinkToFit="1"/>
    </xf>
    <xf numFmtId="38" fontId="11" fillId="0" borderId="0" xfId="51" applyFont="1" applyFill="1" applyBorder="1" applyAlignment="1">
      <alignment vertical="center" shrinkToFit="1"/>
    </xf>
    <xf numFmtId="180" fontId="11" fillId="0" borderId="21" xfId="51" applyNumberFormat="1" applyFont="1" applyBorder="1" applyAlignment="1">
      <alignment vertical="center" shrinkToFit="1"/>
    </xf>
    <xf numFmtId="38" fontId="11" fillId="0" borderId="14" xfId="51" applyFont="1" applyFill="1" applyBorder="1" applyAlignment="1">
      <alignment vertical="center" shrinkToFit="1"/>
    </xf>
    <xf numFmtId="0" fontId="11" fillId="0" borderId="16" xfId="75" applyNumberFormat="1" applyFont="1" applyFill="1" applyBorder="1" applyAlignment="1">
      <alignment horizontal="center" vertical="center" shrinkToFit="1"/>
      <protection/>
    </xf>
    <xf numFmtId="38" fontId="11" fillId="0" borderId="16" xfId="51" applyFont="1" applyFill="1" applyBorder="1" applyAlignment="1">
      <alignment vertical="center" shrinkToFit="1"/>
    </xf>
    <xf numFmtId="180" fontId="11" fillId="0" borderId="16" xfId="51" applyNumberFormat="1" applyFont="1" applyBorder="1" applyAlignment="1">
      <alignment vertical="center" shrinkToFit="1"/>
    </xf>
    <xf numFmtId="38" fontId="11" fillId="0" borderId="15" xfId="51" applyFont="1" applyFill="1" applyBorder="1" applyAlignment="1">
      <alignment vertical="center" shrinkToFit="1"/>
    </xf>
    <xf numFmtId="180" fontId="11" fillId="0" borderId="22" xfId="51" applyNumberFormat="1" applyFont="1" applyBorder="1" applyAlignment="1">
      <alignment vertical="center" shrinkToFit="1"/>
    </xf>
    <xf numFmtId="181" fontId="11" fillId="0" borderId="21" xfId="43" applyNumberFormat="1" applyFont="1" applyFill="1" applyBorder="1" applyAlignment="1">
      <alignment vertical="center" shrinkToFit="1"/>
    </xf>
    <xf numFmtId="181" fontId="11" fillId="0" borderId="0" xfId="43" applyNumberFormat="1" applyFont="1" applyFill="1" applyBorder="1" applyAlignment="1">
      <alignment vertical="center" shrinkToFit="1"/>
    </xf>
    <xf numFmtId="181" fontId="11" fillId="0" borderId="20" xfId="43" applyNumberFormat="1" applyFont="1" applyFill="1" applyBorder="1" applyAlignment="1">
      <alignment vertical="center" shrinkToFit="1"/>
    </xf>
    <xf numFmtId="176" fontId="12" fillId="0" borderId="20" xfId="75" applyNumberFormat="1" applyFont="1" applyBorder="1" applyAlignment="1">
      <alignment vertical="center" shrinkToFit="1"/>
      <protection/>
    </xf>
    <xf numFmtId="38" fontId="12" fillId="0" borderId="20" xfId="51" applyFont="1" applyBorder="1" applyAlignment="1">
      <alignment vertical="center" shrinkToFit="1"/>
    </xf>
    <xf numFmtId="182" fontId="12" fillId="0" borderId="20" xfId="43" applyNumberFormat="1" applyFont="1" applyFill="1" applyBorder="1" applyAlignment="1">
      <alignment vertical="center" shrinkToFit="1"/>
    </xf>
    <xf numFmtId="182" fontId="12" fillId="0" borderId="21" xfId="43" applyNumberFormat="1" applyFont="1" applyFill="1" applyBorder="1" applyAlignment="1">
      <alignment horizontal="right" vertical="center" shrinkToFit="1"/>
    </xf>
    <xf numFmtId="183" fontId="11" fillId="0" borderId="20" xfId="43" applyNumberFormat="1" applyFont="1" applyFill="1" applyBorder="1" applyAlignment="1">
      <alignment horizontal="right" vertical="center" shrinkToFit="1"/>
    </xf>
    <xf numFmtId="183" fontId="11" fillId="0" borderId="20" xfId="43" applyNumberFormat="1" applyFont="1" applyFill="1" applyBorder="1" applyAlignment="1">
      <alignment vertical="center" shrinkToFit="1"/>
    </xf>
    <xf numFmtId="183" fontId="11" fillId="0" borderId="21" xfId="43" applyNumberFormat="1" applyFont="1" applyFill="1" applyBorder="1" applyAlignment="1">
      <alignment vertical="center" shrinkToFit="1"/>
    </xf>
    <xf numFmtId="183" fontId="11" fillId="0" borderId="16" xfId="43" applyNumberFormat="1" applyFont="1" applyFill="1" applyBorder="1" applyAlignment="1">
      <alignment horizontal="right" vertical="center" shrinkToFit="1"/>
    </xf>
    <xf numFmtId="183" fontId="11" fillId="0" borderId="16" xfId="43" applyNumberFormat="1" applyFont="1" applyFill="1" applyBorder="1" applyAlignment="1">
      <alignment vertical="center" shrinkToFit="1"/>
    </xf>
    <xf numFmtId="183" fontId="11" fillId="0" borderId="22" xfId="43" applyNumberFormat="1" applyFont="1" applyFill="1" applyBorder="1" applyAlignment="1">
      <alignment vertical="center" shrinkToFit="1"/>
    </xf>
    <xf numFmtId="41" fontId="11" fillId="0" borderId="20" xfId="51" applyNumberFormat="1" applyFont="1" applyBorder="1" applyAlignment="1">
      <alignment vertical="center" shrinkToFit="1"/>
    </xf>
    <xf numFmtId="41" fontId="11" fillId="0" borderId="21" xfId="51" applyNumberFormat="1" applyFont="1" applyBorder="1" applyAlignment="1">
      <alignment vertical="center" shrinkToFit="1"/>
    </xf>
    <xf numFmtId="41" fontId="11" fillId="0" borderId="20" xfId="51" applyNumberFormat="1" applyFont="1" applyFill="1" applyBorder="1" applyAlignment="1">
      <alignment vertical="center" shrinkToFit="1"/>
    </xf>
    <xf numFmtId="41" fontId="11" fillId="0" borderId="21" xfId="51" applyNumberFormat="1" applyFont="1" applyFill="1" applyBorder="1" applyAlignment="1">
      <alignment vertical="center" shrinkToFit="1"/>
    </xf>
    <xf numFmtId="41" fontId="12" fillId="0" borderId="20" xfId="51" applyNumberFormat="1" applyFont="1" applyFill="1" applyBorder="1" applyAlignment="1">
      <alignment vertical="center" shrinkToFit="1"/>
    </xf>
    <xf numFmtId="41" fontId="12" fillId="0" borderId="21" xfId="51" applyNumberFormat="1" applyFont="1" applyFill="1" applyBorder="1" applyAlignment="1">
      <alignment vertical="center" shrinkToFit="1"/>
    </xf>
    <xf numFmtId="176" fontId="12" fillId="0" borderId="20" xfId="51" applyNumberFormat="1" applyFont="1" applyFill="1" applyBorder="1" applyAlignment="1">
      <alignment vertical="center" shrinkToFit="1"/>
    </xf>
    <xf numFmtId="176" fontId="12" fillId="0" borderId="21" xfId="51" applyNumberFormat="1" applyFont="1" applyFill="1" applyBorder="1" applyAlignment="1">
      <alignment vertical="center" shrinkToFit="1"/>
    </xf>
    <xf numFmtId="41" fontId="11" fillId="0" borderId="21" xfId="51" applyNumberFormat="1" applyFont="1" applyFill="1" applyBorder="1" applyAlignment="1">
      <alignment horizontal="right" vertical="center" shrinkToFit="1"/>
    </xf>
    <xf numFmtId="41" fontId="11" fillId="0" borderId="20" xfId="51" applyNumberFormat="1" applyFont="1" applyFill="1" applyBorder="1" applyAlignment="1">
      <alignment horizontal="right" vertical="center" shrinkToFit="1"/>
    </xf>
    <xf numFmtId="41" fontId="11" fillId="0" borderId="16" xfId="51" applyNumberFormat="1" applyFont="1" applyFill="1" applyBorder="1" applyAlignment="1">
      <alignment vertical="center" shrinkToFit="1"/>
    </xf>
    <xf numFmtId="41" fontId="11" fillId="0" borderId="16" xfId="51" applyNumberFormat="1" applyFont="1" applyFill="1" applyBorder="1" applyAlignment="1">
      <alignment horizontal="right" vertical="center" shrinkToFit="1"/>
    </xf>
    <xf numFmtId="41" fontId="11" fillId="0" borderId="22" xfId="51" applyNumberFormat="1" applyFont="1" applyFill="1" applyBorder="1" applyAlignment="1">
      <alignment horizontal="right" vertical="center" shrinkToFit="1"/>
    </xf>
    <xf numFmtId="42" fontId="11" fillId="0" borderId="20" xfId="75" applyNumberFormat="1" applyFont="1" applyBorder="1" applyAlignment="1">
      <alignment horizontal="right" vertical="center"/>
      <protection/>
    </xf>
    <xf numFmtId="0" fontId="12" fillId="0" borderId="15" xfId="75" applyFont="1" applyBorder="1" applyAlignment="1">
      <alignment horizontal="center" vertical="center"/>
      <protection/>
    </xf>
    <xf numFmtId="176" fontId="12" fillId="0" borderId="16" xfId="75" applyNumberFormat="1" applyFont="1" applyFill="1" applyBorder="1" applyAlignment="1">
      <alignment horizontal="right" vertical="center"/>
      <protection/>
    </xf>
    <xf numFmtId="176" fontId="12" fillId="0" borderId="22" xfId="75" applyNumberFormat="1" applyFont="1" applyFill="1" applyBorder="1" applyAlignment="1">
      <alignment horizontal="right" vertical="center"/>
      <protection/>
    </xf>
    <xf numFmtId="3" fontId="11" fillId="0" borderId="0" xfId="75" applyNumberFormat="1" applyFont="1" applyBorder="1" applyAlignment="1">
      <alignment vertical="center"/>
      <protection/>
    </xf>
    <xf numFmtId="0" fontId="5" fillId="0" borderId="0" xfId="93" applyFont="1" applyAlignment="1">
      <alignment vertical="center"/>
      <protection/>
    </xf>
    <xf numFmtId="0" fontId="4" fillId="0" borderId="0" xfId="93" applyFont="1">
      <alignment/>
      <protection/>
    </xf>
    <xf numFmtId="0" fontId="5" fillId="0" borderId="0" xfId="93" applyFont="1">
      <alignment/>
      <protection/>
    </xf>
    <xf numFmtId="0" fontId="11" fillId="0" borderId="23" xfId="93" applyFont="1" applyBorder="1" applyAlignment="1">
      <alignment horizontal="right" vertical="center"/>
      <protection/>
    </xf>
    <xf numFmtId="0" fontId="11" fillId="0" borderId="0" xfId="93" applyFont="1">
      <alignment/>
      <protection/>
    </xf>
    <xf numFmtId="0" fontId="11" fillId="0" borderId="25" xfId="93" applyFont="1" applyBorder="1" applyAlignment="1">
      <alignment vertical="top"/>
      <protection/>
    </xf>
    <xf numFmtId="0" fontId="11" fillId="0" borderId="0" xfId="93" applyFont="1" applyAlignment="1">
      <alignment vertical="top"/>
      <protection/>
    </xf>
    <xf numFmtId="0" fontId="11" fillId="0" borderId="18" xfId="93" applyFont="1" applyBorder="1" applyAlignment="1">
      <alignment horizontal="center" vertical="center"/>
      <protection/>
    </xf>
    <xf numFmtId="176" fontId="11" fillId="0" borderId="19" xfId="51" applyNumberFormat="1" applyFont="1" applyBorder="1" applyAlignment="1">
      <alignment vertical="center"/>
    </xf>
    <xf numFmtId="176" fontId="11" fillId="0" borderId="19" xfId="93" applyNumberFormat="1" applyFont="1" applyBorder="1" applyAlignment="1">
      <alignment vertical="center"/>
      <protection/>
    </xf>
    <xf numFmtId="176" fontId="11" fillId="0" borderId="26" xfId="93" applyNumberFormat="1" applyFont="1" applyBorder="1" applyAlignment="1">
      <alignment vertical="center"/>
      <protection/>
    </xf>
    <xf numFmtId="0" fontId="12" fillId="0" borderId="0" xfId="93" applyFont="1">
      <alignment/>
      <protection/>
    </xf>
    <xf numFmtId="0" fontId="13" fillId="0" borderId="0" xfId="93" applyFont="1">
      <alignment/>
      <protection/>
    </xf>
    <xf numFmtId="0" fontId="13" fillId="0" borderId="0" xfId="93" applyFont="1" applyAlignment="1">
      <alignment horizontal="right"/>
      <protection/>
    </xf>
    <xf numFmtId="176" fontId="12" fillId="0" borderId="16" xfId="52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vertical="center"/>
    </xf>
    <xf numFmtId="184" fontId="11" fillId="0" borderId="2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Continuous" vertical="center"/>
    </xf>
    <xf numFmtId="0" fontId="11" fillId="0" borderId="31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1" fontId="11" fillId="0" borderId="19" xfId="0" applyNumberFormat="1" applyFont="1" applyFill="1" applyBorder="1" applyAlignment="1">
      <alignment vertical="center"/>
    </xf>
    <xf numFmtId="41" fontId="11" fillId="0" borderId="2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vertical="center"/>
    </xf>
    <xf numFmtId="41" fontId="11" fillId="0" borderId="21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vertical="center"/>
    </xf>
    <xf numFmtId="41" fontId="12" fillId="0" borderId="2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1" fillId="0" borderId="24" xfId="0" applyFont="1" applyBorder="1" applyAlignment="1">
      <alignment horizontal="right" vertical="center"/>
    </xf>
    <xf numFmtId="0" fontId="11" fillId="0" borderId="30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36" xfId="0" applyFont="1" applyBorder="1" applyAlignment="1">
      <alignment horizontal="centerContinuous" vertical="center"/>
    </xf>
    <xf numFmtId="0" fontId="16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3" fillId="0" borderId="0" xfId="0" applyFont="1" applyFill="1" applyAlignment="1">
      <alignment horizontal="left" vertical="center"/>
    </xf>
    <xf numFmtId="3" fontId="19" fillId="0" borderId="0" xfId="0" applyNumberFormat="1" applyFont="1" applyBorder="1" applyAlignment="1">
      <alignment/>
    </xf>
    <xf numFmtId="0" fontId="5" fillId="0" borderId="0" xfId="100" applyFont="1">
      <alignment vertical="center"/>
      <protection/>
    </xf>
    <xf numFmtId="0" fontId="4" fillId="0" borderId="0" xfId="100" applyFont="1">
      <alignment vertical="center"/>
      <protection/>
    </xf>
    <xf numFmtId="0" fontId="11" fillId="0" borderId="24" xfId="100" applyFont="1" applyBorder="1" applyAlignment="1">
      <alignment horizontal="right" vertical="center"/>
      <protection/>
    </xf>
    <xf numFmtId="0" fontId="11" fillId="0" borderId="0" xfId="100" applyFont="1">
      <alignment vertical="center"/>
      <protection/>
    </xf>
    <xf numFmtId="0" fontId="11" fillId="0" borderId="15" xfId="100" applyFont="1" applyBorder="1" applyAlignment="1">
      <alignment vertical="center"/>
      <protection/>
    </xf>
    <xf numFmtId="0" fontId="11" fillId="0" borderId="18" xfId="100" applyFont="1" applyBorder="1" applyAlignment="1">
      <alignment horizontal="center" vertical="center"/>
      <protection/>
    </xf>
    <xf numFmtId="176" fontId="11" fillId="0" borderId="26" xfId="100" applyNumberFormat="1" applyFont="1" applyBorder="1">
      <alignment vertical="center"/>
      <protection/>
    </xf>
    <xf numFmtId="178" fontId="11" fillId="0" borderId="26" xfId="100" applyNumberFormat="1" applyFont="1" applyBorder="1">
      <alignment vertical="center"/>
      <protection/>
    </xf>
    <xf numFmtId="176" fontId="11" fillId="0" borderId="19" xfId="100" applyNumberFormat="1" applyFont="1" applyBorder="1">
      <alignment vertical="center"/>
      <protection/>
    </xf>
    <xf numFmtId="176" fontId="11" fillId="0" borderId="0" xfId="100" applyNumberFormat="1" applyFont="1" applyBorder="1">
      <alignment vertical="center"/>
      <protection/>
    </xf>
    <xf numFmtId="176" fontId="11" fillId="0" borderId="21" xfId="100" applyNumberFormat="1" applyFont="1" applyBorder="1">
      <alignment vertical="center"/>
      <protection/>
    </xf>
    <xf numFmtId="0" fontId="11" fillId="0" borderId="14" xfId="100" applyFont="1" applyBorder="1" applyAlignment="1">
      <alignment horizontal="center" vertical="center"/>
      <protection/>
    </xf>
    <xf numFmtId="178" fontId="11" fillId="0" borderId="21" xfId="100" applyNumberFormat="1" applyFont="1" applyBorder="1">
      <alignment vertical="center"/>
      <protection/>
    </xf>
    <xf numFmtId="176" fontId="11" fillId="0" borderId="20" xfId="100" applyNumberFormat="1" applyFont="1" applyBorder="1">
      <alignment vertical="center"/>
      <protection/>
    </xf>
    <xf numFmtId="0" fontId="12" fillId="0" borderId="15" xfId="100" applyFont="1" applyBorder="1" applyAlignment="1">
      <alignment horizontal="center" vertical="center"/>
      <protection/>
    </xf>
    <xf numFmtId="176" fontId="12" fillId="0" borderId="22" xfId="100" applyNumberFormat="1" applyFont="1" applyBorder="1">
      <alignment vertical="center"/>
      <protection/>
    </xf>
    <xf numFmtId="178" fontId="12" fillId="0" borderId="22" xfId="100" applyNumberFormat="1" applyFont="1" applyBorder="1">
      <alignment vertical="center"/>
      <protection/>
    </xf>
    <xf numFmtId="176" fontId="12" fillId="0" borderId="16" xfId="100" applyNumberFormat="1" applyFont="1" applyBorder="1">
      <alignment vertical="center"/>
      <protection/>
    </xf>
    <xf numFmtId="176" fontId="12" fillId="0" borderId="25" xfId="100" applyNumberFormat="1" applyFont="1" applyBorder="1">
      <alignment vertical="center"/>
      <protection/>
    </xf>
    <xf numFmtId="0" fontId="13" fillId="0" borderId="27" xfId="100" applyFont="1" applyBorder="1" applyAlignment="1">
      <alignment vertical="center"/>
      <protection/>
    </xf>
    <xf numFmtId="0" fontId="4" fillId="0" borderId="27" xfId="100" applyFont="1" applyBorder="1" applyAlignment="1">
      <alignment vertical="center"/>
      <protection/>
    </xf>
    <xf numFmtId="0" fontId="4" fillId="0" borderId="0" xfId="100" applyFont="1" applyBorder="1" applyAlignment="1">
      <alignment vertical="center"/>
      <protection/>
    </xf>
    <xf numFmtId="0" fontId="4" fillId="0" borderId="0" xfId="100" applyFont="1" applyAlignment="1">
      <alignment vertical="center"/>
      <protection/>
    </xf>
    <xf numFmtId="0" fontId="13" fillId="0" borderId="0" xfId="100" applyFont="1" applyAlignment="1">
      <alignment horizontal="right" vertical="center"/>
      <protection/>
    </xf>
    <xf numFmtId="0" fontId="5" fillId="0" borderId="0" xfId="69" applyFont="1" applyFill="1" applyBorder="1" applyAlignment="1">
      <alignment vertical="center"/>
      <protection/>
    </xf>
    <xf numFmtId="3" fontId="4" fillId="0" borderId="0" xfId="69" applyNumberFormat="1" applyFont="1" applyFill="1" applyBorder="1" applyAlignment="1">
      <alignment/>
      <protection/>
    </xf>
    <xf numFmtId="0" fontId="4" fillId="0" borderId="0" xfId="69" applyFont="1" applyFill="1" applyBorder="1" applyAlignment="1">
      <alignment/>
      <protection/>
    </xf>
    <xf numFmtId="0" fontId="4" fillId="0" borderId="0" xfId="69" applyFont="1" applyFill="1" applyAlignment="1">
      <alignment/>
      <protection/>
    </xf>
    <xf numFmtId="0" fontId="5" fillId="0" borderId="13" xfId="69" applyFont="1" applyFill="1" applyBorder="1" applyAlignment="1">
      <alignment vertical="center"/>
      <protection/>
    </xf>
    <xf numFmtId="3" fontId="4" fillId="0" borderId="13" xfId="69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/>
      <protection/>
    </xf>
    <xf numFmtId="0" fontId="4" fillId="0" borderId="0" xfId="69" applyFont="1" applyFill="1" applyAlignment="1">
      <alignment vertical="center"/>
      <protection/>
    </xf>
    <xf numFmtId="0" fontId="11" fillId="0" borderId="14" xfId="69" applyFont="1" applyFill="1" applyBorder="1" applyAlignment="1">
      <alignment horizontal="right" vertical="center"/>
      <protection/>
    </xf>
    <xf numFmtId="3" fontId="11" fillId="0" borderId="25" xfId="69" applyNumberFormat="1" applyFont="1" applyFill="1" applyBorder="1" applyAlignment="1">
      <alignment horizontal="centerContinuous" vertical="center"/>
      <protection/>
    </xf>
    <xf numFmtId="3" fontId="11" fillId="0" borderId="15" xfId="69" applyNumberFormat="1" applyFont="1" applyFill="1" applyBorder="1" applyAlignment="1">
      <alignment horizontal="centerContinuous" vertical="center"/>
      <protection/>
    </xf>
    <xf numFmtId="3" fontId="11" fillId="0" borderId="22" xfId="69" applyNumberFormat="1" applyFont="1" applyFill="1" applyBorder="1" applyAlignment="1">
      <alignment horizontal="centerContinuous" vertical="center"/>
      <protection/>
    </xf>
    <xf numFmtId="0" fontId="11" fillId="0" borderId="0" xfId="69" applyFont="1" applyFill="1" applyBorder="1" applyAlignment="1">
      <alignment vertical="center"/>
      <protection/>
    </xf>
    <xf numFmtId="0" fontId="11" fillId="0" borderId="0" xfId="69" applyFont="1" applyFill="1" applyAlignment="1">
      <alignment vertical="center"/>
      <protection/>
    </xf>
    <xf numFmtId="0" fontId="11" fillId="0" borderId="15" xfId="69" applyFont="1" applyFill="1" applyBorder="1" applyAlignment="1">
      <alignment vertical="center"/>
      <protection/>
    </xf>
    <xf numFmtId="3" fontId="11" fillId="0" borderId="17" xfId="69" applyNumberFormat="1" applyFont="1" applyFill="1" applyBorder="1" applyAlignment="1">
      <alignment horizontal="center" vertical="center"/>
      <protection/>
    </xf>
    <xf numFmtId="3" fontId="11" fillId="0" borderId="10" xfId="69" applyNumberFormat="1" applyFont="1" applyFill="1" applyBorder="1" applyAlignment="1">
      <alignment horizontal="center" vertical="center"/>
      <protection/>
    </xf>
    <xf numFmtId="0" fontId="11" fillId="0" borderId="18" xfId="69" applyFont="1" applyFill="1" applyBorder="1" applyAlignment="1">
      <alignment horizontal="center" vertical="center"/>
      <protection/>
    </xf>
    <xf numFmtId="176" fontId="11" fillId="0" borderId="19" xfId="69" applyNumberFormat="1" applyFont="1" applyFill="1" applyBorder="1" applyAlignment="1">
      <alignment vertical="center"/>
      <protection/>
    </xf>
    <xf numFmtId="176" fontId="11" fillId="0" borderId="27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0" fontId="12" fillId="0" borderId="0" xfId="69" applyFont="1" applyFill="1" applyAlignment="1">
      <alignment vertical="center"/>
      <protection/>
    </xf>
    <xf numFmtId="0" fontId="13" fillId="0" borderId="0" xfId="69" applyFont="1" applyFill="1" applyAlignment="1">
      <alignment vertical="center"/>
      <protection/>
    </xf>
    <xf numFmtId="3" fontId="13" fillId="0" borderId="0" xfId="69" applyNumberFormat="1" applyFont="1" applyFill="1" applyAlignment="1">
      <alignment vertical="center"/>
      <protection/>
    </xf>
    <xf numFmtId="0" fontId="13" fillId="0" borderId="0" xfId="69" applyFont="1" applyFill="1" applyAlignment="1">
      <alignment horizontal="right" vertical="center"/>
      <protection/>
    </xf>
    <xf numFmtId="0" fontId="4" fillId="0" borderId="0" xfId="75" applyFont="1" applyAlignment="1">
      <alignment horizontal="left"/>
      <protection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10" fillId="0" borderId="28" xfId="89" applyFont="1" applyBorder="1" applyAlignment="1">
      <alignment horizontal="center" vertical="center"/>
      <protection/>
    </xf>
    <xf numFmtId="0" fontId="10" fillId="0" borderId="16" xfId="89" applyFont="1" applyBorder="1" applyAlignment="1">
      <alignment horizontal="center" vertical="center"/>
      <protection/>
    </xf>
    <xf numFmtId="0" fontId="81" fillId="0" borderId="28" xfId="89" applyFont="1" applyBorder="1" applyAlignment="1">
      <alignment horizontal="center" vertical="center"/>
      <protection/>
    </xf>
    <xf numFmtId="0" fontId="81" fillId="0" borderId="16" xfId="89" applyFont="1" applyBorder="1" applyAlignment="1">
      <alignment horizontal="center" vertical="center"/>
      <protection/>
    </xf>
    <xf numFmtId="0" fontId="10" fillId="0" borderId="31" xfId="89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1" fillId="0" borderId="28" xfId="89" applyFont="1" applyBorder="1" applyAlignment="1">
      <alignment horizontal="center" vertical="center"/>
      <protection/>
    </xf>
    <xf numFmtId="0" fontId="11" fillId="0" borderId="16" xfId="89" applyFont="1" applyBorder="1" applyAlignment="1">
      <alignment horizontal="center" vertical="center"/>
      <protection/>
    </xf>
    <xf numFmtId="0" fontId="81" fillId="0" borderId="28" xfId="0" applyFont="1" applyBorder="1" applyAlignment="1">
      <alignment horizontal="center" vertical="center"/>
    </xf>
    <xf numFmtId="0" fontId="76" fillId="0" borderId="16" xfId="0" applyFont="1" applyBorder="1" applyAlignment="1">
      <alignment vertical="center"/>
    </xf>
    <xf numFmtId="0" fontId="81" fillId="0" borderId="28" xfId="0" applyFont="1" applyBorder="1" applyAlignment="1">
      <alignment horizontal="center" vertical="center" wrapText="1"/>
    </xf>
    <xf numFmtId="0" fontId="76" fillId="0" borderId="16" xfId="0" applyFont="1" applyBorder="1" applyAlignment="1">
      <alignment vertical="center" wrapText="1"/>
    </xf>
    <xf numFmtId="0" fontId="81" fillId="0" borderId="29" xfId="0" applyFont="1" applyBorder="1" applyAlignment="1">
      <alignment horizontal="center" vertical="center"/>
    </xf>
    <xf numFmtId="0" fontId="76" fillId="0" borderId="22" xfId="0" applyFont="1" applyBorder="1" applyAlignment="1">
      <alignment vertical="center"/>
    </xf>
    <xf numFmtId="0" fontId="81" fillId="0" borderId="18" xfId="87" applyFont="1" applyBorder="1" applyAlignment="1">
      <alignment horizontal="center" vertical="distributed" textRotation="255"/>
      <protection/>
    </xf>
    <xf numFmtId="0" fontId="76" fillId="0" borderId="14" xfId="0" applyFont="1" applyBorder="1" applyAlignment="1">
      <alignment horizontal="center" vertical="distributed" textRotation="255"/>
    </xf>
    <xf numFmtId="0" fontId="76" fillId="0" borderId="15" xfId="0" applyFont="1" applyBorder="1" applyAlignment="1">
      <alignment horizontal="center" vertical="distributed" textRotation="255"/>
    </xf>
    <xf numFmtId="0" fontId="81" fillId="0" borderId="18" xfId="87" applyFont="1" applyBorder="1" applyAlignment="1">
      <alignment horizontal="center" vertical="center" textRotation="255"/>
      <protection/>
    </xf>
    <xf numFmtId="0" fontId="76" fillId="0" borderId="14" xfId="0" applyFont="1" applyBorder="1" applyAlignment="1">
      <alignment horizontal="center" vertical="center" textRotation="255"/>
    </xf>
    <xf numFmtId="0" fontId="76" fillId="0" borderId="15" xfId="0" applyFont="1" applyBorder="1" applyAlignment="1">
      <alignment horizontal="center" vertical="center" textRotation="255"/>
    </xf>
    <xf numFmtId="0" fontId="81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3" fontId="80" fillId="0" borderId="0" xfId="43" applyNumberFormat="1" applyFont="1" applyAlignment="1">
      <alignment horizontal="left" vertical="center"/>
    </xf>
    <xf numFmtId="0" fontId="13" fillId="0" borderId="13" xfId="88" applyFont="1" applyBorder="1" applyAlignment="1">
      <alignment horizontal="right" vertical="center"/>
      <protection/>
    </xf>
    <xf numFmtId="0" fontId="11" fillId="0" borderId="28" xfId="88" applyFont="1" applyBorder="1" applyAlignment="1">
      <alignment horizontal="center" vertical="center"/>
      <protection/>
    </xf>
    <xf numFmtId="0" fontId="11" fillId="0" borderId="16" xfId="88" applyFont="1" applyBorder="1" applyAlignment="1">
      <alignment horizontal="center" vertical="center"/>
      <protection/>
    </xf>
    <xf numFmtId="0" fontId="11" fillId="0" borderId="30" xfId="88" applyFont="1" applyBorder="1" applyAlignment="1">
      <alignment horizontal="center" vertical="center"/>
      <protection/>
    </xf>
    <xf numFmtId="0" fontId="11" fillId="0" borderId="31" xfId="88" applyFont="1" applyBorder="1" applyAlignment="1">
      <alignment horizontal="center" vertical="center"/>
      <protection/>
    </xf>
    <xf numFmtId="0" fontId="11" fillId="0" borderId="23" xfId="88" applyFont="1" applyBorder="1" applyAlignment="1">
      <alignment horizontal="center" vertical="center"/>
      <protection/>
    </xf>
    <xf numFmtId="0" fontId="11" fillId="0" borderId="28" xfId="91" applyFont="1" applyBorder="1" applyAlignment="1">
      <alignment horizontal="center" vertical="center"/>
      <protection/>
    </xf>
    <xf numFmtId="0" fontId="11" fillId="0" borderId="16" xfId="91" applyFont="1" applyBorder="1" applyAlignment="1">
      <alignment horizontal="center" vertical="center"/>
      <protection/>
    </xf>
    <xf numFmtId="0" fontId="11" fillId="0" borderId="30" xfId="91" applyFont="1" applyBorder="1" applyAlignment="1">
      <alignment horizontal="center"/>
      <protection/>
    </xf>
    <xf numFmtId="0" fontId="11" fillId="0" borderId="31" xfId="91" applyFont="1" applyBorder="1" applyAlignment="1">
      <alignment horizontal="center"/>
      <protection/>
    </xf>
    <xf numFmtId="0" fontId="11" fillId="0" borderId="36" xfId="91" applyFont="1" applyBorder="1" applyAlignment="1">
      <alignment horizontal="center"/>
      <protection/>
    </xf>
    <xf numFmtId="0" fontId="11" fillId="0" borderId="29" xfId="93" applyFont="1" applyBorder="1" applyAlignment="1">
      <alignment horizontal="center" vertical="center"/>
      <protection/>
    </xf>
    <xf numFmtId="0" fontId="11" fillId="0" borderId="22" xfId="93" applyFont="1" applyBorder="1" applyAlignment="1">
      <alignment horizontal="center" vertical="center"/>
      <protection/>
    </xf>
    <xf numFmtId="0" fontId="11" fillId="0" borderId="28" xfId="93" applyFont="1" applyBorder="1" applyAlignment="1">
      <alignment horizontal="center" vertical="center"/>
      <protection/>
    </xf>
    <xf numFmtId="0" fontId="11" fillId="0" borderId="16" xfId="93" applyFont="1" applyBorder="1" applyAlignment="1">
      <alignment horizontal="center" vertical="center"/>
      <protection/>
    </xf>
    <xf numFmtId="0" fontId="11" fillId="0" borderId="28" xfId="93" applyFont="1" applyBorder="1" applyAlignment="1">
      <alignment horizontal="center" vertical="center" wrapText="1"/>
      <protection/>
    </xf>
    <xf numFmtId="0" fontId="11" fillId="0" borderId="16" xfId="93" applyFont="1" applyBorder="1" applyAlignment="1">
      <alignment horizontal="center" vertical="center" wrapText="1"/>
      <protection/>
    </xf>
    <xf numFmtId="0" fontId="11" fillId="0" borderId="29" xfId="68" applyFont="1" applyFill="1" applyBorder="1" applyAlignment="1">
      <alignment horizontal="center" vertical="center" wrapText="1"/>
      <protection/>
    </xf>
    <xf numFmtId="0" fontId="11" fillId="0" borderId="22" xfId="0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73" applyFont="1" applyBorder="1" applyAlignment="1">
      <alignment horizontal="center" vertical="center"/>
      <protection/>
    </xf>
    <xf numFmtId="0" fontId="11" fillId="0" borderId="16" xfId="73" applyFont="1" applyBorder="1" applyAlignment="1">
      <alignment horizontal="center" vertical="center"/>
      <protection/>
    </xf>
    <xf numFmtId="0" fontId="11" fillId="0" borderId="29" xfId="73" applyFont="1" applyBorder="1" applyAlignment="1">
      <alignment horizontal="center" vertical="center"/>
      <protection/>
    </xf>
    <xf numFmtId="0" fontId="11" fillId="0" borderId="22" xfId="73" applyFont="1" applyBorder="1" applyAlignment="1">
      <alignment horizontal="center" vertical="center"/>
      <protection/>
    </xf>
    <xf numFmtId="0" fontId="11" fillId="0" borderId="30" xfId="92" applyFont="1" applyBorder="1" applyAlignment="1">
      <alignment horizontal="center" vertical="center"/>
      <protection/>
    </xf>
    <xf numFmtId="0" fontId="11" fillId="0" borderId="36" xfId="92" applyFont="1" applyBorder="1" applyAlignment="1">
      <alignment horizontal="center" vertical="center"/>
      <protection/>
    </xf>
    <xf numFmtId="0" fontId="11" fillId="0" borderId="31" xfId="92" applyFont="1" applyBorder="1" applyAlignment="1">
      <alignment horizontal="center" vertical="center"/>
      <protection/>
    </xf>
    <xf numFmtId="49" fontId="11" fillId="0" borderId="28" xfId="97" applyFont="1" applyBorder="1" applyAlignment="1">
      <alignment horizontal="center" vertical="center"/>
      <protection/>
    </xf>
    <xf numFmtId="0" fontId="11" fillId="0" borderId="16" xfId="0" applyFont="1" applyBorder="1" applyAlignment="1">
      <alignment vertical="center"/>
    </xf>
    <xf numFmtId="49" fontId="11" fillId="0" borderId="29" xfId="97" applyFont="1" applyBorder="1" applyAlignment="1">
      <alignment horizontal="center" vertical="center"/>
      <protection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distributed"/>
    </xf>
    <xf numFmtId="0" fontId="25" fillId="0" borderId="31" xfId="0" applyFont="1" applyBorder="1" applyAlignment="1">
      <alignment horizontal="center" vertical="distributed"/>
    </xf>
    <xf numFmtId="0" fontId="25" fillId="0" borderId="36" xfId="0" applyFont="1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11" fillId="0" borderId="28" xfId="95" applyFont="1" applyBorder="1" applyAlignment="1" applyProtection="1">
      <alignment horizontal="center" wrapText="1"/>
      <protection locked="0"/>
    </xf>
    <xf numFmtId="0" fontId="11" fillId="0" borderId="29" xfId="95" applyFont="1" applyBorder="1" applyAlignment="1" applyProtection="1">
      <alignment horizontal="center" wrapText="1"/>
      <protection locked="0"/>
    </xf>
    <xf numFmtId="0" fontId="11" fillId="0" borderId="29" xfId="100" applyFont="1" applyBorder="1" applyAlignment="1">
      <alignment horizontal="center" vertical="center"/>
      <protection/>
    </xf>
    <xf numFmtId="0" fontId="11" fillId="0" borderId="22" xfId="100" applyFont="1" applyBorder="1" applyAlignment="1">
      <alignment horizontal="center" vertical="center"/>
      <protection/>
    </xf>
    <xf numFmtId="0" fontId="11" fillId="0" borderId="28" xfId="100" applyFont="1" applyBorder="1" applyAlignment="1">
      <alignment horizontal="center" vertical="center"/>
      <protection/>
    </xf>
    <xf numFmtId="0" fontId="11" fillId="0" borderId="16" xfId="100" applyFont="1" applyBorder="1" applyAlignment="1">
      <alignment horizontal="center" vertical="center"/>
      <protection/>
    </xf>
    <xf numFmtId="0" fontId="11" fillId="0" borderId="23" xfId="100" applyFont="1" applyBorder="1" applyAlignment="1">
      <alignment horizontal="center" vertical="center"/>
      <protection/>
    </xf>
    <xf numFmtId="0" fontId="11" fillId="0" borderId="0" xfId="100" applyFont="1" applyBorder="1" applyAlignment="1">
      <alignment horizontal="center" vertical="center"/>
      <protection/>
    </xf>
    <xf numFmtId="0" fontId="11" fillId="0" borderId="28" xfId="75" applyFont="1" applyBorder="1" applyAlignment="1">
      <alignment horizontal="center" vertical="center"/>
      <protection/>
    </xf>
    <xf numFmtId="0" fontId="11" fillId="0" borderId="16" xfId="75" applyFont="1" applyBorder="1" applyAlignment="1">
      <alignment horizontal="center" vertical="center"/>
      <protection/>
    </xf>
    <xf numFmtId="0" fontId="11" fillId="0" borderId="28" xfId="75" applyFont="1" applyBorder="1" applyAlignment="1">
      <alignment horizontal="center" vertical="center" shrinkToFit="1"/>
      <protection/>
    </xf>
    <xf numFmtId="0" fontId="11" fillId="0" borderId="16" xfId="75" applyFont="1" applyBorder="1" applyAlignment="1">
      <alignment horizontal="center" vertical="center" shrinkToFit="1"/>
      <protection/>
    </xf>
    <xf numFmtId="0" fontId="11" fillId="0" borderId="29" xfId="75" applyFont="1" applyBorder="1" applyAlignment="1">
      <alignment horizontal="center" vertical="center"/>
      <protection/>
    </xf>
    <xf numFmtId="0" fontId="11" fillId="0" borderId="22" xfId="75" applyFont="1" applyBorder="1" applyAlignment="1">
      <alignment horizontal="center" vertical="center"/>
      <protection/>
    </xf>
    <xf numFmtId="0" fontId="10" fillId="0" borderId="28" xfId="75" applyFont="1" applyBorder="1" applyAlignment="1">
      <alignment horizontal="center" vertical="center"/>
      <protection/>
    </xf>
    <xf numFmtId="0" fontId="10" fillId="0" borderId="16" xfId="75" applyFont="1" applyBorder="1" applyAlignment="1">
      <alignment horizontal="center" vertical="center"/>
      <protection/>
    </xf>
    <xf numFmtId="0" fontId="10" fillId="0" borderId="20" xfId="75" applyFont="1" applyBorder="1" applyAlignment="1">
      <alignment horizontal="center" vertical="center"/>
      <protection/>
    </xf>
    <xf numFmtId="0" fontId="13" fillId="0" borderId="14" xfId="75" applyFont="1" applyBorder="1" applyAlignment="1">
      <alignment horizontal="left" wrapText="1"/>
      <protection/>
    </xf>
    <xf numFmtId="0" fontId="13" fillId="0" borderId="15" xfId="75" applyFont="1" applyBorder="1" applyAlignment="1">
      <alignment horizontal="left" wrapText="1"/>
      <protection/>
    </xf>
    <xf numFmtId="0" fontId="10" fillId="0" borderId="28" xfId="75" applyFont="1" applyBorder="1" applyAlignment="1">
      <alignment horizontal="center" vertical="center" wrapText="1"/>
      <protection/>
    </xf>
    <xf numFmtId="0" fontId="10" fillId="0" borderId="20" xfId="75" applyFont="1" applyBorder="1" applyAlignment="1">
      <alignment horizontal="center" vertical="center" wrapText="1"/>
      <protection/>
    </xf>
    <xf numFmtId="0" fontId="10" fillId="0" borderId="19" xfId="75" applyFont="1" applyBorder="1" applyAlignment="1">
      <alignment horizontal="center" vertical="center"/>
      <protection/>
    </xf>
    <xf numFmtId="0" fontId="10" fillId="0" borderId="19" xfId="75" applyFont="1" applyBorder="1" applyAlignment="1">
      <alignment horizontal="center" vertical="center" wrapText="1"/>
      <protection/>
    </xf>
    <xf numFmtId="0" fontId="11" fillId="0" borderId="19" xfId="82" applyFont="1" applyBorder="1" applyAlignment="1">
      <alignment horizontal="center" vertical="center"/>
      <protection/>
    </xf>
    <xf numFmtId="0" fontId="11" fillId="0" borderId="16" xfId="82" applyFont="1" applyBorder="1" applyAlignment="1">
      <alignment horizontal="center" vertical="center"/>
      <protection/>
    </xf>
    <xf numFmtId="0" fontId="11" fillId="0" borderId="28" xfId="65" applyFont="1" applyBorder="1" applyAlignment="1">
      <alignment horizontal="center" vertical="center"/>
      <protection/>
    </xf>
    <xf numFmtId="0" fontId="11" fillId="0" borderId="29" xfId="65" applyFont="1" applyBorder="1" applyAlignment="1">
      <alignment horizontal="center" vertical="center"/>
      <protection/>
    </xf>
    <xf numFmtId="49" fontId="11" fillId="0" borderId="16" xfId="97" applyFont="1" applyBorder="1" applyAlignment="1">
      <alignment horizontal="center" vertical="center"/>
      <protection/>
    </xf>
    <xf numFmtId="49" fontId="11" fillId="0" borderId="22" xfId="97" applyFont="1" applyBorder="1" applyAlignment="1">
      <alignment horizontal="center" vertical="center"/>
      <protection/>
    </xf>
    <xf numFmtId="49" fontId="11" fillId="0" borderId="29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41" fontId="11" fillId="0" borderId="19" xfId="51" applyNumberFormat="1" applyFont="1" applyBorder="1" applyAlignment="1">
      <alignment horizontal="right" vertical="center" shrinkToFit="1"/>
    </xf>
    <xf numFmtId="41" fontId="11" fillId="0" borderId="19" xfId="0" applyNumberFormat="1" applyFont="1" applyBorder="1" applyAlignment="1">
      <alignment vertical="center" shrinkToFit="1"/>
    </xf>
    <xf numFmtId="41" fontId="11" fillId="0" borderId="26" xfId="51" applyNumberFormat="1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 shrinkToFit="1"/>
    </xf>
    <xf numFmtId="41" fontId="11" fillId="0" borderId="20" xfId="51" applyNumberFormat="1" applyFont="1" applyBorder="1" applyAlignment="1">
      <alignment horizontal="right" vertical="center" shrinkToFit="1"/>
    </xf>
    <xf numFmtId="41" fontId="11" fillId="0" borderId="20" xfId="0" applyNumberFormat="1" applyFont="1" applyBorder="1" applyAlignment="1">
      <alignment vertical="center" shrinkToFit="1"/>
    </xf>
    <xf numFmtId="0" fontId="12" fillId="0" borderId="15" xfId="0" applyFont="1" applyBorder="1" applyAlignment="1">
      <alignment horizontal="center" vertical="center" shrinkToFit="1"/>
    </xf>
    <xf numFmtId="41" fontId="12" fillId="0" borderId="16" xfId="51" applyNumberFormat="1" applyFont="1" applyBorder="1" applyAlignment="1">
      <alignment horizontal="right" vertical="center" shrinkToFit="1"/>
    </xf>
    <xf numFmtId="41" fontId="12" fillId="0" borderId="16" xfId="0" applyNumberFormat="1" applyFont="1" applyBorder="1" applyAlignment="1">
      <alignment horizontal="right" vertical="center" shrinkToFit="1"/>
    </xf>
    <xf numFmtId="41" fontId="12" fillId="0" borderId="16" xfId="0" applyNumberFormat="1" applyFont="1" applyBorder="1" applyAlignment="1">
      <alignment vertical="center" shrinkToFit="1"/>
    </xf>
    <xf numFmtId="41" fontId="12" fillId="0" borderId="22" xfId="51" applyNumberFormat="1" applyFont="1" applyBorder="1" applyAlignment="1">
      <alignment vertical="center" shrinkToFit="1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11-38" xfId="64"/>
    <cellStyle name="標準_11-39_文化課" xfId="65"/>
    <cellStyle name="標準_169" xfId="66"/>
    <cellStyle name="標準_16生涯学習振興公社" xfId="67"/>
    <cellStyle name="標準_17-1016" xfId="68"/>
    <cellStyle name="標準_１７１－１" xfId="69"/>
    <cellStyle name="標準_１７１－２" xfId="70"/>
    <cellStyle name="標準_１７１－３" xfId="71"/>
    <cellStyle name="標準_17-1525" xfId="72"/>
    <cellStyle name="標準_172-1" xfId="73"/>
    <cellStyle name="標準_１７２－２" xfId="74"/>
    <cellStyle name="標準_17-2535" xfId="75"/>
    <cellStyle name="標準_17-28(1)" xfId="76"/>
    <cellStyle name="標準_17-28(1)_17-1617" xfId="77"/>
    <cellStyle name="標準_17-28(2)" xfId="78"/>
    <cellStyle name="標準_17-29(3)" xfId="79"/>
    <cellStyle name="標準_17-29(4)" xfId="80"/>
    <cellStyle name="標準_17-40_1" xfId="81"/>
    <cellStyle name="標準_17-41" xfId="82"/>
    <cellStyle name="標準_17生涯学習振興公社(提出用)" xfId="83"/>
    <cellStyle name="標準_21年数字で見る足立" xfId="84"/>
    <cellStyle name="標準_21年数字で見る足立_17-1617" xfId="85"/>
    <cellStyle name="標準_385-13" xfId="86"/>
    <cellStyle name="標準_ｐ-165" xfId="87"/>
    <cellStyle name="標準_ｐ-165_17-10" xfId="88"/>
    <cellStyle name="標準_ｐ-165_17-10_17-0230" xfId="89"/>
    <cellStyle name="標準_ｐ-165_17-10_17-0230_17-0206" xfId="90"/>
    <cellStyle name="標準_ｐ-165_17-10_17-06_17-7（修正済）(1)" xfId="91"/>
    <cellStyle name="標準_ｐ-166" xfId="92"/>
    <cellStyle name="標準_ｐ-166_障がい福祉課2" xfId="93"/>
    <cellStyle name="標準_ｐ-166_数字で見る足立17-0230（住区推進課差替6.17）" xfId="94"/>
    <cellStyle name="標準_p-175-1_17(p145-p156)" xfId="95"/>
    <cellStyle name="標準_p-175-2_17(p145-p156)" xfId="96"/>
    <cellStyle name="標準_Ｐ１８０" xfId="97"/>
    <cellStyle name="標準_Ｐ１８０_17-1617" xfId="98"/>
    <cellStyle name="標準_数字で見る足立人口(1)" xfId="99"/>
    <cellStyle name="標準_表3【放課後こども課】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0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14500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1714500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0</xdr:colOff>
      <xdr:row>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714500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828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14325"/>
          <a:ext cx="828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2" name="Line 7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514350"/>
          <a:ext cx="1019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0</xdr:colOff>
      <xdr:row>2</xdr:row>
      <xdr:rowOff>190500</xdr:rowOff>
    </xdr:to>
    <xdr:sp>
      <xdr:nvSpPr>
        <xdr:cNvPr id="2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0</xdr:colOff>
      <xdr:row>2</xdr:row>
      <xdr:rowOff>190500</xdr:rowOff>
    </xdr:to>
    <xdr:sp>
      <xdr:nvSpPr>
        <xdr:cNvPr id="3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0</xdr:colOff>
      <xdr:row>3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286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1000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0</xdr:colOff>
      <xdr:row>2</xdr:row>
      <xdr:rowOff>190500</xdr:rowOff>
    </xdr:to>
    <xdr:sp>
      <xdr:nvSpPr>
        <xdr:cNvPr id="2" name="Line 1"/>
        <xdr:cNvSpPr>
          <a:spLocks/>
        </xdr:cNvSpPr>
      </xdr:nvSpPr>
      <xdr:spPr>
        <a:xfrm>
          <a:off x="9525" y="209550"/>
          <a:ext cx="1000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90500"/>
          <a:ext cx="1019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90500"/>
          <a:ext cx="1019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0" y="314325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914400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914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914400</xdr:colOff>
      <xdr:row>4</xdr:row>
      <xdr:rowOff>219075</xdr:rowOff>
    </xdr:to>
    <xdr:sp>
      <xdr:nvSpPr>
        <xdr:cNvPr id="2" name="Line 1"/>
        <xdr:cNvSpPr>
          <a:spLocks/>
        </xdr:cNvSpPr>
      </xdr:nvSpPr>
      <xdr:spPr>
        <a:xfrm>
          <a:off x="0" y="485775"/>
          <a:ext cx="914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971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190500</xdr:rowOff>
    </xdr:to>
    <xdr:sp>
      <xdr:nvSpPr>
        <xdr:cNvPr id="2" name="Line 1"/>
        <xdr:cNvSpPr>
          <a:spLocks/>
        </xdr:cNvSpPr>
      </xdr:nvSpPr>
      <xdr:spPr>
        <a:xfrm>
          <a:off x="0" y="200025"/>
          <a:ext cx="1971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1"/>
        <xdr:cNvSpPr>
          <a:spLocks/>
        </xdr:cNvSpPr>
      </xdr:nvSpPr>
      <xdr:spPr>
        <a:xfrm>
          <a:off x="0" y="200025"/>
          <a:ext cx="923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0" y="200025"/>
          <a:ext cx="923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895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1895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1162050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162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1162050</xdr:colOff>
      <xdr:row>3</xdr:row>
      <xdr:rowOff>200025</xdr:rowOff>
    </xdr:to>
    <xdr:sp>
      <xdr:nvSpPr>
        <xdr:cNvPr id="2" name="Line 1"/>
        <xdr:cNvSpPr>
          <a:spLocks/>
        </xdr:cNvSpPr>
      </xdr:nvSpPr>
      <xdr:spPr>
        <a:xfrm>
          <a:off x="0" y="323850"/>
          <a:ext cx="1162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33375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33375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42900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342900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342900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9525</xdr:colOff>
      <xdr:row>4</xdr:row>
      <xdr:rowOff>0</xdr:rowOff>
    </xdr:to>
    <xdr:sp>
      <xdr:nvSpPr>
        <xdr:cNvPr id="4" name="Line 3"/>
        <xdr:cNvSpPr>
          <a:spLocks/>
        </xdr:cNvSpPr>
      </xdr:nvSpPr>
      <xdr:spPr>
        <a:xfrm>
          <a:off x="28575" y="342900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0</xdr:colOff>
      <xdr:row>2</xdr:row>
      <xdr:rowOff>0</xdr:rowOff>
    </xdr:to>
    <xdr:sp>
      <xdr:nvSpPr>
        <xdr:cNvPr id="6" name="Line 5"/>
        <xdr:cNvSpPr>
          <a:spLocks/>
        </xdr:cNvSpPr>
      </xdr:nvSpPr>
      <xdr:spPr>
        <a:xfrm>
          <a:off x="28575" y="28575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723900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723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723900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525"/>
          <a:ext cx="723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323850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23850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3"/>
        <xdr:cNvSpPr>
          <a:spLocks/>
        </xdr:cNvSpPr>
      </xdr:nvSpPr>
      <xdr:spPr>
        <a:xfrm>
          <a:off x="9525" y="323850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9525</xdr:colOff>
      <xdr:row>5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8382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23850"/>
          <a:ext cx="819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14325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3333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3333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97"/>
        <xdr:cNvSpPr>
          <a:spLocks/>
        </xdr:cNvSpPr>
      </xdr:nvSpPr>
      <xdr:spPr>
        <a:xfrm>
          <a:off x="0" y="314325"/>
          <a:ext cx="981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962025</xdr:colOff>
      <xdr:row>3</xdr:row>
      <xdr:rowOff>390525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952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1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743075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200025</xdr:rowOff>
    </xdr:to>
    <xdr:sp>
      <xdr:nvSpPr>
        <xdr:cNvPr id="3" name="Line 1"/>
        <xdr:cNvSpPr>
          <a:spLocks/>
        </xdr:cNvSpPr>
      </xdr:nvSpPr>
      <xdr:spPr>
        <a:xfrm>
          <a:off x="9525" y="323850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1</xdr:col>
      <xdr:colOff>0</xdr:colOff>
      <xdr:row>11</xdr:row>
      <xdr:rowOff>0</xdr:rowOff>
    </xdr:to>
    <xdr:sp>
      <xdr:nvSpPr>
        <xdr:cNvPr id="4" name="Line 3"/>
        <xdr:cNvSpPr>
          <a:spLocks/>
        </xdr:cNvSpPr>
      </xdr:nvSpPr>
      <xdr:spPr>
        <a:xfrm>
          <a:off x="0" y="1743075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84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23850"/>
          <a:ext cx="84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23850"/>
          <a:ext cx="84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19050" y="323850"/>
          <a:ext cx="84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33375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33375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333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3333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47900"/>
          <a:ext cx="723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247900"/>
          <a:ext cx="723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619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2247900"/>
          <a:ext cx="723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3619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2247900"/>
          <a:ext cx="723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" name="Line 4"/>
        <xdr:cNvSpPr>
          <a:spLocks/>
        </xdr:cNvSpPr>
      </xdr:nvSpPr>
      <xdr:spPr>
        <a:xfrm>
          <a:off x="9525" y="36195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333375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895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219075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1895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924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4</xdr:row>
      <xdr:rowOff>19050</xdr:rowOff>
    </xdr:to>
    <xdr:sp>
      <xdr:nvSpPr>
        <xdr:cNvPr id="2" name="Line 1"/>
        <xdr:cNvSpPr>
          <a:spLocks/>
        </xdr:cNvSpPr>
      </xdr:nvSpPr>
      <xdr:spPr>
        <a:xfrm>
          <a:off x="0" y="323850"/>
          <a:ext cx="1924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790575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790575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828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828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495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495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23850"/>
          <a:ext cx="495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23850"/>
          <a:ext cx="495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337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2</xdr:col>
      <xdr:colOff>9525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7341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9525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333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21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35337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2</xdr:col>
      <xdr:colOff>9525</xdr:colOff>
      <xdr:row>38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673417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19050</xdr:rowOff>
    </xdr:from>
    <xdr:to>
      <xdr:col>2</xdr:col>
      <xdr:colOff>9525</xdr:colOff>
      <xdr:row>58</xdr:row>
      <xdr:rowOff>0</xdr:rowOff>
    </xdr:to>
    <xdr:sp>
      <xdr:nvSpPr>
        <xdr:cNvPr id="7" name="Line 4"/>
        <xdr:cNvSpPr>
          <a:spLocks/>
        </xdr:cNvSpPr>
      </xdr:nvSpPr>
      <xdr:spPr>
        <a:xfrm>
          <a:off x="9525" y="10534650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19050</xdr:rowOff>
    </xdr:from>
    <xdr:to>
      <xdr:col>2</xdr:col>
      <xdr:colOff>9525</xdr:colOff>
      <xdr:row>75</xdr:row>
      <xdr:rowOff>0</xdr:rowOff>
    </xdr:to>
    <xdr:sp>
      <xdr:nvSpPr>
        <xdr:cNvPr id="8" name="Line 5"/>
        <xdr:cNvSpPr>
          <a:spLocks/>
        </xdr:cNvSpPr>
      </xdr:nvSpPr>
      <xdr:spPr>
        <a:xfrm>
          <a:off x="9525" y="13611225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19050</xdr:rowOff>
    </xdr:from>
    <xdr:to>
      <xdr:col>2</xdr:col>
      <xdr:colOff>9525</xdr:colOff>
      <xdr:row>92</xdr:row>
      <xdr:rowOff>0</xdr:rowOff>
    </xdr:to>
    <xdr:sp>
      <xdr:nvSpPr>
        <xdr:cNvPr id="9" name="Line 5"/>
        <xdr:cNvSpPr>
          <a:spLocks/>
        </xdr:cNvSpPr>
      </xdr:nvSpPr>
      <xdr:spPr>
        <a:xfrm>
          <a:off x="9525" y="16687800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28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2425"/>
          <a:ext cx="828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52425"/>
          <a:ext cx="828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52425"/>
          <a:ext cx="828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2" name="Line 5"/>
        <xdr:cNvSpPr>
          <a:spLocks/>
        </xdr:cNvSpPr>
      </xdr:nvSpPr>
      <xdr:spPr>
        <a:xfrm>
          <a:off x="9525" y="323850"/>
          <a:ext cx="495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3" name="Line 6"/>
        <xdr:cNvSpPr>
          <a:spLocks/>
        </xdr:cNvSpPr>
      </xdr:nvSpPr>
      <xdr:spPr>
        <a:xfrm>
          <a:off x="9525" y="323850"/>
          <a:ext cx="495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4" name="Line 5"/>
        <xdr:cNvSpPr>
          <a:spLocks/>
        </xdr:cNvSpPr>
      </xdr:nvSpPr>
      <xdr:spPr>
        <a:xfrm>
          <a:off x="9525" y="323850"/>
          <a:ext cx="495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5" name="Line 6"/>
        <xdr:cNvSpPr>
          <a:spLocks/>
        </xdr:cNvSpPr>
      </xdr:nvSpPr>
      <xdr:spPr>
        <a:xfrm>
          <a:off x="9525" y="323850"/>
          <a:ext cx="495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42900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42900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42900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809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42900"/>
          <a:ext cx="809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7.57421875" style="1" customWidth="1"/>
    <col min="3" max="3" width="7.8515625" style="1" customWidth="1"/>
    <col min="4" max="4" width="6.7109375" style="1" customWidth="1"/>
    <col min="5" max="5" width="7.57421875" style="1" customWidth="1"/>
    <col min="6" max="6" width="6.28125" style="1" customWidth="1"/>
    <col min="7" max="7" width="6.57421875" style="1" customWidth="1"/>
    <col min="8" max="8" width="7.140625" style="1" customWidth="1"/>
    <col min="9" max="9" width="7.57421875" style="1" customWidth="1"/>
    <col min="10" max="11" width="7.140625" style="1" customWidth="1"/>
    <col min="12" max="12" width="7.57421875" style="1" customWidth="1"/>
    <col min="13" max="16384" width="9.00390625" style="1" customWidth="1"/>
  </cols>
  <sheetData>
    <row r="1" spans="1:12" ht="79.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spans="1:11" ht="28.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3" ht="15" customHeight="1">
      <c r="A3" s="9" t="s">
        <v>0</v>
      </c>
      <c r="M3" s="10"/>
    </row>
    <row r="4" spans="1:13" ht="9.75" customHeight="1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0"/>
    </row>
    <row r="5" spans="1:13" s="16" customFormat="1" ht="16.5" customHeight="1" thickTop="1">
      <c r="A5" s="13" t="s">
        <v>1</v>
      </c>
      <c r="B5" s="1078" t="s">
        <v>2</v>
      </c>
      <c r="C5" s="1080" t="s">
        <v>462</v>
      </c>
      <c r="D5" s="1081"/>
      <c r="E5" s="1082"/>
      <c r="F5" s="1083" t="s">
        <v>3</v>
      </c>
      <c r="G5" s="1084"/>
      <c r="H5" s="1084"/>
      <c r="I5" s="1084"/>
      <c r="J5" s="1084"/>
      <c r="K5" s="1084"/>
      <c r="L5" s="1084"/>
      <c r="M5" s="15"/>
    </row>
    <row r="6" spans="1:13" s="16" customFormat="1" ht="16.5" customHeight="1">
      <c r="A6" s="17" t="s">
        <v>14</v>
      </c>
      <c r="B6" s="1079"/>
      <c r="C6" s="14" t="s">
        <v>4</v>
      </c>
      <c r="D6" s="18" t="s">
        <v>5</v>
      </c>
      <c r="E6" s="18" t="s">
        <v>6</v>
      </c>
      <c r="F6" s="19" t="s">
        <v>7</v>
      </c>
      <c r="G6" s="19" t="s">
        <v>8</v>
      </c>
      <c r="H6" s="20" t="s">
        <v>9</v>
      </c>
      <c r="I6" s="20" t="s">
        <v>10</v>
      </c>
      <c r="J6" s="21" t="s">
        <v>11</v>
      </c>
      <c r="K6" s="22" t="s">
        <v>12</v>
      </c>
      <c r="L6" s="23" t="s">
        <v>6</v>
      </c>
      <c r="M6" s="15"/>
    </row>
    <row r="7" spans="1:14" s="16" customFormat="1" ht="18" customHeight="1">
      <c r="A7" s="1186">
        <v>27</v>
      </c>
      <c r="B7" s="1187">
        <v>5825</v>
      </c>
      <c r="C7" s="1187">
        <v>1429</v>
      </c>
      <c r="D7" s="1187">
        <v>584</v>
      </c>
      <c r="E7" s="1187">
        <v>3812</v>
      </c>
      <c r="F7" s="1187">
        <v>532</v>
      </c>
      <c r="G7" s="1187">
        <v>256</v>
      </c>
      <c r="H7" s="1187">
        <v>65</v>
      </c>
      <c r="I7" s="1187">
        <v>2360</v>
      </c>
      <c r="J7" s="1188">
        <v>0</v>
      </c>
      <c r="K7" s="1188">
        <v>198</v>
      </c>
      <c r="L7" s="1189">
        <v>2414</v>
      </c>
      <c r="M7" s="15"/>
      <c r="N7" s="26"/>
    </row>
    <row r="8" spans="1:14" s="16" customFormat="1" ht="18" customHeight="1">
      <c r="A8" s="1190">
        <v>28</v>
      </c>
      <c r="B8" s="1191">
        <v>6137</v>
      </c>
      <c r="C8" s="1191">
        <v>1457</v>
      </c>
      <c r="D8" s="1191">
        <v>678</v>
      </c>
      <c r="E8" s="1191">
        <v>4002</v>
      </c>
      <c r="F8" s="1191">
        <v>459</v>
      </c>
      <c r="G8" s="1191">
        <v>281</v>
      </c>
      <c r="H8" s="1191">
        <v>61</v>
      </c>
      <c r="I8" s="1191">
        <v>2421</v>
      </c>
      <c r="J8" s="1192">
        <v>0</v>
      </c>
      <c r="K8" s="1192">
        <v>304</v>
      </c>
      <c r="L8" s="940">
        <v>2611</v>
      </c>
      <c r="M8" s="15"/>
      <c r="N8" s="26"/>
    </row>
    <row r="9" spans="1:14" s="16" customFormat="1" ht="18" customHeight="1">
      <c r="A9" s="1193">
        <v>29</v>
      </c>
      <c r="B9" s="1194">
        <v>6185</v>
      </c>
      <c r="C9" s="1194">
        <v>1529</v>
      </c>
      <c r="D9" s="1194">
        <v>828</v>
      </c>
      <c r="E9" s="1194">
        <v>3828</v>
      </c>
      <c r="F9" s="1194">
        <v>495</v>
      </c>
      <c r="G9" s="1194">
        <v>308</v>
      </c>
      <c r="H9" s="1194">
        <v>58</v>
      </c>
      <c r="I9" s="1194">
        <v>2353</v>
      </c>
      <c r="J9" s="1195">
        <v>1</v>
      </c>
      <c r="K9" s="1196">
        <v>387</v>
      </c>
      <c r="L9" s="1197">
        <v>2583</v>
      </c>
      <c r="M9" s="15"/>
      <c r="N9" s="26"/>
    </row>
    <row r="10" spans="1:13" ht="12" customHeight="1">
      <c r="A10" s="31" t="s">
        <v>463</v>
      </c>
      <c r="B10" s="32"/>
      <c r="C10" s="32"/>
      <c r="D10" s="32"/>
      <c r="E10" s="33"/>
      <c r="F10" s="33"/>
      <c r="G10" s="33"/>
      <c r="H10" s="33"/>
      <c r="I10" s="33"/>
      <c r="J10" s="33"/>
      <c r="K10" s="33"/>
      <c r="L10" s="34" t="s">
        <v>13</v>
      </c>
      <c r="M10" s="10"/>
    </row>
    <row r="11" spans="1:13" ht="13.5">
      <c r="A11" s="3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6"/>
      <c r="M11" s="10"/>
    </row>
    <row r="13" spans="2:6" ht="13.5">
      <c r="B13" s="37"/>
      <c r="E13" s="38"/>
      <c r="F13" s="37"/>
    </row>
  </sheetData>
  <sheetProtection/>
  <mergeCells count="3">
    <mergeCell ref="B5:B6"/>
    <mergeCell ref="C5:E5"/>
    <mergeCell ref="F5:L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2.421875" style="215" customWidth="1"/>
    <col min="7" max="7" width="12.7109375" style="215" customWidth="1"/>
    <col min="8" max="16384" width="9.00390625" style="215" customWidth="1"/>
  </cols>
  <sheetData>
    <row r="1" s="219" customFormat="1" ht="15" customHeight="1">
      <c r="A1" s="218" t="s">
        <v>151</v>
      </c>
    </row>
    <row r="2" ht="9.75" customHeight="1" thickBot="1">
      <c r="A2" s="218"/>
    </row>
    <row r="3" spans="1:10" s="223" customFormat="1" ht="19.5" customHeight="1" thickTop="1">
      <c r="A3" s="220" t="s">
        <v>152</v>
      </c>
      <c r="B3" s="221" t="s">
        <v>153</v>
      </c>
      <c r="C3" s="221" t="s">
        <v>154</v>
      </c>
      <c r="D3" s="221" t="s">
        <v>155</v>
      </c>
      <c r="E3" s="221" t="s">
        <v>143</v>
      </c>
      <c r="F3" s="221" t="s">
        <v>145</v>
      </c>
      <c r="G3" s="1133" t="s">
        <v>156</v>
      </c>
      <c r="H3" s="222"/>
      <c r="I3" s="222"/>
      <c r="J3" s="222"/>
    </row>
    <row r="4" spans="1:7" s="223" customFormat="1" ht="19.5" customHeight="1">
      <c r="A4" s="224" t="s">
        <v>157</v>
      </c>
      <c r="B4" s="225" t="s">
        <v>158</v>
      </c>
      <c r="C4" s="225" t="s">
        <v>158</v>
      </c>
      <c r="D4" s="225" t="s">
        <v>158</v>
      </c>
      <c r="E4" s="225" t="s">
        <v>158</v>
      </c>
      <c r="F4" s="225" t="s">
        <v>159</v>
      </c>
      <c r="G4" s="1134"/>
    </row>
    <row r="5" spans="1:16" s="223" customFormat="1" ht="16.5" customHeight="1">
      <c r="A5" s="226">
        <v>27</v>
      </c>
      <c r="B5" s="227">
        <v>664185</v>
      </c>
      <c r="C5" s="201">
        <v>209191</v>
      </c>
      <c r="D5" s="201">
        <v>154422</v>
      </c>
      <c r="E5" s="201">
        <v>300572</v>
      </c>
      <c r="F5" s="201">
        <v>55.2</v>
      </c>
      <c r="G5" s="202">
        <v>457</v>
      </c>
      <c r="H5" s="228"/>
      <c r="I5" s="229"/>
      <c r="J5" s="229"/>
      <c r="K5" s="229"/>
      <c r="L5" s="229"/>
      <c r="M5" s="229"/>
      <c r="N5" s="229"/>
      <c r="O5" s="229"/>
      <c r="P5" s="229"/>
    </row>
    <row r="6" spans="1:16" s="223" customFormat="1" ht="16.5" customHeight="1">
      <c r="A6" s="226">
        <v>28</v>
      </c>
      <c r="B6" s="227">
        <v>600858</v>
      </c>
      <c r="C6" s="201">
        <v>188322</v>
      </c>
      <c r="D6" s="201">
        <v>138948</v>
      </c>
      <c r="E6" s="201">
        <v>273588</v>
      </c>
      <c r="F6" s="201">
        <v>56</v>
      </c>
      <c r="G6" s="202">
        <v>458</v>
      </c>
      <c r="H6" s="228"/>
      <c r="I6" s="229"/>
      <c r="J6" s="229"/>
      <c r="K6" s="229"/>
      <c r="L6" s="229"/>
      <c r="M6" s="229"/>
      <c r="N6" s="229"/>
      <c r="O6" s="229"/>
      <c r="P6" s="229"/>
    </row>
    <row r="7" spans="1:16" s="235" customFormat="1" ht="16.5" customHeight="1">
      <c r="A7" s="230">
        <v>29</v>
      </c>
      <c r="B7" s="231">
        <v>625329</v>
      </c>
      <c r="C7" s="232">
        <v>178811</v>
      </c>
      <c r="D7" s="232">
        <v>149659</v>
      </c>
      <c r="E7" s="232">
        <v>296859</v>
      </c>
      <c r="F7" s="232">
        <v>53</v>
      </c>
      <c r="G7" s="233">
        <v>417</v>
      </c>
      <c r="H7" s="228"/>
      <c r="I7" s="234"/>
      <c r="J7" s="234"/>
      <c r="K7" s="234"/>
      <c r="L7" s="234"/>
      <c r="M7" s="234"/>
      <c r="N7" s="234"/>
      <c r="O7" s="234"/>
      <c r="P7" s="234"/>
    </row>
    <row r="8" spans="1:8" s="235" customFormat="1" ht="7.5" customHeight="1">
      <c r="A8" s="236"/>
      <c r="B8" s="237"/>
      <c r="C8" s="232"/>
      <c r="D8" s="232"/>
      <c r="E8" s="232"/>
      <c r="F8" s="232"/>
      <c r="G8" s="233"/>
      <c r="H8" s="238"/>
    </row>
    <row r="9" spans="1:10" s="235" customFormat="1" ht="16.5" customHeight="1">
      <c r="A9" s="239" t="s">
        <v>160</v>
      </c>
      <c r="B9" s="237">
        <v>61001</v>
      </c>
      <c r="C9" s="240">
        <v>13215</v>
      </c>
      <c r="D9" s="240">
        <v>15153</v>
      </c>
      <c r="E9" s="240">
        <v>32633</v>
      </c>
      <c r="F9" s="240">
        <v>77</v>
      </c>
      <c r="G9" s="241">
        <v>49</v>
      </c>
      <c r="H9" s="228"/>
      <c r="I9" s="242"/>
      <c r="J9" s="243"/>
    </row>
    <row r="10" spans="1:10" s="235" customFormat="1" ht="16.5" customHeight="1">
      <c r="A10" s="226" t="s">
        <v>161</v>
      </c>
      <c r="B10" s="237">
        <v>67095</v>
      </c>
      <c r="C10" s="240">
        <v>26358</v>
      </c>
      <c r="D10" s="240">
        <v>21245</v>
      </c>
      <c r="E10" s="240">
        <v>19492</v>
      </c>
      <c r="F10" s="240">
        <v>61</v>
      </c>
      <c r="G10" s="241">
        <v>52</v>
      </c>
      <c r="H10" s="228"/>
      <c r="I10" s="242"/>
      <c r="J10" s="243"/>
    </row>
    <row r="11" spans="1:10" s="235" customFormat="1" ht="16.5" customHeight="1">
      <c r="A11" s="239" t="s">
        <v>162</v>
      </c>
      <c r="B11" s="237">
        <v>19539</v>
      </c>
      <c r="C11" s="240">
        <v>6128</v>
      </c>
      <c r="D11" s="240">
        <v>4480</v>
      </c>
      <c r="E11" s="240">
        <v>8931</v>
      </c>
      <c r="F11" s="240">
        <v>31</v>
      </c>
      <c r="G11" s="241">
        <v>17</v>
      </c>
      <c r="H11" s="228"/>
      <c r="I11" s="242"/>
      <c r="J11" s="243"/>
    </row>
    <row r="12" spans="1:10" s="235" customFormat="1" ht="16.5" customHeight="1">
      <c r="A12" s="239" t="s">
        <v>163</v>
      </c>
      <c r="B12" s="237">
        <v>46994</v>
      </c>
      <c r="C12" s="240">
        <v>11351</v>
      </c>
      <c r="D12" s="240">
        <v>9323</v>
      </c>
      <c r="E12" s="240">
        <v>26320</v>
      </c>
      <c r="F12" s="240">
        <v>52</v>
      </c>
      <c r="G12" s="241">
        <v>27</v>
      </c>
      <c r="H12" s="228"/>
      <c r="I12" s="242"/>
      <c r="J12" s="243"/>
    </row>
    <row r="13" spans="1:10" s="235" customFormat="1" ht="16.5" customHeight="1">
      <c r="A13" s="239" t="s">
        <v>164</v>
      </c>
      <c r="B13" s="237">
        <v>42001</v>
      </c>
      <c r="C13" s="240">
        <v>12712</v>
      </c>
      <c r="D13" s="240">
        <v>6443</v>
      </c>
      <c r="E13" s="240">
        <v>22846</v>
      </c>
      <c r="F13" s="240">
        <v>56</v>
      </c>
      <c r="G13" s="241">
        <v>35</v>
      </c>
      <c r="H13" s="228"/>
      <c r="I13" s="242"/>
      <c r="J13" s="243"/>
    </row>
    <row r="14" spans="1:10" s="235" customFormat="1" ht="16.5" customHeight="1">
      <c r="A14" s="239" t="s">
        <v>165</v>
      </c>
      <c r="B14" s="237">
        <v>38916</v>
      </c>
      <c r="C14" s="237">
        <v>15328</v>
      </c>
      <c r="D14" s="240">
        <v>4633</v>
      </c>
      <c r="E14" s="240">
        <v>18955</v>
      </c>
      <c r="F14" s="240">
        <v>57</v>
      </c>
      <c r="G14" s="241">
        <v>28</v>
      </c>
      <c r="H14" s="228"/>
      <c r="I14" s="242"/>
      <c r="J14" s="243"/>
    </row>
    <row r="15" spans="1:10" s="235" customFormat="1" ht="16.5" customHeight="1">
      <c r="A15" s="239" t="s">
        <v>166</v>
      </c>
      <c r="B15" s="237">
        <v>39711</v>
      </c>
      <c r="C15" s="240">
        <v>7739</v>
      </c>
      <c r="D15" s="240">
        <v>3905</v>
      </c>
      <c r="E15" s="240">
        <v>28067</v>
      </c>
      <c r="F15" s="240">
        <v>50</v>
      </c>
      <c r="G15" s="241">
        <v>19</v>
      </c>
      <c r="H15" s="228"/>
      <c r="I15" s="242"/>
      <c r="J15" s="243"/>
    </row>
    <row r="16" spans="1:10" s="235" customFormat="1" ht="16.5" customHeight="1">
      <c r="A16" s="239" t="s">
        <v>167</v>
      </c>
      <c r="B16" s="237">
        <v>4822</v>
      </c>
      <c r="C16" s="240">
        <v>2021</v>
      </c>
      <c r="D16" s="240">
        <v>646</v>
      </c>
      <c r="E16" s="240">
        <v>2155</v>
      </c>
      <c r="F16" s="240">
        <v>48</v>
      </c>
      <c r="G16" s="241">
        <v>25</v>
      </c>
      <c r="H16" s="228"/>
      <c r="I16" s="242"/>
      <c r="J16" s="243"/>
    </row>
    <row r="17" spans="1:10" s="235" customFormat="1" ht="16.5" customHeight="1">
      <c r="A17" s="239" t="s">
        <v>168</v>
      </c>
      <c r="B17" s="237">
        <v>40950</v>
      </c>
      <c r="C17" s="240">
        <v>18159</v>
      </c>
      <c r="D17" s="240">
        <v>8606</v>
      </c>
      <c r="E17" s="240">
        <v>14185</v>
      </c>
      <c r="F17" s="240">
        <v>49</v>
      </c>
      <c r="G17" s="241">
        <v>24</v>
      </c>
      <c r="H17" s="228"/>
      <c r="I17" s="242"/>
      <c r="J17" s="243"/>
    </row>
    <row r="18" spans="1:10" s="235" customFormat="1" ht="16.5" customHeight="1">
      <c r="A18" s="239" t="s">
        <v>169</v>
      </c>
      <c r="B18" s="237">
        <v>35971</v>
      </c>
      <c r="C18" s="240">
        <v>14406</v>
      </c>
      <c r="D18" s="240">
        <v>6355</v>
      </c>
      <c r="E18" s="240">
        <v>15210</v>
      </c>
      <c r="F18" s="240">
        <v>57</v>
      </c>
      <c r="G18" s="241">
        <v>23</v>
      </c>
      <c r="H18" s="228"/>
      <c r="I18" s="242"/>
      <c r="J18" s="243"/>
    </row>
    <row r="19" spans="1:10" s="235" customFormat="1" ht="16.5" customHeight="1">
      <c r="A19" s="239" t="s">
        <v>170</v>
      </c>
      <c r="B19" s="237">
        <v>146933</v>
      </c>
      <c r="C19" s="240">
        <v>25068</v>
      </c>
      <c r="D19" s="240">
        <v>52462</v>
      </c>
      <c r="E19" s="240">
        <v>69403</v>
      </c>
      <c r="F19" s="240">
        <v>67</v>
      </c>
      <c r="G19" s="241">
        <v>69</v>
      </c>
      <c r="H19" s="228"/>
      <c r="I19" s="242"/>
      <c r="J19" s="243"/>
    </row>
    <row r="20" spans="1:10" s="235" customFormat="1" ht="16.5" customHeight="1">
      <c r="A20" s="239" t="s">
        <v>171</v>
      </c>
      <c r="B20" s="237">
        <v>52316</v>
      </c>
      <c r="C20" s="240">
        <v>17804</v>
      </c>
      <c r="D20" s="240">
        <v>7438</v>
      </c>
      <c r="E20" s="240">
        <v>27074</v>
      </c>
      <c r="F20" s="240">
        <v>42</v>
      </c>
      <c r="G20" s="241">
        <v>30</v>
      </c>
      <c r="H20" s="228"/>
      <c r="I20" s="242"/>
      <c r="J20" s="243"/>
    </row>
    <row r="21" spans="1:10" s="235" customFormat="1" ht="16.5" customHeight="1">
      <c r="A21" s="244" t="s">
        <v>172</v>
      </c>
      <c r="B21" s="245">
        <v>29080</v>
      </c>
      <c r="C21" s="245">
        <v>8522</v>
      </c>
      <c r="D21" s="245">
        <v>8970</v>
      </c>
      <c r="E21" s="245">
        <v>11588</v>
      </c>
      <c r="F21" s="245">
        <v>32</v>
      </c>
      <c r="G21" s="246">
        <v>19</v>
      </c>
      <c r="H21" s="228"/>
      <c r="I21" s="242"/>
      <c r="J21" s="243"/>
    </row>
    <row r="22" spans="1:10" ht="12.75" customHeight="1">
      <c r="A22" s="209" t="s">
        <v>173</v>
      </c>
      <c r="B22" s="222"/>
      <c r="C22" s="247"/>
      <c r="D22" s="247"/>
      <c r="E22" s="247"/>
      <c r="F22" s="222"/>
      <c r="G22" s="248" t="s">
        <v>174</v>
      </c>
      <c r="H22" s="222"/>
      <c r="I22" s="249"/>
      <c r="J22" s="250"/>
    </row>
    <row r="23" spans="2:11" ht="12.75" customHeight="1">
      <c r="B23" s="247"/>
      <c r="D23" s="247"/>
      <c r="E23" s="247"/>
      <c r="G23" s="251"/>
      <c r="H23" s="252"/>
      <c r="I23" s="252"/>
      <c r="J23" s="252"/>
      <c r="K23" s="252"/>
    </row>
    <row r="24" spans="3:7" ht="12" customHeight="1">
      <c r="C24" s="253"/>
      <c r="D24" s="247"/>
      <c r="G24" s="254"/>
    </row>
    <row r="25" ht="12" customHeight="1">
      <c r="G25" s="255" t="s">
        <v>175</v>
      </c>
    </row>
    <row r="26" spans="2:7" ht="12" customHeight="1">
      <c r="B26" s="217"/>
      <c r="C26" s="217"/>
      <c r="D26" s="217"/>
      <c r="E26" s="217"/>
      <c r="F26" s="217"/>
      <c r="G26" s="256"/>
    </row>
    <row r="27" ht="12" customHeight="1">
      <c r="G27" s="255"/>
    </row>
  </sheetData>
  <sheetProtection/>
  <mergeCells count="1"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258" customWidth="1"/>
    <col min="2" max="3" width="30.57421875" style="258" customWidth="1"/>
    <col min="4" max="5" width="19.421875" style="258" customWidth="1"/>
    <col min="6" max="16384" width="9.00390625" style="258" customWidth="1"/>
  </cols>
  <sheetData>
    <row r="1" ht="15" customHeight="1">
      <c r="A1" s="257" t="s">
        <v>176</v>
      </c>
    </row>
    <row r="2" ht="9.75" customHeight="1">
      <c r="A2" s="257"/>
    </row>
    <row r="3" spans="1:4" s="262" customFormat="1" ht="15" customHeight="1" thickBot="1">
      <c r="A3" s="259" t="s">
        <v>177</v>
      </c>
      <c r="B3" s="260"/>
      <c r="C3" s="260"/>
      <c r="D3" s="261"/>
    </row>
    <row r="4" spans="1:4" s="267" customFormat="1" ht="15" customHeight="1" thickTop="1">
      <c r="A4" s="263" t="s">
        <v>178</v>
      </c>
      <c r="B4" s="264" t="s">
        <v>179</v>
      </c>
      <c r="C4" s="265"/>
      <c r="D4" s="266"/>
    </row>
    <row r="5" spans="1:4" s="267" customFormat="1" ht="12">
      <c r="A5" s="268" t="s">
        <v>180</v>
      </c>
      <c r="B5" s="269" t="s">
        <v>181</v>
      </c>
      <c r="C5" s="270" t="s">
        <v>182</v>
      </c>
      <c r="D5" s="266"/>
    </row>
    <row r="6" spans="1:4" s="267" customFormat="1" ht="19.5" customHeight="1">
      <c r="A6" s="271">
        <v>27</v>
      </c>
      <c r="B6" s="272">
        <v>899</v>
      </c>
      <c r="C6" s="273">
        <v>105</v>
      </c>
      <c r="D6" s="266"/>
    </row>
    <row r="7" spans="1:4" s="267" customFormat="1" ht="19.5" customHeight="1">
      <c r="A7" s="274">
        <v>28</v>
      </c>
      <c r="B7" s="275">
        <v>919</v>
      </c>
      <c r="C7" s="276">
        <v>98</v>
      </c>
      <c r="D7" s="266"/>
    </row>
    <row r="8" spans="1:4" s="267" customFormat="1" ht="19.5" customHeight="1">
      <c r="A8" s="277">
        <v>29</v>
      </c>
      <c r="B8" s="278">
        <v>791</v>
      </c>
      <c r="C8" s="279">
        <v>104</v>
      </c>
      <c r="D8" s="266"/>
    </row>
    <row r="9" spans="1:5" ht="12" customHeight="1">
      <c r="A9" s="280" t="s">
        <v>183</v>
      </c>
      <c r="B9" s="281"/>
      <c r="C9" s="281"/>
      <c r="D9" s="281"/>
      <c r="E9" s="282"/>
    </row>
    <row r="14" ht="13.5">
      <c r="C14" s="283"/>
    </row>
    <row r="15" ht="13.5">
      <c r="C15" s="283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5.140625" style="289" customWidth="1"/>
    <col min="2" max="5" width="17.57421875" style="289" customWidth="1"/>
    <col min="6" max="16384" width="9.00390625" style="289" customWidth="1"/>
  </cols>
  <sheetData>
    <row r="1" spans="1:6" s="983" customFormat="1" ht="15" customHeight="1" thickBot="1">
      <c r="A1" s="980" t="s">
        <v>184</v>
      </c>
      <c r="B1" s="981"/>
      <c r="C1" s="981"/>
      <c r="D1" s="981"/>
      <c r="E1" s="981"/>
      <c r="F1" s="982"/>
    </row>
    <row r="2" spans="1:6" s="988" customFormat="1" ht="15" customHeight="1" thickTop="1">
      <c r="A2" s="984" t="s">
        <v>185</v>
      </c>
      <c r="B2" s="1135" t="s">
        <v>466</v>
      </c>
      <c r="C2" s="985" t="s">
        <v>186</v>
      </c>
      <c r="D2" s="986"/>
      <c r="E2" s="986"/>
      <c r="F2" s="987"/>
    </row>
    <row r="3" spans="1:6" s="988" customFormat="1" ht="15" customHeight="1">
      <c r="A3" s="989" t="s">
        <v>187</v>
      </c>
      <c r="B3" s="1079"/>
      <c r="C3" s="990" t="s">
        <v>188</v>
      </c>
      <c r="D3" s="990" t="s">
        <v>189</v>
      </c>
      <c r="E3" s="991" t="s">
        <v>190</v>
      </c>
      <c r="F3" s="987"/>
    </row>
    <row r="4" spans="1:6" s="995" customFormat="1" ht="18" customHeight="1">
      <c r="A4" s="975">
        <v>27</v>
      </c>
      <c r="B4" s="992">
        <v>32507</v>
      </c>
      <c r="C4" s="992">
        <v>781</v>
      </c>
      <c r="D4" s="992">
        <v>855</v>
      </c>
      <c r="E4" s="993">
        <v>917</v>
      </c>
      <c r="F4" s="994"/>
    </row>
    <row r="5" spans="1:6" s="995" customFormat="1" ht="18" customHeight="1">
      <c r="A5" s="996">
        <v>28</v>
      </c>
      <c r="B5" s="997">
        <v>33215</v>
      </c>
      <c r="C5" s="997">
        <v>777</v>
      </c>
      <c r="D5" s="997">
        <v>763</v>
      </c>
      <c r="E5" s="998">
        <v>929</v>
      </c>
      <c r="F5" s="994"/>
    </row>
    <row r="6" spans="1:6" s="995" customFormat="1" ht="18" customHeight="1">
      <c r="A6" s="999">
        <v>29</v>
      </c>
      <c r="B6" s="1000">
        <v>30535</v>
      </c>
      <c r="C6" s="1000">
        <v>707</v>
      </c>
      <c r="D6" s="1000">
        <v>758</v>
      </c>
      <c r="E6" s="1001">
        <v>736</v>
      </c>
      <c r="F6" s="994"/>
    </row>
    <row r="7" s="284" customFormat="1" ht="12" customHeight="1">
      <c r="E7" s="287"/>
    </row>
    <row r="8" s="284" customFormat="1" ht="16.5" customHeight="1"/>
    <row r="9" s="284" customFormat="1" ht="16.5" customHeight="1"/>
    <row r="10" spans="3:6" s="284" customFormat="1" ht="16.5" customHeight="1">
      <c r="C10" s="288"/>
      <c r="E10" s="41"/>
      <c r="F10" s="41"/>
    </row>
    <row r="11" spans="5:6" s="284" customFormat="1" ht="16.5" customHeight="1">
      <c r="E11" s="41"/>
      <c r="F11" s="41"/>
    </row>
    <row r="12" spans="5:6" ht="16.5" customHeight="1">
      <c r="E12" s="41"/>
      <c r="F12" s="41"/>
    </row>
    <row r="13" spans="5:6" ht="16.5" customHeight="1">
      <c r="E13" s="41"/>
      <c r="F13" s="41"/>
    </row>
    <row r="14" ht="16.5" customHeight="1"/>
  </sheetData>
  <sheetProtection/>
  <mergeCells count="1">
    <mergeCell ref="B2:B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289" customWidth="1"/>
    <col min="2" max="6" width="14.421875" style="289" customWidth="1"/>
    <col min="7" max="7" width="9.421875" style="289" bestFit="1" customWidth="1"/>
    <col min="8" max="16384" width="9.00390625" style="289" customWidth="1"/>
  </cols>
  <sheetData>
    <row r="1" spans="1:6" s="983" customFormat="1" ht="15" customHeight="1" thickBot="1">
      <c r="A1" s="980" t="s">
        <v>191</v>
      </c>
      <c r="B1" s="1002"/>
      <c r="C1" s="1002"/>
      <c r="D1" s="1002"/>
      <c r="E1" s="1002"/>
      <c r="F1" s="1002"/>
    </row>
    <row r="2" spans="1:6" s="988" customFormat="1" ht="15" customHeight="1" thickTop="1">
      <c r="A2" s="984" t="s">
        <v>192</v>
      </c>
      <c r="B2" s="1135" t="s">
        <v>193</v>
      </c>
      <c r="C2" s="985" t="s">
        <v>194</v>
      </c>
      <c r="D2" s="986"/>
      <c r="E2" s="985" t="s">
        <v>195</v>
      </c>
      <c r="F2" s="986"/>
    </row>
    <row r="3" spans="1:6" s="988" customFormat="1" ht="15" customHeight="1">
      <c r="A3" s="1003" t="s">
        <v>196</v>
      </c>
      <c r="B3" s="1079"/>
      <c r="C3" s="990" t="s">
        <v>197</v>
      </c>
      <c r="D3" s="990" t="s">
        <v>198</v>
      </c>
      <c r="E3" s="991" t="s">
        <v>197</v>
      </c>
      <c r="F3" s="991" t="s">
        <v>198</v>
      </c>
    </row>
    <row r="4" spans="1:6" s="995" customFormat="1" ht="18" customHeight="1">
      <c r="A4" s="975">
        <v>27</v>
      </c>
      <c r="B4" s="1004">
        <v>189281</v>
      </c>
      <c r="C4" s="1005">
        <v>85926</v>
      </c>
      <c r="D4" s="1005">
        <v>85196</v>
      </c>
      <c r="E4" s="1005">
        <v>10149</v>
      </c>
      <c r="F4" s="1006">
        <v>8010</v>
      </c>
    </row>
    <row r="5" spans="1:6" s="995" customFormat="1" ht="18" customHeight="1">
      <c r="A5" s="996">
        <v>28</v>
      </c>
      <c r="B5" s="1007">
        <v>207850</v>
      </c>
      <c r="C5" s="1008">
        <v>94222</v>
      </c>
      <c r="D5" s="1008">
        <v>86455</v>
      </c>
      <c r="E5" s="1008">
        <v>10864</v>
      </c>
      <c r="F5" s="1009">
        <v>16309</v>
      </c>
    </row>
    <row r="6" spans="1:7" s="995" customFormat="1" ht="18" customHeight="1">
      <c r="A6" s="999">
        <v>29</v>
      </c>
      <c r="B6" s="972">
        <v>208536</v>
      </c>
      <c r="C6" s="1010">
        <v>94584</v>
      </c>
      <c r="D6" s="1010">
        <v>85493</v>
      </c>
      <c r="E6" s="1010">
        <v>11695</v>
      </c>
      <c r="F6" s="1011">
        <v>16764</v>
      </c>
      <c r="G6" s="1012"/>
    </row>
    <row r="7" s="287" customFormat="1" ht="13.5" customHeight="1"/>
    <row r="8" spans="2:3" s="287" customFormat="1" ht="13.5" customHeight="1">
      <c r="B8" s="290"/>
      <c r="C8" s="291"/>
    </row>
    <row r="9" s="287" customFormat="1" ht="13.5" customHeight="1"/>
    <row r="10" s="287" customFormat="1" ht="13.5" customHeight="1"/>
    <row r="11" s="292" customFormat="1" ht="13.5" customHeight="1"/>
    <row r="12" s="293" customFormat="1" ht="13.5" customHeight="1"/>
    <row r="13" s="293" customFormat="1" ht="13.5" customHeight="1"/>
    <row r="14" s="294" customFormat="1" ht="13.5" customHeight="1"/>
    <row r="15" s="294" customFormat="1" ht="13.5" customHeight="1"/>
    <row r="16" s="294" customFormat="1" ht="13.5" customHeight="1"/>
    <row r="17" s="294" customFormat="1" ht="13.5" customHeight="1"/>
  </sheetData>
  <sheetProtection/>
  <mergeCells count="1">
    <mergeCell ref="B2:B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5.140625" style="289" customWidth="1"/>
    <col min="2" max="5" width="17.57421875" style="289" customWidth="1"/>
    <col min="6" max="16384" width="9.00390625" style="289" customWidth="1"/>
  </cols>
  <sheetData>
    <row r="1" spans="1:6" s="983" customFormat="1" ht="15" customHeight="1" thickBot="1">
      <c r="A1" s="994" t="s">
        <v>199</v>
      </c>
      <c r="B1" s="1013"/>
      <c r="C1" s="1013"/>
      <c r="D1" s="1013"/>
      <c r="E1" s="1013"/>
      <c r="F1" s="979"/>
    </row>
    <row r="2" spans="1:6" s="988" customFormat="1" ht="15" customHeight="1" thickTop="1">
      <c r="A2" s="984" t="s">
        <v>200</v>
      </c>
      <c r="B2" s="1135" t="s">
        <v>201</v>
      </c>
      <c r="C2" s="1135" t="s">
        <v>202</v>
      </c>
      <c r="D2" s="1135" t="s">
        <v>203</v>
      </c>
      <c r="E2" s="1136" t="s">
        <v>204</v>
      </c>
      <c r="F2" s="1014"/>
    </row>
    <row r="3" spans="1:6" s="988" customFormat="1" ht="15" customHeight="1">
      <c r="A3" s="1003" t="s">
        <v>205</v>
      </c>
      <c r="B3" s="1079"/>
      <c r="C3" s="1079"/>
      <c r="D3" s="1079"/>
      <c r="E3" s="1080"/>
      <c r="F3" s="1014"/>
    </row>
    <row r="4" spans="1:6" s="988" customFormat="1" ht="18" customHeight="1">
      <c r="A4" s="975">
        <v>27</v>
      </c>
      <c r="B4" s="1004">
        <v>49110</v>
      </c>
      <c r="C4" s="1005">
        <v>20753</v>
      </c>
      <c r="D4" s="1005">
        <v>4297</v>
      </c>
      <c r="E4" s="1006">
        <v>24060</v>
      </c>
      <c r="F4" s="1014"/>
    </row>
    <row r="5" spans="1:7" s="988" customFormat="1" ht="18" customHeight="1">
      <c r="A5" s="996">
        <v>28</v>
      </c>
      <c r="B5" s="1007">
        <v>51772</v>
      </c>
      <c r="C5" s="1008">
        <v>22389</v>
      </c>
      <c r="D5" s="1008">
        <v>4411</v>
      </c>
      <c r="E5" s="1009">
        <v>24972</v>
      </c>
      <c r="F5" s="1014"/>
      <c r="G5" s="1015"/>
    </row>
    <row r="6" spans="1:7" s="988" customFormat="1" ht="18" customHeight="1">
      <c r="A6" s="999">
        <v>29</v>
      </c>
      <c r="B6" s="972">
        <f>SUM(C6:E6)</f>
        <v>50984</v>
      </c>
      <c r="C6" s="1010">
        <v>21797</v>
      </c>
      <c r="D6" s="1010">
        <v>4154</v>
      </c>
      <c r="E6" s="1011">
        <v>25033</v>
      </c>
      <c r="F6" s="1016"/>
      <c r="G6" s="1015"/>
    </row>
    <row r="7" s="284" customFormat="1" ht="16.5" customHeight="1">
      <c r="F7" s="293"/>
    </row>
    <row r="8" spans="2:6" s="284" customFormat="1" ht="16.5" customHeight="1">
      <c r="B8" s="295"/>
      <c r="F8" s="293"/>
    </row>
    <row r="9" s="284" customFormat="1" ht="16.5" customHeight="1"/>
    <row r="10" s="284" customFormat="1" ht="16.5" customHeight="1"/>
    <row r="11" s="284" customFormat="1" ht="16.5" customHeight="1"/>
    <row r="12" s="284" customFormat="1" ht="16.5" customHeight="1"/>
    <row r="13" s="284" customFormat="1" ht="16.5" customHeight="1"/>
    <row r="14" ht="16.5" customHeight="1"/>
    <row r="15" ht="16.5" customHeight="1"/>
    <row r="16" ht="16.5" customHeight="1"/>
    <row r="17" ht="16.5" customHeight="1"/>
  </sheetData>
  <sheetProtection/>
  <mergeCells count="4">
    <mergeCell ref="B2:B3"/>
    <mergeCell ref="C2:C3"/>
    <mergeCell ref="D2:D3"/>
    <mergeCell ref="E2:E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39" customWidth="1"/>
    <col min="2" max="6" width="14.421875" style="39" customWidth="1"/>
    <col min="7" max="16384" width="9.00390625" style="39" customWidth="1"/>
  </cols>
  <sheetData>
    <row r="1" spans="1:6" s="1019" customFormat="1" ht="15" customHeight="1" thickBot="1">
      <c r="A1" s="1017" t="s">
        <v>206</v>
      </c>
      <c r="B1" s="1018"/>
      <c r="C1" s="1018"/>
      <c r="D1" s="1018"/>
      <c r="E1" s="1018"/>
      <c r="F1" s="1018"/>
    </row>
    <row r="2" spans="1:6" s="1024" customFormat="1" ht="15" customHeight="1" thickTop="1">
      <c r="A2" s="1020" t="s">
        <v>207</v>
      </c>
      <c r="B2" s="1137" t="s">
        <v>208</v>
      </c>
      <c r="C2" s="1021" t="s">
        <v>209</v>
      </c>
      <c r="D2" s="1022"/>
      <c r="E2" s="1023"/>
      <c r="F2" s="1138" t="s">
        <v>210</v>
      </c>
    </row>
    <row r="3" spans="1:6" s="1024" customFormat="1" ht="15" customHeight="1">
      <c r="A3" s="775" t="s">
        <v>211</v>
      </c>
      <c r="B3" s="1079"/>
      <c r="C3" s="22" t="s">
        <v>202</v>
      </c>
      <c r="D3" s="22" t="s">
        <v>203</v>
      </c>
      <c r="E3" s="14" t="s">
        <v>204</v>
      </c>
      <c r="F3" s="1080"/>
    </row>
    <row r="4" spans="1:8" s="1019" customFormat="1" ht="18" customHeight="1">
      <c r="A4" s="975">
        <v>27</v>
      </c>
      <c r="B4" s="1005">
        <v>186222</v>
      </c>
      <c r="C4" s="1005">
        <v>31582</v>
      </c>
      <c r="D4" s="1005">
        <v>8447</v>
      </c>
      <c r="E4" s="1005">
        <v>33814</v>
      </c>
      <c r="F4" s="1006">
        <v>112379</v>
      </c>
      <c r="H4" s="1025"/>
    </row>
    <row r="5" spans="1:8" s="1019" customFormat="1" ht="18" customHeight="1">
      <c r="A5" s="996">
        <v>28</v>
      </c>
      <c r="B5" s="1008">
        <v>188583</v>
      </c>
      <c r="C5" s="1008">
        <v>34015</v>
      </c>
      <c r="D5" s="1008">
        <v>8394</v>
      </c>
      <c r="E5" s="1008">
        <v>35850</v>
      </c>
      <c r="F5" s="1009">
        <v>110324</v>
      </c>
      <c r="G5" s="1025"/>
      <c r="H5" s="1025"/>
    </row>
    <row r="6" spans="1:8" s="1019" customFormat="1" ht="18" customHeight="1">
      <c r="A6" s="999">
        <v>29</v>
      </c>
      <c r="B6" s="1010">
        <f>SUM(C6:F6)</f>
        <v>175321</v>
      </c>
      <c r="C6" s="1010">
        <v>28344</v>
      </c>
      <c r="D6" s="1010">
        <v>6857</v>
      </c>
      <c r="E6" s="1010">
        <v>30015</v>
      </c>
      <c r="F6" s="1011">
        <v>110105</v>
      </c>
      <c r="G6" s="1025"/>
      <c r="H6" s="1025"/>
    </row>
    <row r="7" spans="1:6" s="1019" customFormat="1" ht="12.75" customHeight="1">
      <c r="A7" s="1026" t="s">
        <v>212</v>
      </c>
      <c r="B7" s="1027"/>
      <c r="C7" s="1027"/>
      <c r="D7" s="1027"/>
      <c r="E7" s="1027"/>
      <c r="F7" s="1027"/>
    </row>
    <row r="8" spans="1:6" s="299" customFormat="1" ht="16.5" customHeight="1">
      <c r="A8" s="298"/>
      <c r="C8" s="298"/>
      <c r="D8" s="298"/>
      <c r="F8" s="300"/>
    </row>
    <row r="9" spans="1:2" s="296" customFormat="1" ht="16.5" customHeight="1">
      <c r="A9" s="284"/>
      <c r="B9" s="297"/>
    </row>
    <row r="10" s="296" customFormat="1" ht="16.5" customHeight="1">
      <c r="B10" s="297"/>
    </row>
    <row r="11" s="296" customFormat="1" ht="16.5" customHeight="1"/>
    <row r="12" s="296" customFormat="1" ht="16.5" customHeight="1"/>
    <row r="13" s="296" customFormat="1" ht="16.5" customHeight="1"/>
    <row r="14" s="296" customFormat="1" ht="16.5" customHeight="1"/>
    <row r="15" ht="16.5" customHeight="1"/>
    <row r="16" ht="16.5" customHeight="1"/>
  </sheetData>
  <sheetProtection/>
  <mergeCells count="2">
    <mergeCell ref="B2:B3"/>
    <mergeCell ref="F2:F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313" customWidth="1"/>
    <col min="2" max="9" width="9.57421875" style="315" customWidth="1"/>
    <col min="10" max="16384" width="9.00390625" style="313" customWidth="1"/>
  </cols>
  <sheetData>
    <row r="1" spans="1:10" s="1055" customFormat="1" ht="15" customHeight="1">
      <c r="A1" s="1052" t="s">
        <v>213</v>
      </c>
      <c r="B1" s="1053"/>
      <c r="C1" s="1053"/>
      <c r="D1" s="1053"/>
      <c r="E1" s="1053"/>
      <c r="F1" s="1053"/>
      <c r="G1" s="1053"/>
      <c r="H1" s="1053"/>
      <c r="I1" s="1053"/>
      <c r="J1" s="1054"/>
    </row>
    <row r="2" spans="1:10" s="1059" customFormat="1" ht="9.75" customHeight="1" thickBot="1">
      <c r="A2" s="1056"/>
      <c r="B2" s="1057"/>
      <c r="C2" s="1057"/>
      <c r="D2" s="1057"/>
      <c r="E2" s="1057"/>
      <c r="F2" s="1057"/>
      <c r="G2" s="1057"/>
      <c r="H2" s="1057"/>
      <c r="I2" s="1057"/>
      <c r="J2" s="1058"/>
    </row>
    <row r="3" spans="1:10" s="1065" customFormat="1" ht="15" customHeight="1" thickTop="1">
      <c r="A3" s="1060" t="s">
        <v>139</v>
      </c>
      <c r="B3" s="1061" t="s">
        <v>214</v>
      </c>
      <c r="C3" s="1062"/>
      <c r="D3" s="1061" t="s">
        <v>215</v>
      </c>
      <c r="E3" s="1062"/>
      <c r="F3" s="1063" t="s">
        <v>216</v>
      </c>
      <c r="G3" s="1062"/>
      <c r="H3" s="1061" t="s">
        <v>217</v>
      </c>
      <c r="I3" s="1061"/>
      <c r="J3" s="1064"/>
    </row>
    <row r="4" spans="1:10" s="1065" customFormat="1" ht="15" customHeight="1">
      <c r="A4" s="1066" t="s">
        <v>146</v>
      </c>
      <c r="B4" s="1067" t="s">
        <v>218</v>
      </c>
      <c r="C4" s="1067" t="s">
        <v>219</v>
      </c>
      <c r="D4" s="1067" t="s">
        <v>218</v>
      </c>
      <c r="E4" s="1067" t="s">
        <v>219</v>
      </c>
      <c r="F4" s="1067" t="s">
        <v>218</v>
      </c>
      <c r="G4" s="1067" t="s">
        <v>219</v>
      </c>
      <c r="H4" s="1067" t="s">
        <v>218</v>
      </c>
      <c r="I4" s="1068" t="s">
        <v>219</v>
      </c>
      <c r="J4" s="1064"/>
    </row>
    <row r="5" spans="1:10" s="1065" customFormat="1" ht="18" customHeight="1">
      <c r="A5" s="1069">
        <v>27</v>
      </c>
      <c r="B5" s="1070">
        <v>1207</v>
      </c>
      <c r="C5" s="1070">
        <v>48055</v>
      </c>
      <c r="D5" s="1070">
        <v>669</v>
      </c>
      <c r="E5" s="1070">
        <v>23555</v>
      </c>
      <c r="F5" s="1070">
        <v>476</v>
      </c>
      <c r="G5" s="1070">
        <v>21390</v>
      </c>
      <c r="H5" s="1070">
        <v>62</v>
      </c>
      <c r="I5" s="1071">
        <v>3110</v>
      </c>
      <c r="J5" s="1064"/>
    </row>
    <row r="6" spans="1:9" s="1064" customFormat="1" ht="18" customHeight="1">
      <c r="A6" s="303">
        <v>28</v>
      </c>
      <c r="B6" s="304">
        <v>1217</v>
      </c>
      <c r="C6" s="304">
        <v>47357</v>
      </c>
      <c r="D6" s="304">
        <v>701</v>
      </c>
      <c r="E6" s="304">
        <v>25468</v>
      </c>
      <c r="F6" s="304">
        <v>480</v>
      </c>
      <c r="G6" s="304">
        <v>20166</v>
      </c>
      <c r="H6" s="304">
        <v>36</v>
      </c>
      <c r="I6" s="305">
        <v>1723</v>
      </c>
    </row>
    <row r="7" spans="1:10" s="1073" customFormat="1" ht="18" customHeight="1">
      <c r="A7" s="306">
        <v>29</v>
      </c>
      <c r="B7" s="307">
        <v>1406</v>
      </c>
      <c r="C7" s="307">
        <v>50721</v>
      </c>
      <c r="D7" s="307">
        <v>929</v>
      </c>
      <c r="E7" s="307">
        <v>32152</v>
      </c>
      <c r="F7" s="307">
        <v>415</v>
      </c>
      <c r="G7" s="307">
        <v>15380</v>
      </c>
      <c r="H7" s="307">
        <v>62</v>
      </c>
      <c r="I7" s="308">
        <v>3189</v>
      </c>
      <c r="J7" s="1072"/>
    </row>
    <row r="8" spans="1:10" s="1059" customFormat="1" ht="13.5" customHeight="1">
      <c r="A8" s="1074" t="s">
        <v>220</v>
      </c>
      <c r="B8" s="1075"/>
      <c r="C8" s="1075"/>
      <c r="D8" s="1075"/>
      <c r="E8" s="1075"/>
      <c r="F8" s="1075"/>
      <c r="G8" s="1075"/>
      <c r="H8" s="1075"/>
      <c r="I8" s="1076"/>
      <c r="J8" s="1058"/>
    </row>
    <row r="9" spans="2:10" s="302" customFormat="1" ht="13.5">
      <c r="B9" s="309"/>
      <c r="C9" s="309"/>
      <c r="D9" s="309"/>
      <c r="E9" s="309"/>
      <c r="F9" s="309"/>
      <c r="G9" s="309"/>
      <c r="H9" s="310"/>
      <c r="I9" s="310"/>
      <c r="J9" s="301"/>
    </row>
    <row r="10" spans="2:9" s="302" customFormat="1" ht="13.5">
      <c r="B10" s="309"/>
      <c r="C10" s="309"/>
      <c r="D10" s="309"/>
      <c r="E10" s="309"/>
      <c r="F10" s="309"/>
      <c r="G10" s="309"/>
      <c r="H10" s="309"/>
      <c r="I10" s="309"/>
    </row>
    <row r="11" spans="2:9" s="302" customFormat="1" ht="13.5" customHeight="1">
      <c r="B11" s="309"/>
      <c r="C11" s="309"/>
      <c r="D11" s="309"/>
      <c r="E11" s="309"/>
      <c r="F11" s="311"/>
      <c r="G11" s="309"/>
      <c r="H11" s="309"/>
      <c r="I11" s="309"/>
    </row>
    <row r="12" spans="2:9" s="302" customFormat="1" ht="13.5" customHeight="1">
      <c r="B12" s="309"/>
      <c r="C12" s="309"/>
      <c r="D12" s="309"/>
      <c r="E12" s="309"/>
      <c r="F12" s="309"/>
      <c r="G12" s="309"/>
      <c r="H12" s="309"/>
      <c r="I12" s="309"/>
    </row>
    <row r="13" spans="2:9" s="302" customFormat="1" ht="13.5" customHeight="1">
      <c r="B13" s="312"/>
      <c r="C13" s="312"/>
      <c r="D13" s="312"/>
      <c r="E13" s="312"/>
      <c r="F13" s="312"/>
      <c r="G13" s="312"/>
      <c r="H13" s="309"/>
      <c r="I13" s="309"/>
    </row>
    <row r="14" spans="2:9" ht="13.5" customHeight="1">
      <c r="B14" s="314"/>
      <c r="C14" s="314"/>
      <c r="D14" s="314"/>
      <c r="E14" s="314"/>
      <c r="F14" s="314"/>
      <c r="G14" s="314"/>
      <c r="I14" s="313"/>
    </row>
    <row r="15" spans="2:9" ht="13.5" customHeight="1">
      <c r="B15" s="316"/>
      <c r="C15" s="317"/>
      <c r="D15" s="317"/>
      <c r="E15" s="317"/>
      <c r="F15" s="317"/>
      <c r="G15" s="314"/>
      <c r="H15" s="314"/>
      <c r="I15" s="313"/>
    </row>
    <row r="16" spans="2:9" ht="13.5" customHeight="1">
      <c r="B16" s="318"/>
      <c r="C16" s="319"/>
      <c r="D16" s="319"/>
      <c r="E16" s="319"/>
      <c r="F16" s="319"/>
      <c r="G16" s="314"/>
      <c r="I16" s="313"/>
    </row>
    <row r="17" spans="2:9" ht="13.5" customHeight="1">
      <c r="B17" s="318"/>
      <c r="C17" s="319"/>
      <c r="D17" s="319"/>
      <c r="E17" s="319"/>
      <c r="F17" s="319"/>
      <c r="G17" s="314"/>
      <c r="I17" s="313"/>
    </row>
    <row r="18" spans="2:9" ht="13.5" customHeight="1">
      <c r="B18" s="320"/>
      <c r="C18" s="321"/>
      <c r="D18" s="321"/>
      <c r="E18" s="321"/>
      <c r="F18" s="321"/>
      <c r="G18" s="314"/>
      <c r="I18" s="313"/>
    </row>
    <row r="19" spans="2:9" ht="13.5" customHeight="1">
      <c r="B19" s="314"/>
      <c r="C19" s="314"/>
      <c r="D19" s="314"/>
      <c r="E19" s="314"/>
      <c r="F19" s="314"/>
      <c r="G19" s="314"/>
      <c r="I19" s="313"/>
    </row>
    <row r="20" spans="2:9" ht="13.5" customHeight="1">
      <c r="B20" s="314"/>
      <c r="C20" s="314"/>
      <c r="D20" s="314"/>
      <c r="E20" s="314"/>
      <c r="F20" s="314"/>
      <c r="G20" s="314"/>
      <c r="I20" s="313"/>
    </row>
    <row r="21" spans="2:9" ht="13.5" customHeight="1">
      <c r="B21" s="314"/>
      <c r="C21" s="314"/>
      <c r="D21" s="314"/>
      <c r="E21" s="314"/>
      <c r="F21" s="314"/>
      <c r="G21" s="314"/>
      <c r="I21" s="313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3.8515625" style="356" customWidth="1"/>
    <col min="4" max="4" width="17.7109375" style="356" customWidth="1"/>
    <col min="5" max="6" width="13.8515625" style="356" customWidth="1"/>
    <col min="7" max="16384" width="9.00390625" style="356" customWidth="1"/>
  </cols>
  <sheetData>
    <row r="1" s="323" customFormat="1" ht="15" customHeight="1">
      <c r="A1" s="322" t="s">
        <v>221</v>
      </c>
    </row>
    <row r="2" s="323" customFormat="1" ht="7.5" customHeight="1">
      <c r="A2" s="322"/>
    </row>
    <row r="3" spans="1:3" s="322" customFormat="1" ht="15" customHeight="1" thickBot="1">
      <c r="A3" s="324" t="s">
        <v>222</v>
      </c>
      <c r="B3" s="325"/>
      <c r="C3" s="325"/>
    </row>
    <row r="4" spans="1:7" s="332" customFormat="1" ht="18" customHeight="1" thickTop="1">
      <c r="A4" s="326" t="s">
        <v>139</v>
      </c>
      <c r="B4" s="327" t="s">
        <v>223</v>
      </c>
      <c r="C4" s="327" t="s">
        <v>224</v>
      </c>
      <c r="D4" s="328" t="s">
        <v>225</v>
      </c>
      <c r="E4" s="329" t="s">
        <v>226</v>
      </c>
      <c r="F4" s="330" t="s">
        <v>227</v>
      </c>
      <c r="G4" s="331"/>
    </row>
    <row r="5" spans="1:7" s="332" customFormat="1" ht="18" customHeight="1">
      <c r="A5" s="333" t="s">
        <v>146</v>
      </c>
      <c r="B5" s="334" t="s">
        <v>228</v>
      </c>
      <c r="C5" s="334" t="s">
        <v>228</v>
      </c>
      <c r="D5" s="334" t="s">
        <v>228</v>
      </c>
      <c r="E5" s="335" t="s">
        <v>228</v>
      </c>
      <c r="F5" s="336" t="s">
        <v>229</v>
      </c>
      <c r="G5" s="331"/>
    </row>
    <row r="6" spans="1:7" s="332" customFormat="1" ht="21.75" customHeight="1">
      <c r="A6" s="337">
        <v>27</v>
      </c>
      <c r="B6" s="338">
        <v>1570316</v>
      </c>
      <c r="C6" s="339">
        <v>1329521</v>
      </c>
      <c r="D6" s="338">
        <v>129687</v>
      </c>
      <c r="E6" s="339">
        <v>111108</v>
      </c>
      <c r="F6" s="340">
        <v>33635</v>
      </c>
      <c r="G6" s="331"/>
    </row>
    <row r="7" spans="1:7" s="332" customFormat="1" ht="21.75" customHeight="1">
      <c r="A7" s="341">
        <v>28</v>
      </c>
      <c r="B7" s="342">
        <v>1453893</v>
      </c>
      <c r="C7" s="342">
        <v>1212284</v>
      </c>
      <c r="D7" s="342">
        <v>131452</v>
      </c>
      <c r="E7" s="343">
        <v>110157</v>
      </c>
      <c r="F7" s="344">
        <v>31298</v>
      </c>
      <c r="G7" s="331"/>
    </row>
    <row r="8" spans="1:7" s="332" customFormat="1" ht="21.75" customHeight="1">
      <c r="A8" s="345">
        <v>29</v>
      </c>
      <c r="B8" s="346">
        <v>1466460</v>
      </c>
      <c r="C8" s="346">
        <v>1210952</v>
      </c>
      <c r="D8" s="346">
        <v>139589</v>
      </c>
      <c r="E8" s="347">
        <v>115919</v>
      </c>
      <c r="F8" s="870">
        <v>42349</v>
      </c>
      <c r="G8" s="331"/>
    </row>
    <row r="9" s="349" customFormat="1" ht="13.5" customHeight="1">
      <c r="A9" s="348"/>
    </row>
    <row r="10" spans="2:6" s="350" customFormat="1" ht="13.5" customHeight="1">
      <c r="B10" s="351"/>
      <c r="C10" s="352"/>
      <c r="D10" s="352"/>
      <c r="E10" s="352"/>
      <c r="F10" s="352"/>
    </row>
    <row r="11" spans="2:3" s="350" customFormat="1" ht="13.5" customHeight="1">
      <c r="B11" s="353"/>
      <c r="C11" s="354"/>
    </row>
    <row r="12" s="350" customFormat="1" ht="13.5" customHeight="1">
      <c r="B12" s="355"/>
    </row>
    <row r="13" s="350" customFormat="1" ht="13.5" customHeight="1"/>
    <row r="14" s="350" customFormat="1" ht="13.5" customHeight="1"/>
    <row r="15" s="350" customFormat="1" ht="13.5" customHeight="1"/>
    <row r="16" s="350" customFormat="1" ht="13.5" customHeight="1"/>
    <row r="17" s="350" customFormat="1" ht="13.5" customHeight="1"/>
    <row r="18" s="350" customFormat="1" ht="13.5" customHeight="1"/>
    <row r="19" s="350" customFormat="1" ht="13.5" customHeight="1"/>
    <row r="20" s="350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9.57421875" style="377" customWidth="1"/>
    <col min="4" max="5" width="10.57421875" style="377" customWidth="1"/>
    <col min="6" max="6" width="9.28125" style="377" customWidth="1"/>
    <col min="7" max="16384" width="9.00390625" style="377" customWidth="1"/>
  </cols>
  <sheetData>
    <row r="1" spans="1:5" s="360" customFormat="1" ht="15" customHeight="1" thickBot="1">
      <c r="A1" s="357" t="s">
        <v>230</v>
      </c>
      <c r="B1" s="358"/>
      <c r="C1" s="359"/>
      <c r="D1" s="358"/>
      <c r="E1" s="358"/>
    </row>
    <row r="2" spans="1:4" s="363" customFormat="1" ht="16.5" customHeight="1" thickTop="1">
      <c r="A2" s="361" t="s">
        <v>139</v>
      </c>
      <c r="B2" s="1139" t="s">
        <v>231</v>
      </c>
      <c r="C2" s="1141" t="s">
        <v>232</v>
      </c>
      <c r="D2" s="362"/>
    </row>
    <row r="3" spans="1:4" s="363" customFormat="1" ht="16.5" customHeight="1">
      <c r="A3" s="364" t="s">
        <v>146</v>
      </c>
      <c r="B3" s="1140"/>
      <c r="C3" s="1142"/>
      <c r="D3" s="362"/>
    </row>
    <row r="4" spans="1:4" s="357" customFormat="1" ht="19.5" customHeight="1">
      <c r="A4" s="365">
        <v>27</v>
      </c>
      <c r="B4" s="342">
        <v>43248</v>
      </c>
      <c r="C4" s="366">
        <v>56.3</v>
      </c>
      <c r="D4" s="367"/>
    </row>
    <row r="5" spans="1:4" s="357" customFormat="1" ht="19.5" customHeight="1">
      <c r="A5" s="365">
        <v>28</v>
      </c>
      <c r="B5" s="342">
        <v>44189</v>
      </c>
      <c r="C5" s="368">
        <v>55.6</v>
      </c>
      <c r="D5" s="367"/>
    </row>
    <row r="6" spans="1:4" s="357" customFormat="1" ht="19.5" customHeight="1">
      <c r="A6" s="369">
        <v>29</v>
      </c>
      <c r="B6" s="346">
        <v>46907</v>
      </c>
      <c r="C6" s="370">
        <v>60.2</v>
      </c>
      <c r="D6" s="367"/>
    </row>
    <row r="7" spans="1:8" s="372" customFormat="1" ht="13.5" customHeight="1">
      <c r="A7" s="348"/>
      <c r="B7" s="371"/>
      <c r="D7" s="373"/>
      <c r="E7" s="373"/>
      <c r="F7" s="373"/>
      <c r="G7" s="348"/>
      <c r="H7" s="348"/>
    </row>
    <row r="8" spans="1:8" s="360" customFormat="1" ht="13.5" customHeight="1">
      <c r="A8" s="371"/>
      <c r="B8" s="371"/>
      <c r="C8" s="371"/>
      <c r="D8" s="371"/>
      <c r="E8" s="374"/>
      <c r="F8" s="375"/>
      <c r="G8" s="375"/>
      <c r="H8" s="375"/>
    </row>
    <row r="9" spans="1:8" s="360" customFormat="1" ht="13.5" customHeight="1">
      <c r="A9" s="371"/>
      <c r="B9" s="371"/>
      <c r="C9" s="371"/>
      <c r="D9" s="371"/>
      <c r="E9" s="374"/>
      <c r="F9" s="375"/>
      <c r="G9" s="375"/>
      <c r="H9" s="375"/>
    </row>
    <row r="10" spans="1:8" s="360" customFormat="1" ht="13.5" customHeight="1">
      <c r="A10" s="371"/>
      <c r="B10" s="371"/>
      <c r="C10" s="371"/>
      <c r="D10" s="371"/>
      <c r="E10" s="374"/>
      <c r="F10" s="375"/>
      <c r="G10" s="375"/>
      <c r="H10" s="375"/>
    </row>
    <row r="11" spans="1:8" s="360" customFormat="1" ht="13.5" customHeight="1">
      <c r="A11" s="371"/>
      <c r="B11" s="371"/>
      <c r="C11" s="375"/>
      <c r="D11" s="371"/>
      <c r="E11" s="374"/>
      <c r="F11" s="375"/>
      <c r="G11" s="375"/>
      <c r="H11" s="375"/>
    </row>
    <row r="12" spans="1:8" s="360" customFormat="1" ht="13.5" customHeight="1">
      <c r="A12" s="371"/>
      <c r="B12" s="371"/>
      <c r="C12" s="375"/>
      <c r="D12" s="371"/>
      <c r="E12" s="374"/>
      <c r="F12" s="375"/>
      <c r="G12" s="375"/>
      <c r="H12" s="375"/>
    </row>
    <row r="13" spans="1:9" s="360" customFormat="1" ht="13.5" customHeight="1">
      <c r="A13" s="371"/>
      <c r="B13" s="371"/>
      <c r="C13" s="376"/>
      <c r="D13" s="376"/>
      <c r="E13" s="376"/>
      <c r="F13" s="376"/>
      <c r="G13" s="376"/>
      <c r="H13" s="376"/>
      <c r="I13" s="376"/>
    </row>
    <row r="14" s="360" customFormat="1" ht="13.5" customHeight="1"/>
    <row r="15" s="360" customFormat="1" ht="13.5" customHeight="1"/>
    <row r="16" s="360" customFormat="1" ht="13.5" customHeight="1"/>
  </sheetData>
  <sheetProtection/>
  <mergeCells count="2">
    <mergeCell ref="B2:B3"/>
    <mergeCell ref="C2:C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13.8515625" style="378" customWidth="1"/>
    <col min="2" max="9" width="9.00390625" style="378" customWidth="1"/>
    <col min="10" max="16384" width="9.00390625" style="378" customWidth="1"/>
  </cols>
  <sheetData>
    <row r="1" s="183" customFormat="1" ht="15" customHeight="1" thickBot="1">
      <c r="A1" s="871" t="s">
        <v>233</v>
      </c>
    </row>
    <row r="2" spans="1:10" s="874" customFormat="1" ht="18" customHeight="1" thickTop="1">
      <c r="A2" s="872" t="s">
        <v>1</v>
      </c>
      <c r="B2" s="1143" t="s">
        <v>234</v>
      </c>
      <c r="C2" s="1144"/>
      <c r="D2" s="1143" t="s">
        <v>235</v>
      </c>
      <c r="E2" s="1144"/>
      <c r="F2" s="1143" t="s">
        <v>236</v>
      </c>
      <c r="G2" s="1144"/>
      <c r="H2" s="1143" t="s">
        <v>237</v>
      </c>
      <c r="I2" s="1145"/>
      <c r="J2" s="873"/>
    </row>
    <row r="3" spans="1:10" s="874" customFormat="1" ht="18" customHeight="1">
      <c r="A3" s="875" t="s">
        <v>146</v>
      </c>
      <c r="B3" s="876" t="s">
        <v>238</v>
      </c>
      <c r="C3" s="877" t="s">
        <v>239</v>
      </c>
      <c r="D3" s="876" t="s">
        <v>238</v>
      </c>
      <c r="E3" s="877" t="s">
        <v>239</v>
      </c>
      <c r="F3" s="876" t="s">
        <v>238</v>
      </c>
      <c r="G3" s="877" t="s">
        <v>239</v>
      </c>
      <c r="H3" s="876" t="s">
        <v>238</v>
      </c>
      <c r="I3" s="877" t="s">
        <v>239</v>
      </c>
      <c r="J3" s="873"/>
    </row>
    <row r="4" spans="1:10" s="874" customFormat="1" ht="21.75" customHeight="1">
      <c r="A4" s="195">
        <v>27</v>
      </c>
      <c r="B4" s="878">
        <v>5862</v>
      </c>
      <c r="C4" s="878">
        <v>67860</v>
      </c>
      <c r="D4" s="878">
        <v>782</v>
      </c>
      <c r="E4" s="878">
        <v>8371</v>
      </c>
      <c r="F4" s="878">
        <v>3947</v>
      </c>
      <c r="G4" s="878">
        <v>35282</v>
      </c>
      <c r="H4" s="878">
        <v>1133</v>
      </c>
      <c r="I4" s="879">
        <v>24207</v>
      </c>
      <c r="J4" s="873"/>
    </row>
    <row r="5" spans="1:10" s="874" customFormat="1" ht="21.75" customHeight="1">
      <c r="A5" s="200">
        <v>28</v>
      </c>
      <c r="B5" s="880">
        <v>6370</v>
      </c>
      <c r="C5" s="880">
        <v>65968</v>
      </c>
      <c r="D5" s="880">
        <v>711</v>
      </c>
      <c r="E5" s="880">
        <v>7306</v>
      </c>
      <c r="F5" s="880">
        <v>4569</v>
      </c>
      <c r="G5" s="880">
        <v>36145</v>
      </c>
      <c r="H5" s="880">
        <v>1090</v>
      </c>
      <c r="I5" s="881">
        <v>22517</v>
      </c>
      <c r="J5" s="873"/>
    </row>
    <row r="6" spans="1:10" s="874" customFormat="1" ht="21.75" customHeight="1">
      <c r="A6" s="882">
        <v>29</v>
      </c>
      <c r="B6" s="883">
        <v>6488</v>
      </c>
      <c r="C6" s="883">
        <v>69012</v>
      </c>
      <c r="D6" s="883">
        <v>670</v>
      </c>
      <c r="E6" s="883">
        <v>6224</v>
      </c>
      <c r="F6" s="883">
        <v>4376</v>
      </c>
      <c r="G6" s="883">
        <v>36099</v>
      </c>
      <c r="H6" s="883">
        <v>1442</v>
      </c>
      <c r="I6" s="886">
        <v>26689</v>
      </c>
      <c r="J6" s="884"/>
    </row>
    <row r="7" spans="1:10" s="874" customFormat="1" ht="12" customHeight="1">
      <c r="A7" s="380" t="s">
        <v>240</v>
      </c>
      <c r="I7" s="373" t="s">
        <v>241</v>
      </c>
      <c r="J7" s="885"/>
    </row>
    <row r="8" spans="9:10" s="379" customFormat="1" ht="12" customHeight="1">
      <c r="I8" s="381"/>
      <c r="J8" s="382"/>
    </row>
    <row r="9" spans="9:10" s="379" customFormat="1" ht="12" customHeight="1">
      <c r="I9" s="381"/>
      <c r="J9" s="383"/>
    </row>
    <row r="10" spans="9:10" s="379" customFormat="1" ht="12" customHeight="1">
      <c r="I10" s="384"/>
      <c r="J10" s="383"/>
    </row>
    <row r="11" s="379" customFormat="1" ht="12" customHeight="1">
      <c r="J11" s="383"/>
    </row>
    <row r="12" s="379" customFormat="1" ht="12" customHeight="1">
      <c r="J12" s="383"/>
    </row>
    <row r="13" s="379" customFormat="1" ht="12" customHeight="1">
      <c r="J13" s="383"/>
    </row>
    <row r="14" s="379" customFormat="1" ht="13.5" customHeight="1">
      <c r="J14" s="383"/>
    </row>
    <row r="15" s="379" customFormat="1" ht="13.5" customHeight="1"/>
    <row r="16" s="379" customFormat="1" ht="13.5" customHeight="1"/>
    <row r="17" s="379" customFormat="1" ht="13.5" customHeight="1"/>
    <row r="18" s="379" customFormat="1" ht="13.5" customHeight="1"/>
    <row r="19" s="379" customFormat="1" ht="13.5" customHeight="1"/>
    <row r="20" s="379" customFormat="1" ht="13.5" customHeight="1"/>
    <row r="21" s="379" customFormat="1" ht="13.5" customHeight="1"/>
    <row r="22" s="379" customFormat="1" ht="13.5" customHeight="1"/>
    <row r="23" s="379" customFormat="1" ht="13.5" customHeight="1"/>
    <row r="24" s="379" customFormat="1" ht="13.5" customHeight="1"/>
    <row r="25" s="379" customFormat="1" ht="13.5" customHeight="1"/>
    <row r="26" s="379" customFormat="1" ht="13.5" customHeight="1"/>
    <row r="27" s="379" customFormat="1" ht="13.5" customHeight="1"/>
    <row r="28" s="379" customFormat="1" ht="13.5" customHeight="1"/>
    <row r="29" s="379" customFormat="1" ht="13.5" customHeight="1"/>
    <row r="30" s="379" customFormat="1" ht="13.5" customHeight="1"/>
    <row r="31" s="379" customFormat="1" ht="13.5" customHeight="1"/>
    <row r="32" s="379" customFormat="1" ht="13.5" customHeight="1"/>
    <row r="33" s="379" customFormat="1" ht="13.5" customHeight="1"/>
    <row r="34" s="379" customFormat="1" ht="13.5" customHeight="1"/>
    <row r="35" s="379" customFormat="1" ht="13.5" customHeight="1"/>
    <row r="36" s="379" customFormat="1" ht="13.5" customHeight="1"/>
    <row r="37" s="379" customFormat="1" ht="13.5" customHeight="1"/>
    <row r="38" s="379" customFormat="1" ht="13.5" customHeight="1"/>
    <row r="39" s="379" customFormat="1" ht="13.5" customHeight="1"/>
    <row r="40" s="379" customFormat="1" ht="13.5" customHeight="1"/>
    <row r="41" s="379" customFormat="1" ht="13.5" customHeight="1"/>
    <row r="42" s="379" customFormat="1" ht="13.5" customHeight="1"/>
    <row r="43" s="379" customFormat="1" ht="13.5" customHeight="1"/>
    <row r="44" s="379" customFormat="1" ht="13.5" customHeight="1"/>
    <row r="45" s="379" customFormat="1" ht="13.5" customHeight="1"/>
    <row r="46" s="379" customFormat="1" ht="13.5" customHeight="1"/>
    <row r="47" s="379" customFormat="1" ht="13.5" customHeight="1"/>
    <row r="48" s="379" customFormat="1" ht="13.5" customHeight="1"/>
    <row r="49" s="379" customFormat="1" ht="13.5" customHeight="1"/>
    <row r="50" s="379" customFormat="1" ht="13.5" customHeight="1"/>
    <row r="51" s="379" customFormat="1" ht="13.5" customHeight="1"/>
    <row r="52" s="379" customFormat="1" ht="13.5" customHeight="1"/>
    <row r="53" s="379" customFormat="1" ht="13.5" customHeight="1"/>
    <row r="54" s="379" customFormat="1" ht="13.5" customHeight="1"/>
    <row r="55" s="379" customFormat="1" ht="13.5" customHeight="1"/>
    <row r="56" s="379" customFormat="1" ht="13.5" customHeight="1"/>
    <row r="57" s="379" customFormat="1" ht="13.5" customHeight="1"/>
    <row r="58" s="379" customFormat="1" ht="13.5" customHeight="1"/>
    <row r="59" s="379" customFormat="1" ht="13.5" customHeight="1"/>
    <row r="60" s="379" customFormat="1" ht="13.5" customHeight="1"/>
    <row r="61" s="379" customFormat="1" ht="13.5" customHeight="1"/>
    <row r="62" s="379" customFormat="1" ht="13.5" customHeight="1"/>
    <row r="63" s="379" customFormat="1" ht="13.5" customHeight="1"/>
    <row r="64" s="379" customFormat="1" ht="13.5" customHeight="1"/>
    <row r="65" s="379" customFormat="1" ht="13.5" customHeight="1"/>
    <row r="66" s="379" customFormat="1" ht="13.5" customHeight="1"/>
    <row r="67" s="379" customFormat="1" ht="13.5" customHeight="1"/>
  </sheetData>
  <sheetProtection/>
  <mergeCells count="4">
    <mergeCell ref="B2:C2"/>
    <mergeCell ref="D2:E2"/>
    <mergeCell ref="F2:G2"/>
    <mergeCell ref="H2:I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8.57421875" style="39" customWidth="1"/>
    <col min="4" max="4" width="17.57421875" style="39" customWidth="1"/>
    <col min="5" max="5" width="14.7109375" style="39" customWidth="1"/>
    <col min="6" max="6" width="12.28125" style="39" customWidth="1"/>
    <col min="7" max="7" width="11.7109375" style="39" customWidth="1"/>
    <col min="8" max="16384" width="9.00390625" style="39" customWidth="1"/>
  </cols>
  <sheetData>
    <row r="1" s="1" customFormat="1" ht="15" customHeight="1">
      <c r="A1" s="9" t="s">
        <v>16</v>
      </c>
    </row>
    <row r="2" spans="1:4" s="1" customFormat="1" ht="9.75" customHeight="1" thickBot="1">
      <c r="A2" s="9"/>
      <c r="B2" s="7"/>
      <c r="C2" s="7"/>
      <c r="D2" s="7"/>
    </row>
    <row r="3" spans="1:3" s="1" customFormat="1" ht="17.25" customHeight="1" thickTop="1">
      <c r="A3" s="809" t="s">
        <v>17</v>
      </c>
      <c r="B3" s="810" t="s">
        <v>18</v>
      </c>
      <c r="C3" s="811" t="s">
        <v>19</v>
      </c>
    </row>
    <row r="4" spans="1:4" s="1" customFormat="1" ht="17.25" customHeight="1">
      <c r="A4" s="775" t="s">
        <v>14</v>
      </c>
      <c r="B4" s="18" t="s">
        <v>20</v>
      </c>
      <c r="C4" s="812" t="s">
        <v>21</v>
      </c>
      <c r="D4" s="10"/>
    </row>
    <row r="5" spans="1:4" s="1" customFormat="1" ht="19.5" customHeight="1">
      <c r="A5" s="24">
        <v>27</v>
      </c>
      <c r="B5" s="25">
        <v>6839</v>
      </c>
      <c r="C5" s="813">
        <v>87234</v>
      </c>
      <c r="D5" s="10"/>
    </row>
    <row r="6" spans="1:3" s="10" customFormat="1" ht="19.5" customHeight="1">
      <c r="A6" s="42">
        <v>28</v>
      </c>
      <c r="B6" s="43">
        <v>6553</v>
      </c>
      <c r="C6" s="44">
        <v>80409</v>
      </c>
    </row>
    <row r="7" spans="1:4" s="1" customFormat="1" ht="19.5" customHeight="1">
      <c r="A7" s="45">
        <v>29</v>
      </c>
      <c r="B7" s="46">
        <v>6485</v>
      </c>
      <c r="C7" s="47">
        <v>75301</v>
      </c>
      <c r="D7" s="10"/>
    </row>
    <row r="8" spans="1:3" s="1" customFormat="1" ht="12" customHeight="1">
      <c r="A8" s="31" t="s">
        <v>22</v>
      </c>
      <c r="B8" s="787"/>
      <c r="C8" s="36" t="s">
        <v>23</v>
      </c>
    </row>
    <row r="9" spans="3:5" s="1" customFormat="1" ht="12" customHeight="1">
      <c r="C9" s="36" t="s">
        <v>24</v>
      </c>
      <c r="E9" s="7"/>
    </row>
    <row r="10" spans="1:5" ht="13.5">
      <c r="A10" s="48" t="s">
        <v>25</v>
      </c>
      <c r="B10" s="48"/>
      <c r="C10" s="49"/>
      <c r="E10" s="48"/>
    </row>
    <row r="11" ht="13.5">
      <c r="C11" s="49"/>
    </row>
    <row r="17" ht="13.5">
      <c r="D17" s="39" t="s">
        <v>25</v>
      </c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390" customWidth="1"/>
    <col min="2" max="5" width="17.421875" style="390" customWidth="1"/>
    <col min="6" max="16384" width="9.00390625" style="390" customWidth="1"/>
  </cols>
  <sheetData>
    <row r="1" spans="1:5" s="888" customFormat="1" ht="15" customHeight="1">
      <c r="A1" s="887" t="s">
        <v>242</v>
      </c>
      <c r="C1" s="889"/>
      <c r="D1" s="889"/>
      <c r="E1" s="889"/>
    </row>
    <row r="2" spans="1:5" s="887" customFormat="1" ht="9.75" customHeight="1" thickBot="1">
      <c r="A2" s="890"/>
      <c r="B2" s="890"/>
      <c r="C2" s="890"/>
      <c r="D2" s="890"/>
      <c r="E2" s="890"/>
    </row>
    <row r="3" spans="1:6" s="357" customFormat="1" ht="16.5" customHeight="1" thickTop="1">
      <c r="A3" s="891" t="s">
        <v>139</v>
      </c>
      <c r="B3" s="1139" t="s">
        <v>243</v>
      </c>
      <c r="C3" s="1139" t="s">
        <v>244</v>
      </c>
      <c r="D3" s="1139" t="s">
        <v>245</v>
      </c>
      <c r="E3" s="1141" t="s">
        <v>246</v>
      </c>
      <c r="F3" s="367"/>
    </row>
    <row r="4" spans="1:6" s="357" customFormat="1" ht="16.5" customHeight="1">
      <c r="A4" s="364" t="s">
        <v>146</v>
      </c>
      <c r="B4" s="1140"/>
      <c r="C4" s="1140"/>
      <c r="D4" s="1140"/>
      <c r="E4" s="1142"/>
      <c r="F4" s="367"/>
    </row>
    <row r="5" spans="1:6" s="895" customFormat="1" ht="18" customHeight="1">
      <c r="A5" s="892">
        <v>27</v>
      </c>
      <c r="B5" s="196">
        <v>109501</v>
      </c>
      <c r="C5" s="893">
        <v>21806</v>
      </c>
      <c r="D5" s="339">
        <v>87695</v>
      </c>
      <c r="E5" s="339">
        <v>79</v>
      </c>
      <c r="F5" s="894"/>
    </row>
    <row r="6" spans="1:6" s="895" customFormat="1" ht="18" customHeight="1">
      <c r="A6" s="896">
        <v>28</v>
      </c>
      <c r="B6" s="342">
        <v>111477</v>
      </c>
      <c r="C6" s="342">
        <v>22812</v>
      </c>
      <c r="D6" s="342">
        <v>88665</v>
      </c>
      <c r="E6" s="343">
        <v>86</v>
      </c>
      <c r="F6" s="894"/>
    </row>
    <row r="7" spans="1:6" s="895" customFormat="1" ht="18" customHeight="1">
      <c r="A7" s="897">
        <v>29</v>
      </c>
      <c r="B7" s="346">
        <v>152139</v>
      </c>
      <c r="C7" s="346">
        <v>28880</v>
      </c>
      <c r="D7" s="346">
        <v>123259</v>
      </c>
      <c r="E7" s="347">
        <v>82</v>
      </c>
      <c r="F7" s="894"/>
    </row>
    <row r="8" spans="1:5" s="898" customFormat="1" ht="13.5" customHeight="1">
      <c r="A8" s="380" t="s">
        <v>240</v>
      </c>
      <c r="E8" s="899" t="s">
        <v>247</v>
      </c>
    </row>
    <row r="9" spans="1:5" s="900" customFormat="1" ht="13.5" customHeight="1">
      <c r="A9" s="898"/>
      <c r="B9" s="898"/>
      <c r="D9" s="898"/>
      <c r="E9" s="899" t="s">
        <v>248</v>
      </c>
    </row>
    <row r="10" spans="1:5" s="387" customFormat="1" ht="13.5" customHeight="1">
      <c r="A10" s="386"/>
      <c r="B10" s="386"/>
      <c r="D10" s="388"/>
      <c r="E10" s="381"/>
    </row>
    <row r="11" spans="1:5" s="387" customFormat="1" ht="13.5" customHeight="1">
      <c r="A11" s="386"/>
      <c r="B11" s="386"/>
      <c r="C11" s="386"/>
      <c r="D11" s="386"/>
      <c r="E11" s="386"/>
    </row>
    <row r="12" s="385" customFormat="1" ht="13.5" customHeight="1">
      <c r="C12" s="389"/>
    </row>
    <row r="13" s="385" customFormat="1" ht="13.5" customHeight="1">
      <c r="C13" s="389"/>
    </row>
    <row r="14" s="385" customFormat="1" ht="13.5" customHeight="1">
      <c r="C14" s="389"/>
    </row>
    <row r="15" s="385" customFormat="1" ht="13.5" customHeight="1"/>
  </sheetData>
  <sheetProtection/>
  <mergeCells count="4">
    <mergeCell ref="B3:B4"/>
    <mergeCell ref="C3:C4"/>
    <mergeCell ref="D3:D4"/>
    <mergeCell ref="E3:E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393" customWidth="1"/>
    <col min="2" max="4" width="19.8515625" style="393" customWidth="1"/>
    <col min="5" max="5" width="9.421875" style="393" bestFit="1" customWidth="1"/>
    <col min="6" max="16384" width="9.00390625" style="393" customWidth="1"/>
  </cols>
  <sheetData>
    <row r="1" s="392" customFormat="1" ht="15" customHeight="1">
      <c r="A1" s="391" t="s">
        <v>249</v>
      </c>
    </row>
    <row r="2" ht="9.75" customHeight="1" thickBot="1">
      <c r="A2" s="391"/>
    </row>
    <row r="3" spans="1:4" s="395" customFormat="1" ht="16.5" customHeight="1" thickTop="1">
      <c r="A3" s="394" t="s">
        <v>1</v>
      </c>
      <c r="B3" s="1146" t="s">
        <v>250</v>
      </c>
      <c r="C3" s="1146" t="s">
        <v>195</v>
      </c>
      <c r="D3" s="1148" t="s">
        <v>251</v>
      </c>
    </row>
    <row r="4" spans="1:4" s="395" customFormat="1" ht="16.5" customHeight="1">
      <c r="A4" s="396" t="s">
        <v>252</v>
      </c>
      <c r="B4" s="1147"/>
      <c r="C4" s="1147"/>
      <c r="D4" s="1134"/>
    </row>
    <row r="5" spans="1:5" s="395" customFormat="1" ht="19.5" customHeight="1">
      <c r="A5" s="397" t="s">
        <v>471</v>
      </c>
      <c r="B5" s="398">
        <v>194529</v>
      </c>
      <c r="C5" s="398">
        <v>64492</v>
      </c>
      <c r="D5" s="399">
        <v>130037</v>
      </c>
      <c r="E5" s="400"/>
    </row>
    <row r="6" spans="1:4" s="395" customFormat="1" ht="19.5" customHeight="1">
      <c r="A6" s="397" t="s">
        <v>472</v>
      </c>
      <c r="B6" s="398">
        <v>197520</v>
      </c>
      <c r="C6" s="398">
        <v>63066</v>
      </c>
      <c r="D6" s="399">
        <v>134454</v>
      </c>
    </row>
    <row r="7" spans="1:5" s="395" customFormat="1" ht="19.5" customHeight="1">
      <c r="A7" s="401" t="s">
        <v>473</v>
      </c>
      <c r="B7" s="402">
        <f>SUM(B9:B10)</f>
        <v>110328</v>
      </c>
      <c r="C7" s="402">
        <f>SUM(C9:C10)</f>
        <v>45287</v>
      </c>
      <c r="D7" s="403">
        <f>SUM(D9:D10)</f>
        <v>65041</v>
      </c>
      <c r="E7" s="404"/>
    </row>
    <row r="8" spans="1:4" s="395" customFormat="1" ht="4.5" customHeight="1">
      <c r="A8" s="401"/>
      <c r="B8" s="402"/>
      <c r="C8" s="402"/>
      <c r="D8" s="403"/>
    </row>
    <row r="9" spans="1:4" s="395" customFormat="1" ht="16.5" customHeight="1">
      <c r="A9" s="405" t="s">
        <v>254</v>
      </c>
      <c r="B9" s="398">
        <v>74027</v>
      </c>
      <c r="C9" s="398">
        <v>39542</v>
      </c>
      <c r="D9" s="406">
        <v>34485</v>
      </c>
    </row>
    <row r="10" spans="1:4" s="410" customFormat="1" ht="16.5" customHeight="1">
      <c r="A10" s="407" t="s">
        <v>255</v>
      </c>
      <c r="B10" s="408">
        <v>36301</v>
      </c>
      <c r="C10" s="408">
        <v>5745</v>
      </c>
      <c r="D10" s="409">
        <v>30556</v>
      </c>
    </row>
    <row r="11" spans="1:4" ht="12" customHeight="1">
      <c r="A11" s="280" t="s">
        <v>256</v>
      </c>
      <c r="D11" s="411" t="s">
        <v>23</v>
      </c>
    </row>
    <row r="12" spans="1:4" ht="12" customHeight="1">
      <c r="A12" s="412"/>
      <c r="D12" s="413" t="s">
        <v>474</v>
      </c>
    </row>
    <row r="13" spans="1:4" ht="13.5">
      <c r="A13" s="412" t="s">
        <v>475</v>
      </c>
      <c r="C13" s="1077"/>
      <c r="D13" s="413" t="s">
        <v>476</v>
      </c>
    </row>
    <row r="14" ht="13.5">
      <c r="C14" s="393" t="s">
        <v>25</v>
      </c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1" customWidth="1"/>
    <col min="9" max="10" width="9.421875" style="1" customWidth="1"/>
    <col min="11" max="12" width="6.140625" style="1" bestFit="1" customWidth="1"/>
    <col min="13" max="13" width="7.421875" style="1" bestFit="1" customWidth="1"/>
    <col min="14" max="14" width="6.140625" style="1" bestFit="1" customWidth="1"/>
    <col min="15" max="16384" width="9.00390625" style="1" customWidth="1"/>
  </cols>
  <sheetData>
    <row r="1" spans="1:13" ht="15" customHeight="1">
      <c r="A1" s="414" t="s">
        <v>257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9.75" customHeight="1" thickBot="1">
      <c r="A2" s="414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4" s="16" customFormat="1" ht="17.25" customHeight="1" thickTop="1">
      <c r="A3" s="417" t="s">
        <v>258</v>
      </c>
      <c r="B3" s="418" t="s">
        <v>259</v>
      </c>
      <c r="C3" s="419"/>
      <c r="D3" s="420" t="s">
        <v>260</v>
      </c>
      <c r="E3" s="420"/>
      <c r="F3" s="420"/>
      <c r="G3" s="420"/>
      <c r="H3" s="420"/>
      <c r="I3" s="15"/>
      <c r="J3" s="15"/>
      <c r="K3" s="15"/>
      <c r="L3" s="15"/>
      <c r="M3" s="15"/>
      <c r="N3" s="15"/>
    </row>
    <row r="4" spans="1:21" s="16" customFormat="1" ht="17.25" customHeight="1">
      <c r="A4" s="421" t="s">
        <v>261</v>
      </c>
      <c r="B4" s="422" t="s">
        <v>262</v>
      </c>
      <c r="C4" s="422" t="s">
        <v>263</v>
      </c>
      <c r="D4" s="423" t="s">
        <v>2</v>
      </c>
      <c r="E4" s="423" t="s">
        <v>264</v>
      </c>
      <c r="F4" s="423" t="s">
        <v>265</v>
      </c>
      <c r="G4" s="423" t="s">
        <v>266</v>
      </c>
      <c r="H4" s="424" t="s">
        <v>267</v>
      </c>
      <c r="I4" s="15"/>
      <c r="J4" s="15"/>
      <c r="K4" s="15"/>
      <c r="L4" s="15"/>
      <c r="M4" s="15"/>
      <c r="N4" s="15"/>
      <c r="U4" s="15"/>
    </row>
    <row r="5" spans="1:21" s="430" customFormat="1" ht="19.5" customHeight="1">
      <c r="A5" s="425">
        <v>27</v>
      </c>
      <c r="B5" s="426">
        <v>106</v>
      </c>
      <c r="C5" s="427">
        <v>249</v>
      </c>
      <c r="D5" s="426">
        <v>47237</v>
      </c>
      <c r="E5" s="426">
        <v>34113</v>
      </c>
      <c r="F5" s="426">
        <v>10707</v>
      </c>
      <c r="G5" s="426">
        <v>2241</v>
      </c>
      <c r="H5" s="428">
        <v>176</v>
      </c>
      <c r="I5" s="429"/>
      <c r="J5" s="429"/>
      <c r="K5" s="429"/>
      <c r="L5" s="429"/>
      <c r="M5" s="429"/>
      <c r="N5" s="429"/>
      <c r="U5" s="429"/>
    </row>
    <row r="6" spans="1:8" s="429" customFormat="1" ht="19.5" customHeight="1">
      <c r="A6" s="431">
        <v>28</v>
      </c>
      <c r="B6" s="432">
        <v>105</v>
      </c>
      <c r="C6" s="433">
        <v>250</v>
      </c>
      <c r="D6" s="432">
        <v>45028</v>
      </c>
      <c r="E6" s="432">
        <v>26498</v>
      </c>
      <c r="F6" s="432">
        <v>14942</v>
      </c>
      <c r="G6" s="432">
        <v>3443</v>
      </c>
      <c r="H6" s="434">
        <v>145</v>
      </c>
    </row>
    <row r="7" spans="1:21" s="430" customFormat="1" ht="19.5" customHeight="1">
      <c r="A7" s="435">
        <v>29</v>
      </c>
      <c r="B7" s="436">
        <v>104</v>
      </c>
      <c r="C7" s="437">
        <v>250</v>
      </c>
      <c r="D7" s="436">
        <v>43810</v>
      </c>
      <c r="E7" s="436">
        <v>25149</v>
      </c>
      <c r="F7" s="436">
        <v>14885</v>
      </c>
      <c r="G7" s="436">
        <v>3671</v>
      </c>
      <c r="H7" s="438">
        <v>105</v>
      </c>
      <c r="I7" s="439"/>
      <c r="J7" s="429"/>
      <c r="K7" s="429"/>
      <c r="L7" s="429"/>
      <c r="M7" s="429"/>
      <c r="N7" s="429"/>
      <c r="U7" s="429"/>
    </row>
    <row r="8" spans="1:14" ht="17.25" customHeight="1">
      <c r="A8" s="440"/>
      <c r="B8" s="441"/>
      <c r="C8" s="442"/>
      <c r="D8" s="443"/>
      <c r="E8" s="441"/>
      <c r="F8" s="441"/>
      <c r="G8" s="441"/>
      <c r="H8" s="444"/>
      <c r="I8" s="443"/>
      <c r="J8" s="441"/>
      <c r="K8" s="441"/>
      <c r="L8" s="441"/>
      <c r="M8" s="441"/>
      <c r="N8" s="441"/>
    </row>
    <row r="10" spans="2:6" ht="13.5">
      <c r="B10" s="445"/>
      <c r="F10" s="446"/>
    </row>
    <row r="12" ht="13.5">
      <c r="B12" s="171"/>
    </row>
    <row r="13" ht="13.5">
      <c r="D13" s="171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1" customWidth="1"/>
    <col min="9" max="9" width="9.421875" style="1" customWidth="1"/>
    <col min="10" max="11" width="6.140625" style="1" bestFit="1" customWidth="1"/>
    <col min="12" max="12" width="7.421875" style="1" bestFit="1" customWidth="1"/>
    <col min="13" max="13" width="6.140625" style="1" bestFit="1" customWidth="1"/>
    <col min="14" max="16384" width="9.00390625" style="1" customWidth="1"/>
  </cols>
  <sheetData>
    <row r="1" spans="1:8" s="16" customFormat="1" ht="17.25" customHeight="1" thickTop="1">
      <c r="A1" s="447" t="s">
        <v>258</v>
      </c>
      <c r="B1" s="448" t="s">
        <v>268</v>
      </c>
      <c r="C1" s="449"/>
      <c r="D1" s="449"/>
      <c r="E1" s="449"/>
      <c r="F1" s="449"/>
      <c r="G1" s="449"/>
      <c r="H1" s="449"/>
    </row>
    <row r="2" spans="1:9" s="16" customFormat="1" ht="17.25" customHeight="1">
      <c r="A2" s="450" t="s">
        <v>261</v>
      </c>
      <c r="B2" s="451" t="s">
        <v>2</v>
      </c>
      <c r="C2" s="451" t="s">
        <v>269</v>
      </c>
      <c r="D2" s="451" t="s">
        <v>270</v>
      </c>
      <c r="E2" s="452" t="s">
        <v>271</v>
      </c>
      <c r="F2" s="453" t="s">
        <v>272</v>
      </c>
      <c r="G2" s="454" t="s">
        <v>273</v>
      </c>
      <c r="H2" s="455" t="s">
        <v>274</v>
      </c>
      <c r="I2" s="15"/>
    </row>
    <row r="3" spans="1:21" s="462" customFormat="1" ht="19.5" customHeight="1">
      <c r="A3" s="456">
        <v>27</v>
      </c>
      <c r="B3" s="457">
        <v>47945</v>
      </c>
      <c r="C3" s="457">
        <v>15450</v>
      </c>
      <c r="D3" s="458">
        <v>156</v>
      </c>
      <c r="E3" s="457">
        <v>1632</v>
      </c>
      <c r="F3" s="457">
        <v>21252</v>
      </c>
      <c r="G3" s="459">
        <v>7126</v>
      </c>
      <c r="H3" s="460">
        <v>2329</v>
      </c>
      <c r="I3" s="461"/>
      <c r="U3" s="461"/>
    </row>
    <row r="4" spans="1:8" s="461" customFormat="1" ht="19.5" customHeight="1">
      <c r="A4" s="463">
        <v>28</v>
      </c>
      <c r="B4" s="464">
        <v>46612</v>
      </c>
      <c r="C4" s="464">
        <v>19947</v>
      </c>
      <c r="D4" s="464">
        <v>98</v>
      </c>
      <c r="E4" s="464">
        <v>1134</v>
      </c>
      <c r="F4" s="464">
        <v>16673</v>
      </c>
      <c r="G4" s="465">
        <v>6369</v>
      </c>
      <c r="H4" s="465">
        <v>2391</v>
      </c>
    </row>
    <row r="5" spans="1:21" s="462" customFormat="1" ht="19.5" customHeight="1">
      <c r="A5" s="466">
        <v>29</v>
      </c>
      <c r="B5" s="467">
        <v>43810</v>
      </c>
      <c r="C5" s="467">
        <v>13637</v>
      </c>
      <c r="D5" s="467">
        <v>131</v>
      </c>
      <c r="E5" s="467">
        <v>1450</v>
      </c>
      <c r="F5" s="467">
        <v>17603</v>
      </c>
      <c r="G5" s="468">
        <v>8565</v>
      </c>
      <c r="H5" s="468">
        <v>2424</v>
      </c>
      <c r="I5" s="469"/>
      <c r="U5" s="461"/>
    </row>
    <row r="6" spans="1:21" ht="12.75" customHeight="1">
      <c r="A6" s="470"/>
      <c r="D6" s="446"/>
      <c r="F6" s="446"/>
      <c r="U6" s="10"/>
    </row>
    <row r="8" spans="2:5" ht="13.5">
      <c r="B8" s="445"/>
      <c r="E8" s="446"/>
    </row>
    <row r="10" ht="13.5">
      <c r="B10" s="171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8515625" style="1" customWidth="1"/>
    <col min="9" max="9" width="10.421875" style="1" bestFit="1" customWidth="1"/>
    <col min="10" max="10" width="6.140625" style="1" bestFit="1" customWidth="1"/>
    <col min="11" max="11" width="7.421875" style="1" bestFit="1" customWidth="1"/>
    <col min="12" max="12" width="6.140625" style="1" bestFit="1" customWidth="1"/>
    <col min="13" max="16384" width="9.00390625" style="1" customWidth="1"/>
  </cols>
  <sheetData>
    <row r="1" spans="1:8" s="16" customFormat="1" ht="17.25" customHeight="1" thickTop="1">
      <c r="A1" s="471" t="s">
        <v>1</v>
      </c>
      <c r="B1" s="472" t="s">
        <v>181</v>
      </c>
      <c r="C1" s="473"/>
      <c r="D1" s="474"/>
      <c r="E1" s="474"/>
      <c r="F1" s="474"/>
      <c r="G1" s="474"/>
      <c r="H1" s="474"/>
    </row>
    <row r="2" spans="1:9" s="16" customFormat="1" ht="17.25" customHeight="1">
      <c r="A2" s="475" t="s">
        <v>275</v>
      </c>
      <c r="B2" s="423" t="s">
        <v>2</v>
      </c>
      <c r="C2" s="423" t="s">
        <v>269</v>
      </c>
      <c r="D2" s="423" t="s">
        <v>270</v>
      </c>
      <c r="E2" s="476" t="s">
        <v>271</v>
      </c>
      <c r="F2" s="477" t="s">
        <v>272</v>
      </c>
      <c r="G2" s="423" t="s">
        <v>273</v>
      </c>
      <c r="H2" s="424" t="s">
        <v>274</v>
      </c>
      <c r="I2" s="15"/>
    </row>
    <row r="3" spans="1:9" s="430" customFormat="1" ht="19.5" customHeight="1">
      <c r="A3" s="478">
        <v>27</v>
      </c>
      <c r="B3" s="479">
        <v>1098841</v>
      </c>
      <c r="C3" s="25">
        <v>466274</v>
      </c>
      <c r="D3" s="480">
        <v>6488</v>
      </c>
      <c r="E3" s="25">
        <v>35160</v>
      </c>
      <c r="F3" s="25">
        <v>302993</v>
      </c>
      <c r="G3" s="25">
        <v>250084</v>
      </c>
      <c r="H3" s="481">
        <v>37842</v>
      </c>
      <c r="I3" s="429"/>
    </row>
    <row r="4" spans="1:8" s="429" customFormat="1" ht="19.5" customHeight="1">
      <c r="A4" s="482">
        <v>28</v>
      </c>
      <c r="B4" s="483">
        <v>1114849</v>
      </c>
      <c r="C4" s="28">
        <v>514761</v>
      </c>
      <c r="D4" s="28">
        <v>7392</v>
      </c>
      <c r="E4" s="28">
        <v>28679</v>
      </c>
      <c r="F4" s="28">
        <v>270792</v>
      </c>
      <c r="G4" s="28">
        <v>248501</v>
      </c>
      <c r="H4" s="484">
        <v>44724</v>
      </c>
    </row>
    <row r="5" spans="1:21" s="430" customFormat="1" ht="19.5" customHeight="1">
      <c r="A5" s="485">
        <v>29</v>
      </c>
      <c r="B5" s="486">
        <v>1024489</v>
      </c>
      <c r="C5" s="30">
        <v>355286</v>
      </c>
      <c r="D5" s="30">
        <v>6577</v>
      </c>
      <c r="E5" s="30">
        <v>34272</v>
      </c>
      <c r="F5" s="30">
        <v>301753</v>
      </c>
      <c r="G5" s="30">
        <v>282509</v>
      </c>
      <c r="H5" s="487">
        <v>44092</v>
      </c>
      <c r="I5" s="488"/>
      <c r="U5" s="429"/>
    </row>
    <row r="6" spans="1:21" ht="12" customHeight="1">
      <c r="A6" s="489" t="s">
        <v>276</v>
      </c>
      <c r="B6" s="416"/>
      <c r="C6" s="416"/>
      <c r="D6" s="416"/>
      <c r="G6" s="416"/>
      <c r="H6" s="490"/>
      <c r="U6" s="10"/>
    </row>
    <row r="7" ht="12" customHeight="1">
      <c r="U7" s="10"/>
    </row>
    <row r="8" spans="2:6" ht="13.5">
      <c r="B8" s="445"/>
      <c r="F8" s="446"/>
    </row>
    <row r="9" ht="13.5">
      <c r="B9" s="171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5.7109375" style="1" customWidth="1"/>
    <col min="3" max="5" width="4.00390625" style="1" customWidth="1"/>
    <col min="6" max="6" width="4.7109375" style="1" customWidth="1"/>
    <col min="7" max="11" width="4.00390625" style="1" customWidth="1"/>
    <col min="12" max="12" width="4.7109375" style="1" customWidth="1"/>
    <col min="13" max="17" width="4.00390625" style="1" customWidth="1"/>
    <col min="18" max="18" width="5.140625" style="1" customWidth="1"/>
    <col min="19" max="20" width="4.00390625" style="1" customWidth="1"/>
    <col min="21" max="16384" width="9.00390625" style="1" customWidth="1"/>
  </cols>
  <sheetData>
    <row r="1" ht="15" customHeight="1">
      <c r="A1" s="491" t="s">
        <v>277</v>
      </c>
    </row>
    <row r="2" ht="9.75" customHeight="1" thickBot="1">
      <c r="A2" s="492"/>
    </row>
    <row r="3" spans="1:21" s="32" customFormat="1" ht="17.25" customHeight="1" thickTop="1">
      <c r="A3" s="493" t="s">
        <v>278</v>
      </c>
      <c r="B3" s="1149" t="s">
        <v>279</v>
      </c>
      <c r="C3" s="1151" t="s">
        <v>280</v>
      </c>
      <c r="D3" s="1152"/>
      <c r="E3" s="1152"/>
      <c r="F3" s="1152"/>
      <c r="G3" s="1152"/>
      <c r="H3" s="1153"/>
      <c r="I3" s="1151" t="s">
        <v>281</v>
      </c>
      <c r="J3" s="1152"/>
      <c r="K3" s="1152"/>
      <c r="L3" s="1152"/>
      <c r="M3" s="1152"/>
      <c r="N3" s="1153"/>
      <c r="O3" s="1151" t="s">
        <v>282</v>
      </c>
      <c r="P3" s="1152"/>
      <c r="Q3" s="1152"/>
      <c r="R3" s="1152"/>
      <c r="S3" s="1152"/>
      <c r="T3" s="1154"/>
      <c r="U3" s="35"/>
    </row>
    <row r="4" spans="1:21" s="446" customFormat="1" ht="30" customHeight="1">
      <c r="A4" s="494" t="s">
        <v>275</v>
      </c>
      <c r="B4" s="1150"/>
      <c r="C4" s="495" t="s">
        <v>283</v>
      </c>
      <c r="D4" s="496" t="s">
        <v>270</v>
      </c>
      <c r="E4" s="496" t="s">
        <v>271</v>
      </c>
      <c r="F4" s="497" t="s">
        <v>284</v>
      </c>
      <c r="G4" s="495" t="s">
        <v>285</v>
      </c>
      <c r="H4" s="496" t="s">
        <v>286</v>
      </c>
      <c r="I4" s="495" t="s">
        <v>283</v>
      </c>
      <c r="J4" s="496" t="s">
        <v>270</v>
      </c>
      <c r="K4" s="496" t="s">
        <v>271</v>
      </c>
      <c r="L4" s="497" t="s">
        <v>284</v>
      </c>
      <c r="M4" s="495" t="s">
        <v>285</v>
      </c>
      <c r="N4" s="496" t="s">
        <v>286</v>
      </c>
      <c r="O4" s="21" t="s">
        <v>287</v>
      </c>
      <c r="P4" s="496" t="s">
        <v>270</v>
      </c>
      <c r="Q4" s="498" t="s">
        <v>288</v>
      </c>
      <c r="R4" s="497" t="s">
        <v>284</v>
      </c>
      <c r="S4" s="499" t="s">
        <v>289</v>
      </c>
      <c r="T4" s="500" t="s">
        <v>286</v>
      </c>
      <c r="U4" s="501"/>
    </row>
    <row r="5" spans="1:21" s="507" customFormat="1" ht="19.5" customHeight="1">
      <c r="A5" s="502">
        <v>27</v>
      </c>
      <c r="B5" s="503">
        <v>1344</v>
      </c>
      <c r="C5" s="503">
        <v>12</v>
      </c>
      <c r="D5" s="504" t="s">
        <v>89</v>
      </c>
      <c r="E5" s="503">
        <v>51</v>
      </c>
      <c r="F5" s="504" t="s">
        <v>89</v>
      </c>
      <c r="G5" s="504">
        <v>4</v>
      </c>
      <c r="H5" s="504">
        <v>12</v>
      </c>
      <c r="I5" s="503">
        <v>400</v>
      </c>
      <c r="J5" s="504">
        <v>7</v>
      </c>
      <c r="K5" s="504" t="s">
        <v>89</v>
      </c>
      <c r="L5" s="504">
        <v>556</v>
      </c>
      <c r="M5" s="503">
        <v>13</v>
      </c>
      <c r="N5" s="504">
        <v>60</v>
      </c>
      <c r="O5" s="504" t="s">
        <v>89</v>
      </c>
      <c r="P5" s="504" t="s">
        <v>89</v>
      </c>
      <c r="Q5" s="504" t="s">
        <v>89</v>
      </c>
      <c r="R5" s="504" t="s">
        <v>89</v>
      </c>
      <c r="S5" s="503">
        <v>229</v>
      </c>
      <c r="T5" s="505" t="s">
        <v>89</v>
      </c>
      <c r="U5" s="506"/>
    </row>
    <row r="6" spans="1:20" s="506" customFormat="1" ht="19.5" customHeight="1">
      <c r="A6" s="508">
        <v>28</v>
      </c>
      <c r="B6" s="509">
        <v>1374</v>
      </c>
      <c r="C6" s="509">
        <v>12</v>
      </c>
      <c r="D6" s="510" t="s">
        <v>89</v>
      </c>
      <c r="E6" s="509">
        <v>53</v>
      </c>
      <c r="F6" s="510" t="s">
        <v>89</v>
      </c>
      <c r="G6" s="510">
        <v>4</v>
      </c>
      <c r="H6" s="510">
        <v>12</v>
      </c>
      <c r="I6" s="509">
        <v>415</v>
      </c>
      <c r="J6" s="509">
        <v>6</v>
      </c>
      <c r="K6" s="510" t="s">
        <v>89</v>
      </c>
      <c r="L6" s="510">
        <v>552</v>
      </c>
      <c r="M6" s="509">
        <v>15</v>
      </c>
      <c r="N6" s="509">
        <v>64</v>
      </c>
      <c r="O6" s="510" t="s">
        <v>89</v>
      </c>
      <c r="P6" s="510">
        <v>1</v>
      </c>
      <c r="Q6" s="510" t="s">
        <v>89</v>
      </c>
      <c r="R6" s="510" t="s">
        <v>89</v>
      </c>
      <c r="S6" s="509">
        <v>240</v>
      </c>
      <c r="T6" s="511" t="s">
        <v>89</v>
      </c>
    </row>
    <row r="7" spans="1:21" s="507" customFormat="1" ht="19.5" customHeight="1">
      <c r="A7" s="512">
        <v>29</v>
      </c>
      <c r="B7" s="513">
        <v>1339</v>
      </c>
      <c r="C7" s="513">
        <v>10</v>
      </c>
      <c r="D7" s="515" t="s">
        <v>89</v>
      </c>
      <c r="E7" s="513">
        <v>45</v>
      </c>
      <c r="F7" s="515" t="s">
        <v>89</v>
      </c>
      <c r="G7" s="514">
        <v>1</v>
      </c>
      <c r="H7" s="514">
        <v>12</v>
      </c>
      <c r="I7" s="513">
        <v>428</v>
      </c>
      <c r="J7" s="513">
        <v>6</v>
      </c>
      <c r="K7" s="515" t="s">
        <v>89</v>
      </c>
      <c r="L7" s="514">
        <v>522</v>
      </c>
      <c r="M7" s="513">
        <v>14</v>
      </c>
      <c r="N7" s="513">
        <v>59</v>
      </c>
      <c r="O7" s="514">
        <v>1</v>
      </c>
      <c r="P7" s="515" t="s">
        <v>89</v>
      </c>
      <c r="Q7" s="515" t="s">
        <v>89</v>
      </c>
      <c r="R7" s="514">
        <v>1</v>
      </c>
      <c r="S7" s="513">
        <v>240</v>
      </c>
      <c r="T7" s="901" t="s">
        <v>89</v>
      </c>
      <c r="U7" s="516"/>
    </row>
    <row r="8" spans="1:20" ht="12.75" customHeight="1">
      <c r="A8" s="489" t="s">
        <v>276</v>
      </c>
      <c r="S8" s="517"/>
      <c r="T8" s="490"/>
    </row>
    <row r="10" spans="2:11" ht="13.5">
      <c r="B10" s="37"/>
      <c r="H10" s="37"/>
      <c r="K10" s="446"/>
    </row>
  </sheetData>
  <sheetProtection/>
  <mergeCells count="4">
    <mergeCell ref="B3:B4"/>
    <mergeCell ref="C3:H3"/>
    <mergeCell ref="I3:N3"/>
    <mergeCell ref="O3:T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8.57421875" defaultRowHeight="15"/>
  <cols>
    <col min="1" max="7" width="12.421875" style="527" customWidth="1"/>
    <col min="8" max="8" width="5.421875" style="527" customWidth="1"/>
    <col min="9" max="9" width="8.421875" style="527" customWidth="1"/>
    <col min="10" max="16384" width="8.57421875" style="527" customWidth="1"/>
  </cols>
  <sheetData>
    <row r="1" spans="1:10" s="523" customFormat="1" ht="15" customHeight="1">
      <c r="A1" s="518" t="s">
        <v>290</v>
      </c>
      <c r="B1" s="519"/>
      <c r="C1" s="519"/>
      <c r="D1" s="520"/>
      <c r="E1" s="521"/>
      <c r="F1" s="520"/>
      <c r="G1" s="521"/>
      <c r="H1" s="522"/>
      <c r="I1" s="522"/>
      <c r="J1" s="522"/>
    </row>
    <row r="2" spans="1:10" ht="9.75" customHeight="1" thickBot="1">
      <c r="A2" s="518"/>
      <c r="B2" s="518"/>
      <c r="C2" s="518"/>
      <c r="D2" s="524"/>
      <c r="E2" s="525"/>
      <c r="F2" s="524"/>
      <c r="G2" s="525"/>
      <c r="H2" s="526"/>
      <c r="I2" s="526"/>
      <c r="J2" s="526"/>
    </row>
    <row r="3" spans="1:10" s="536" customFormat="1" ht="15" customHeight="1" thickTop="1">
      <c r="A3" s="528" t="s">
        <v>1</v>
      </c>
      <c r="B3" s="529" t="s">
        <v>291</v>
      </c>
      <c r="C3" s="530"/>
      <c r="D3" s="531" t="s">
        <v>292</v>
      </c>
      <c r="E3" s="532"/>
      <c r="F3" s="1155" t="s">
        <v>293</v>
      </c>
      <c r="G3" s="1156"/>
      <c r="H3" s="533"/>
      <c r="I3" s="534"/>
      <c r="J3" s="535"/>
    </row>
    <row r="4" spans="1:10" s="536" customFormat="1" ht="15" customHeight="1">
      <c r="A4" s="537"/>
      <c r="B4" s="538" t="s">
        <v>294</v>
      </c>
      <c r="C4" s="539"/>
      <c r="D4" s="540" t="s">
        <v>295</v>
      </c>
      <c r="E4" s="541"/>
      <c r="F4" s="542" t="s">
        <v>467</v>
      </c>
      <c r="G4" s="540"/>
      <c r="H4" s="543"/>
      <c r="I4" s="543"/>
      <c r="J4" s="535"/>
    </row>
    <row r="5" spans="1:10" s="536" customFormat="1" ht="15" customHeight="1">
      <c r="A5" s="544" t="s">
        <v>14</v>
      </c>
      <c r="B5" s="545" t="s">
        <v>296</v>
      </c>
      <c r="C5" s="545" t="s">
        <v>297</v>
      </c>
      <c r="D5" s="546" t="s">
        <v>296</v>
      </c>
      <c r="E5" s="547" t="s">
        <v>297</v>
      </c>
      <c r="F5" s="546" t="s">
        <v>296</v>
      </c>
      <c r="G5" s="548" t="s">
        <v>298</v>
      </c>
      <c r="H5" s="543"/>
      <c r="I5" s="543"/>
      <c r="J5" s="535"/>
    </row>
    <row r="6" spans="1:10" s="536" customFormat="1" ht="18" customHeight="1">
      <c r="A6" s="549">
        <v>27</v>
      </c>
      <c r="B6" s="550">
        <v>69</v>
      </c>
      <c r="C6" s="550">
        <v>5067</v>
      </c>
      <c r="D6" s="551">
        <v>69</v>
      </c>
      <c r="E6" s="552">
        <v>5167</v>
      </c>
      <c r="F6" s="552">
        <v>37</v>
      </c>
      <c r="G6" s="553">
        <v>4578</v>
      </c>
      <c r="H6" s="554"/>
      <c r="I6" s="555"/>
      <c r="J6" s="535"/>
    </row>
    <row r="7" spans="1:9" s="561" customFormat="1" ht="18" customHeight="1">
      <c r="A7" s="556">
        <v>28</v>
      </c>
      <c r="B7" s="557">
        <v>69</v>
      </c>
      <c r="C7" s="557">
        <v>4863</v>
      </c>
      <c r="D7" s="558">
        <v>69</v>
      </c>
      <c r="E7" s="559">
        <v>5093</v>
      </c>
      <c r="F7" s="559">
        <v>36</v>
      </c>
      <c r="G7" s="560">
        <v>4407</v>
      </c>
      <c r="H7" s="554"/>
      <c r="I7" s="555"/>
    </row>
    <row r="8" spans="1:10" s="536" customFormat="1" ht="18" customHeight="1">
      <c r="A8" s="562">
        <v>29</v>
      </c>
      <c r="B8" s="563">
        <v>69</v>
      </c>
      <c r="C8" s="563">
        <v>5130</v>
      </c>
      <c r="D8" s="564">
        <v>69</v>
      </c>
      <c r="E8" s="565">
        <v>4885</v>
      </c>
      <c r="F8" s="565">
        <v>35</v>
      </c>
      <c r="G8" s="566">
        <v>4368</v>
      </c>
      <c r="H8" s="554"/>
      <c r="I8" s="555"/>
      <c r="J8" s="535"/>
    </row>
    <row r="9" spans="1:10" s="568" customFormat="1" ht="12" customHeight="1">
      <c r="A9" s="567" t="s">
        <v>468</v>
      </c>
      <c r="E9" s="569"/>
      <c r="F9" s="569"/>
      <c r="G9" s="570"/>
      <c r="H9" s="571"/>
      <c r="I9" s="572"/>
      <c r="J9" s="571"/>
    </row>
    <row r="10" spans="5:10" s="568" customFormat="1" ht="12" customHeight="1">
      <c r="E10" s="569"/>
      <c r="F10" s="569"/>
      <c r="G10" s="570"/>
      <c r="H10" s="571"/>
      <c r="I10" s="571"/>
      <c r="J10" s="571"/>
    </row>
    <row r="11" spans="5:7" s="568" customFormat="1" ht="12" customHeight="1">
      <c r="E11" s="569"/>
      <c r="F11" s="569"/>
      <c r="G11" s="570"/>
    </row>
    <row r="12" spans="5:7" s="568" customFormat="1" ht="12" customHeight="1">
      <c r="E12" s="569"/>
      <c r="F12" s="569"/>
      <c r="G12" s="570"/>
    </row>
    <row r="13" s="568" customFormat="1" ht="11.25">
      <c r="G13" s="573"/>
    </row>
    <row r="14" s="568" customFormat="1" ht="13.5" customHeight="1"/>
    <row r="15" ht="18" customHeight="1"/>
    <row r="16" ht="18" customHeight="1"/>
    <row r="17" ht="18" customHeight="1"/>
    <row r="18" spans="6:7" ht="18" customHeight="1">
      <c r="F18" s="568"/>
      <c r="G18" s="568"/>
    </row>
    <row r="19" spans="6:7" ht="18" customHeight="1">
      <c r="F19" s="568"/>
      <c r="G19" s="568"/>
    </row>
    <row r="20" spans="6:7" ht="18" customHeight="1">
      <c r="F20" s="574"/>
      <c r="G20" s="568"/>
    </row>
  </sheetData>
  <sheetProtection/>
  <mergeCells count="1">
    <mergeCell ref="F3:G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5.28125" style="575" customWidth="1"/>
    <col min="7" max="16384" width="9.00390625" style="575" customWidth="1"/>
  </cols>
  <sheetData>
    <row r="1" s="1029" customFormat="1" ht="15" customHeight="1">
      <c r="A1" s="1028" t="s">
        <v>299</v>
      </c>
    </row>
    <row r="2" spans="1:13" s="527" customFormat="1" ht="9.75" customHeight="1" thickBot="1">
      <c r="A2" s="518"/>
      <c r="B2" s="518"/>
      <c r="C2" s="518"/>
      <c r="D2" s="518"/>
      <c r="E2" s="518"/>
      <c r="F2" s="524"/>
      <c r="G2" s="525"/>
      <c r="H2" s="524"/>
      <c r="I2" s="525"/>
      <c r="J2" s="526"/>
      <c r="K2" s="526"/>
      <c r="L2" s="526"/>
      <c r="M2" s="526"/>
    </row>
    <row r="3" spans="1:6" s="1031" customFormat="1" ht="12.75" thickTop="1">
      <c r="A3" s="1030" t="s">
        <v>300</v>
      </c>
      <c r="B3" s="1157" t="s">
        <v>301</v>
      </c>
      <c r="C3" s="1159" t="s">
        <v>302</v>
      </c>
      <c r="D3" s="1161" t="s">
        <v>303</v>
      </c>
      <c r="E3" s="1157" t="s">
        <v>304</v>
      </c>
      <c r="F3" s="1157" t="s">
        <v>305</v>
      </c>
    </row>
    <row r="4" spans="1:6" s="1031" customFormat="1" ht="12">
      <c r="A4" s="1032" t="s">
        <v>306</v>
      </c>
      <c r="B4" s="1158"/>
      <c r="C4" s="1160"/>
      <c r="D4" s="1162"/>
      <c r="E4" s="1158"/>
      <c r="F4" s="1158"/>
    </row>
    <row r="5" spans="1:6" s="1031" customFormat="1" ht="18" customHeight="1">
      <c r="A5" s="1033">
        <v>27</v>
      </c>
      <c r="B5" s="1034">
        <v>26042</v>
      </c>
      <c r="C5" s="1035">
        <v>83.1</v>
      </c>
      <c r="D5" s="1036">
        <v>702819</v>
      </c>
      <c r="E5" s="1037">
        <v>57</v>
      </c>
      <c r="F5" s="1038">
        <v>11831</v>
      </c>
    </row>
    <row r="6" spans="1:6" s="1031" customFormat="1" ht="18" customHeight="1">
      <c r="A6" s="1039">
        <v>28</v>
      </c>
      <c r="B6" s="1038">
        <v>26905</v>
      </c>
      <c r="C6" s="1040">
        <v>85.6</v>
      </c>
      <c r="D6" s="1041">
        <v>718989</v>
      </c>
      <c r="E6" s="1037">
        <v>60</v>
      </c>
      <c r="F6" s="1038">
        <v>11798</v>
      </c>
    </row>
    <row r="7" spans="1:6" s="1031" customFormat="1" ht="18" customHeight="1">
      <c r="A7" s="1042">
        <v>29</v>
      </c>
      <c r="B7" s="1043">
        <v>27618</v>
      </c>
      <c r="C7" s="1044">
        <v>88.1</v>
      </c>
      <c r="D7" s="1045">
        <v>700897</v>
      </c>
      <c r="E7" s="1046">
        <v>63</v>
      </c>
      <c r="F7" s="1043">
        <v>11482</v>
      </c>
    </row>
    <row r="8" spans="1:6" s="1029" customFormat="1" ht="12" customHeight="1">
      <c r="A8" s="1047" t="s">
        <v>469</v>
      </c>
      <c r="B8" s="1048"/>
      <c r="C8" s="1049"/>
      <c r="D8" s="1050"/>
      <c r="E8" s="1051"/>
      <c r="F8" s="1051" t="s">
        <v>470</v>
      </c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5.57421875" style="393" customWidth="1"/>
    <col min="2" max="6" width="14.140625" style="393" customWidth="1"/>
    <col min="7" max="7" width="9.140625" style="393" customWidth="1"/>
    <col min="8" max="16384" width="9.00390625" style="393" customWidth="1"/>
  </cols>
  <sheetData>
    <row r="1" spans="1:11" s="392" customFormat="1" ht="15" customHeight="1">
      <c r="A1" s="576" t="s">
        <v>307</v>
      </c>
      <c r="B1" s="577"/>
      <c r="G1" s="578"/>
      <c r="H1" s="579"/>
      <c r="I1" s="578"/>
      <c r="J1" s="579"/>
      <c r="K1" s="578"/>
    </row>
    <row r="2" spans="1:11" s="581" customFormat="1" ht="9.75" customHeight="1" thickBot="1">
      <c r="A2" s="580"/>
      <c r="B2" s="580"/>
      <c r="G2" s="582"/>
      <c r="H2" s="583"/>
      <c r="I2" s="582"/>
      <c r="J2" s="583"/>
      <c r="K2" s="582"/>
    </row>
    <row r="3" spans="1:11" s="587" customFormat="1" ht="15" customHeight="1" thickTop="1">
      <c r="A3" s="584" t="s">
        <v>1</v>
      </c>
      <c r="B3" s="1163" t="s">
        <v>308</v>
      </c>
      <c r="C3" s="1163" t="s">
        <v>309</v>
      </c>
      <c r="D3" s="1163" t="s">
        <v>310</v>
      </c>
      <c r="E3" s="1165" t="s">
        <v>311</v>
      </c>
      <c r="F3" s="1167" t="s">
        <v>312</v>
      </c>
      <c r="G3" s="585"/>
      <c r="H3" s="586"/>
      <c r="I3" s="585"/>
      <c r="J3" s="586"/>
      <c r="K3" s="585"/>
    </row>
    <row r="4" spans="1:11" s="587" customFormat="1" ht="15" customHeight="1">
      <c r="A4" s="588" t="s">
        <v>313</v>
      </c>
      <c r="B4" s="1164"/>
      <c r="C4" s="1164"/>
      <c r="D4" s="1164"/>
      <c r="E4" s="1166"/>
      <c r="F4" s="1168"/>
      <c r="G4" s="585"/>
      <c r="H4" s="586"/>
      <c r="I4" s="585"/>
      <c r="J4" s="586"/>
      <c r="K4" s="585"/>
    </row>
    <row r="5" spans="1:11" s="587" customFormat="1" ht="18" customHeight="1">
      <c r="A5" s="589">
        <v>27</v>
      </c>
      <c r="B5" s="590">
        <v>561769</v>
      </c>
      <c r="C5" s="590">
        <v>269704</v>
      </c>
      <c r="D5" s="590">
        <v>144811</v>
      </c>
      <c r="E5" s="590">
        <v>147254</v>
      </c>
      <c r="F5" s="591">
        <v>95.6</v>
      </c>
      <c r="G5" s="585"/>
      <c r="H5" s="592"/>
      <c r="I5" s="585"/>
      <c r="J5" s="592"/>
      <c r="K5" s="585"/>
    </row>
    <row r="6" spans="1:11" s="587" customFormat="1" ht="18" customHeight="1">
      <c r="A6" s="589">
        <v>28</v>
      </c>
      <c r="B6" s="593">
        <v>514239</v>
      </c>
      <c r="C6" s="593">
        <v>237096</v>
      </c>
      <c r="D6" s="593">
        <v>140703</v>
      </c>
      <c r="E6" s="593">
        <v>136440</v>
      </c>
      <c r="F6" s="594">
        <v>94.1</v>
      </c>
      <c r="G6" s="585"/>
      <c r="H6" s="595"/>
      <c r="I6" s="585"/>
      <c r="J6" s="595"/>
      <c r="K6" s="585"/>
    </row>
    <row r="7" spans="1:11" s="587" customFormat="1" ht="18" customHeight="1">
      <c r="A7" s="596">
        <v>29</v>
      </c>
      <c r="B7" s="597">
        <f>SUM(B9:B18)</f>
        <v>560163</v>
      </c>
      <c r="C7" s="597">
        <f>SUM(C9:C18)</f>
        <v>233730</v>
      </c>
      <c r="D7" s="597">
        <f>SUM(D9:D18)</f>
        <v>145421</v>
      </c>
      <c r="E7" s="597">
        <f>SUM(E9:E18)</f>
        <v>181012</v>
      </c>
      <c r="F7" s="598">
        <v>96.2</v>
      </c>
      <c r="G7" s="585"/>
      <c r="H7" s="592"/>
      <c r="I7" s="585"/>
      <c r="J7" s="592"/>
      <c r="K7" s="585"/>
    </row>
    <row r="8" spans="1:11" s="587" customFormat="1" ht="4.5" customHeight="1">
      <c r="A8" s="599"/>
      <c r="B8" s="600"/>
      <c r="C8" s="600"/>
      <c r="D8" s="600"/>
      <c r="E8" s="600"/>
      <c r="F8" s="598"/>
      <c r="G8" s="585"/>
      <c r="H8" s="592"/>
      <c r="I8" s="585"/>
      <c r="J8" s="592"/>
      <c r="K8" s="585"/>
    </row>
    <row r="9" spans="1:11" s="587" customFormat="1" ht="18" customHeight="1">
      <c r="A9" s="589" t="s">
        <v>314</v>
      </c>
      <c r="B9" s="593">
        <v>130542</v>
      </c>
      <c r="C9" s="593">
        <v>35006</v>
      </c>
      <c r="D9" s="593">
        <v>58003</v>
      </c>
      <c r="E9" s="593">
        <v>37533</v>
      </c>
      <c r="F9" s="594">
        <v>98.6</v>
      </c>
      <c r="G9" s="585"/>
      <c r="I9" s="585"/>
      <c r="J9" s="592"/>
      <c r="K9" s="585"/>
    </row>
    <row r="10" spans="1:11" s="587" customFormat="1" ht="18" customHeight="1">
      <c r="A10" s="589" t="s">
        <v>315</v>
      </c>
      <c r="B10" s="593">
        <v>60227</v>
      </c>
      <c r="C10" s="593">
        <v>39084</v>
      </c>
      <c r="D10" s="593">
        <v>10839</v>
      </c>
      <c r="E10" s="593">
        <v>10304</v>
      </c>
      <c r="F10" s="594">
        <v>96.1</v>
      </c>
      <c r="G10" s="585"/>
      <c r="I10" s="585"/>
      <c r="J10" s="592"/>
      <c r="K10" s="585"/>
    </row>
    <row r="11" spans="1:11" s="587" customFormat="1" ht="18" customHeight="1">
      <c r="A11" s="589" t="s">
        <v>316</v>
      </c>
      <c r="B11" s="593">
        <v>33423</v>
      </c>
      <c r="C11" s="593">
        <v>17608</v>
      </c>
      <c r="D11" s="593">
        <v>8395</v>
      </c>
      <c r="E11" s="593">
        <v>7420</v>
      </c>
      <c r="F11" s="594">
        <v>93.6</v>
      </c>
      <c r="G11" s="585"/>
      <c r="I11" s="585"/>
      <c r="J11" s="592"/>
      <c r="K11" s="585"/>
    </row>
    <row r="12" spans="1:11" s="587" customFormat="1" ht="18" customHeight="1">
      <c r="A12" s="589" t="s">
        <v>317</v>
      </c>
      <c r="B12" s="593">
        <v>26827</v>
      </c>
      <c r="C12" s="593">
        <v>15511</v>
      </c>
      <c r="D12" s="593">
        <v>5335</v>
      </c>
      <c r="E12" s="593">
        <v>5981</v>
      </c>
      <c r="F12" s="594">
        <v>96.1</v>
      </c>
      <c r="G12" s="585"/>
      <c r="I12" s="585"/>
      <c r="J12" s="592"/>
      <c r="K12" s="585"/>
    </row>
    <row r="13" spans="1:11" s="587" customFormat="1" ht="18" customHeight="1">
      <c r="A13" s="589" t="s">
        <v>318</v>
      </c>
      <c r="B13" s="593">
        <v>60109</v>
      </c>
      <c r="C13" s="593">
        <v>21042</v>
      </c>
      <c r="D13" s="593">
        <v>9409</v>
      </c>
      <c r="E13" s="593">
        <v>29658</v>
      </c>
      <c r="F13" s="594">
        <v>93.5</v>
      </c>
      <c r="G13" s="585"/>
      <c r="I13" s="585"/>
      <c r="J13" s="592"/>
      <c r="K13" s="585"/>
    </row>
    <row r="14" spans="1:11" s="587" customFormat="1" ht="18" customHeight="1">
      <c r="A14" s="589" t="s">
        <v>319</v>
      </c>
      <c r="B14" s="593">
        <v>9288</v>
      </c>
      <c r="C14" s="593">
        <v>4656</v>
      </c>
      <c r="D14" s="601">
        <v>2954</v>
      </c>
      <c r="E14" s="593">
        <v>1678</v>
      </c>
      <c r="F14" s="594">
        <v>98</v>
      </c>
      <c r="G14" s="585"/>
      <c r="I14" s="585"/>
      <c r="J14" s="585"/>
      <c r="K14" s="585"/>
    </row>
    <row r="15" spans="1:11" s="587" customFormat="1" ht="18" customHeight="1">
      <c r="A15" s="589" t="s">
        <v>320</v>
      </c>
      <c r="B15" s="593">
        <v>61873</v>
      </c>
      <c r="C15" s="593">
        <v>27846</v>
      </c>
      <c r="D15" s="593">
        <v>16408</v>
      </c>
      <c r="E15" s="593">
        <v>17619</v>
      </c>
      <c r="F15" s="594">
        <v>97.3</v>
      </c>
      <c r="G15" s="585"/>
      <c r="I15" s="585"/>
      <c r="J15" s="585"/>
      <c r="K15" s="585"/>
    </row>
    <row r="16" spans="1:6" s="587" customFormat="1" ht="18" customHeight="1">
      <c r="A16" s="589" t="s">
        <v>321</v>
      </c>
      <c r="B16" s="593">
        <v>50826</v>
      </c>
      <c r="C16" s="593">
        <v>20073</v>
      </c>
      <c r="D16" s="593">
        <v>13372</v>
      </c>
      <c r="E16" s="593">
        <v>17381</v>
      </c>
      <c r="F16" s="594">
        <v>95.6</v>
      </c>
    </row>
    <row r="17" spans="1:6" s="587" customFormat="1" ht="18" customHeight="1">
      <c r="A17" s="589" t="s">
        <v>322</v>
      </c>
      <c r="B17" s="593">
        <v>61423</v>
      </c>
      <c r="C17" s="593">
        <v>31743</v>
      </c>
      <c r="D17" s="593">
        <v>7164</v>
      </c>
      <c r="E17" s="593">
        <v>22516</v>
      </c>
      <c r="F17" s="594">
        <v>97.3</v>
      </c>
    </row>
    <row r="18" spans="1:6" s="587" customFormat="1" ht="18" customHeight="1">
      <c r="A18" s="602" t="s">
        <v>323</v>
      </c>
      <c r="B18" s="603">
        <v>65625</v>
      </c>
      <c r="C18" s="603">
        <v>21161</v>
      </c>
      <c r="D18" s="604">
        <v>13542</v>
      </c>
      <c r="E18" s="603">
        <v>30922</v>
      </c>
      <c r="F18" s="605">
        <v>95.9</v>
      </c>
    </row>
    <row r="19" s="606" customFormat="1" ht="12" customHeight="1">
      <c r="A19" s="208" t="s">
        <v>324</v>
      </c>
    </row>
    <row r="20" s="581" customFormat="1" ht="12" customHeight="1">
      <c r="F20" s="607"/>
    </row>
    <row r="21" s="581" customFormat="1" ht="12" customHeight="1">
      <c r="F21" s="607"/>
    </row>
    <row r="22" spans="2:6" s="581" customFormat="1" ht="13.5" customHeight="1">
      <c r="B22" s="608"/>
      <c r="C22" s="608"/>
      <c r="D22" s="608"/>
      <c r="E22" s="608"/>
      <c r="F22" s="608"/>
    </row>
    <row r="23" s="581" customFormat="1" ht="13.5" customHeight="1"/>
    <row r="24" s="581" customFormat="1" ht="13.5" customHeight="1"/>
    <row r="25" s="581" customFormat="1" ht="13.5" customHeight="1"/>
    <row r="26" s="581" customFormat="1" ht="13.5" customHeight="1"/>
    <row r="27" s="581" customFormat="1" ht="13.5" customHeight="1"/>
    <row r="28" s="581" customFormat="1" ht="13.5" customHeight="1"/>
    <row r="29" s="581" customFormat="1" ht="13.5" customHeight="1"/>
    <row r="30" s="581" customFormat="1" ht="13.5" customHeight="1"/>
    <row r="31" s="581" customFormat="1" ht="13.5" customHeight="1"/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393" customWidth="1"/>
    <col min="2" max="2" width="4.8515625" style="393" customWidth="1"/>
    <col min="3" max="4" width="7.57421875" style="393" customWidth="1"/>
    <col min="5" max="5" width="7.140625" style="393" customWidth="1"/>
    <col min="6" max="6" width="7.57421875" style="393" customWidth="1"/>
    <col min="7" max="7" width="7.421875" style="393" customWidth="1"/>
    <col min="8" max="8" width="7.28125" style="393" customWidth="1"/>
    <col min="9" max="9" width="8.00390625" style="393" customWidth="1"/>
    <col min="10" max="10" width="7.57421875" style="393" customWidth="1"/>
    <col min="11" max="11" width="7.421875" style="393" customWidth="1"/>
    <col min="12" max="16384" width="9.00390625" style="393" customWidth="1"/>
  </cols>
  <sheetData>
    <row r="1" spans="1:2" s="392" customFormat="1" ht="15" customHeight="1">
      <c r="A1" s="580" t="s">
        <v>325</v>
      </c>
      <c r="B1" s="577"/>
    </row>
    <row r="2" spans="1:2" s="581" customFormat="1" ht="9.75" customHeight="1" thickBot="1">
      <c r="A2" s="580"/>
      <c r="B2" s="580"/>
    </row>
    <row r="3" spans="1:11" s="581" customFormat="1" ht="18" customHeight="1" thickTop="1">
      <c r="A3" s="609" t="s">
        <v>1</v>
      </c>
      <c r="B3" s="1169" t="s">
        <v>326</v>
      </c>
      <c r="C3" s="611" t="s">
        <v>327</v>
      </c>
      <c r="D3" s="612"/>
      <c r="E3" s="612"/>
      <c r="F3" s="611" t="s">
        <v>328</v>
      </c>
      <c r="G3" s="613"/>
      <c r="H3" s="614"/>
      <c r="I3" s="612" t="s">
        <v>329</v>
      </c>
      <c r="J3" s="612"/>
      <c r="K3" s="611"/>
    </row>
    <row r="4" spans="1:11" s="581" customFormat="1" ht="31.5" customHeight="1">
      <c r="A4" s="615" t="s">
        <v>454</v>
      </c>
      <c r="B4" s="1170"/>
      <c r="C4" s="616" t="s">
        <v>455</v>
      </c>
      <c r="D4" s="616" t="s">
        <v>456</v>
      </c>
      <c r="E4" s="616" t="s">
        <v>457</v>
      </c>
      <c r="F4" s="616" t="s">
        <v>455</v>
      </c>
      <c r="G4" s="616" t="s">
        <v>456</v>
      </c>
      <c r="H4" s="616" t="s">
        <v>458</v>
      </c>
      <c r="I4" s="616" t="s">
        <v>455</v>
      </c>
      <c r="J4" s="616" t="s">
        <v>456</v>
      </c>
      <c r="K4" s="617" t="s">
        <v>459</v>
      </c>
    </row>
    <row r="5" spans="1:11" s="580" customFormat="1" ht="18" customHeight="1">
      <c r="A5" s="618">
        <v>27</v>
      </c>
      <c r="B5" s="902">
        <v>30</v>
      </c>
      <c r="C5" s="903">
        <v>44962</v>
      </c>
      <c r="D5" s="903">
        <v>18594</v>
      </c>
      <c r="E5" s="904">
        <v>41.3</v>
      </c>
      <c r="F5" s="903">
        <v>28555</v>
      </c>
      <c r="G5" s="903">
        <v>5533</v>
      </c>
      <c r="H5" s="905">
        <v>19.3</v>
      </c>
      <c r="I5" s="903">
        <v>16407</v>
      </c>
      <c r="J5" s="903">
        <v>13061</v>
      </c>
      <c r="K5" s="904">
        <v>79.6</v>
      </c>
    </row>
    <row r="6" spans="1:11" s="581" customFormat="1" ht="18" customHeight="1">
      <c r="A6" s="618">
        <v>28</v>
      </c>
      <c r="B6" s="906">
        <v>30</v>
      </c>
      <c r="C6" s="907">
        <v>43006</v>
      </c>
      <c r="D6" s="907">
        <v>17334</v>
      </c>
      <c r="E6" s="908">
        <v>40.3</v>
      </c>
      <c r="F6" s="907">
        <v>27053</v>
      </c>
      <c r="G6" s="907">
        <v>4803</v>
      </c>
      <c r="H6" s="908">
        <v>17.7</v>
      </c>
      <c r="I6" s="907">
        <v>15953</v>
      </c>
      <c r="J6" s="907">
        <v>12531</v>
      </c>
      <c r="K6" s="904">
        <v>78.5</v>
      </c>
    </row>
    <row r="7" spans="1:11" s="580" customFormat="1" ht="18" customHeight="1">
      <c r="A7" s="619">
        <v>29</v>
      </c>
      <c r="B7" s="909">
        <f>SUM(B9:B17)</f>
        <v>30</v>
      </c>
      <c r="C7" s="910">
        <f>SUM(C9:C17)</f>
        <v>42130</v>
      </c>
      <c r="D7" s="910">
        <f>SUM(D9:D17)</f>
        <v>16533</v>
      </c>
      <c r="E7" s="911">
        <v>39.2</v>
      </c>
      <c r="F7" s="910">
        <f>SUM(F9:F17)</f>
        <v>26720</v>
      </c>
      <c r="G7" s="910">
        <f>SUM(G9:G17)</f>
        <v>4897</v>
      </c>
      <c r="H7" s="911">
        <v>18.3</v>
      </c>
      <c r="I7" s="910">
        <f>SUM(I9:I17)</f>
        <v>15410</v>
      </c>
      <c r="J7" s="910">
        <f>SUM(J9:J17)</f>
        <v>11636</v>
      </c>
      <c r="K7" s="912">
        <v>75.5</v>
      </c>
    </row>
    <row r="8" spans="1:11" s="580" customFormat="1" ht="4.5" customHeight="1">
      <c r="A8" s="619"/>
      <c r="B8" s="909"/>
      <c r="C8" s="909"/>
      <c r="D8" s="909"/>
      <c r="E8" s="913"/>
      <c r="F8" s="909"/>
      <c r="G8" s="909"/>
      <c r="H8" s="914"/>
      <c r="I8" s="909"/>
      <c r="J8" s="909"/>
      <c r="K8" s="915"/>
    </row>
    <row r="9" spans="1:13" s="581" customFormat="1" ht="18" customHeight="1">
      <c r="A9" s="620" t="s">
        <v>330</v>
      </c>
      <c r="B9" s="916">
        <v>3</v>
      </c>
      <c r="C9" s="907">
        <f>F9+I9</f>
        <v>4856</v>
      </c>
      <c r="D9" s="907">
        <f>G9+J9</f>
        <v>2145</v>
      </c>
      <c r="E9" s="917">
        <v>44.1</v>
      </c>
      <c r="F9" s="918">
        <v>3036</v>
      </c>
      <c r="G9" s="907">
        <v>630</v>
      </c>
      <c r="H9" s="917">
        <v>20.8</v>
      </c>
      <c r="I9" s="918">
        <v>1820</v>
      </c>
      <c r="J9" s="907">
        <v>1515</v>
      </c>
      <c r="K9" s="919">
        <v>83.2</v>
      </c>
      <c r="M9" s="621"/>
    </row>
    <row r="10" spans="1:13" s="581" customFormat="1" ht="18" customHeight="1">
      <c r="A10" s="620" t="s">
        <v>331</v>
      </c>
      <c r="B10" s="916">
        <v>4</v>
      </c>
      <c r="C10" s="907">
        <f aca="true" t="shared" si="0" ref="C10:D17">F10+I10</f>
        <v>3432</v>
      </c>
      <c r="D10" s="907">
        <f t="shared" si="0"/>
        <v>1560</v>
      </c>
      <c r="E10" s="917">
        <v>45.4</v>
      </c>
      <c r="F10" s="920">
        <v>2215</v>
      </c>
      <c r="G10" s="907">
        <v>591</v>
      </c>
      <c r="H10" s="917">
        <v>26.7</v>
      </c>
      <c r="I10" s="920">
        <v>1217</v>
      </c>
      <c r="J10" s="907">
        <v>969</v>
      </c>
      <c r="K10" s="919">
        <v>79.6</v>
      </c>
      <c r="M10" s="621"/>
    </row>
    <row r="11" spans="1:13" s="581" customFormat="1" ht="18" customHeight="1">
      <c r="A11" s="620" t="s">
        <v>332</v>
      </c>
      <c r="B11" s="916">
        <v>2</v>
      </c>
      <c r="C11" s="907">
        <f t="shared" si="0"/>
        <v>2684</v>
      </c>
      <c r="D11" s="907">
        <f t="shared" si="0"/>
        <v>1301</v>
      </c>
      <c r="E11" s="917">
        <v>48.6</v>
      </c>
      <c r="F11" s="920">
        <v>1750</v>
      </c>
      <c r="G11" s="907">
        <v>601</v>
      </c>
      <c r="H11" s="917">
        <v>34.3</v>
      </c>
      <c r="I11" s="920">
        <v>934</v>
      </c>
      <c r="J11" s="907">
        <v>700</v>
      </c>
      <c r="K11" s="919">
        <v>74.9</v>
      </c>
      <c r="M11" s="622"/>
    </row>
    <row r="12" spans="1:13" s="581" customFormat="1" ht="18" customHeight="1">
      <c r="A12" s="620" t="s">
        <v>333</v>
      </c>
      <c r="B12" s="916">
        <v>1</v>
      </c>
      <c r="C12" s="907">
        <f t="shared" si="0"/>
        <v>1834</v>
      </c>
      <c r="D12" s="907">
        <f t="shared" si="0"/>
        <v>679</v>
      </c>
      <c r="E12" s="917">
        <v>37</v>
      </c>
      <c r="F12" s="920">
        <v>1218</v>
      </c>
      <c r="G12" s="907">
        <v>221</v>
      </c>
      <c r="H12" s="917">
        <v>18.1</v>
      </c>
      <c r="I12" s="920">
        <v>616</v>
      </c>
      <c r="J12" s="907">
        <v>458</v>
      </c>
      <c r="K12" s="919">
        <v>74.4</v>
      </c>
      <c r="M12" s="621"/>
    </row>
    <row r="13" spans="1:13" s="581" customFormat="1" ht="18" customHeight="1">
      <c r="A13" s="620" t="s">
        <v>334</v>
      </c>
      <c r="B13" s="916">
        <v>1</v>
      </c>
      <c r="C13" s="907">
        <f t="shared" si="0"/>
        <v>1503</v>
      </c>
      <c r="D13" s="907">
        <f t="shared" si="0"/>
        <v>888</v>
      </c>
      <c r="E13" s="917">
        <v>59</v>
      </c>
      <c r="F13" s="920">
        <v>983</v>
      </c>
      <c r="G13" s="907">
        <v>464</v>
      </c>
      <c r="H13" s="917">
        <v>47.2</v>
      </c>
      <c r="I13" s="920">
        <v>520</v>
      </c>
      <c r="J13" s="907">
        <v>424</v>
      </c>
      <c r="K13" s="919">
        <v>81.5</v>
      </c>
      <c r="M13" s="621"/>
    </row>
    <row r="14" spans="1:13" s="581" customFormat="1" ht="18" customHeight="1">
      <c r="A14" s="620" t="s">
        <v>335</v>
      </c>
      <c r="B14" s="916">
        <v>1</v>
      </c>
      <c r="C14" s="907">
        <f t="shared" si="0"/>
        <v>2094</v>
      </c>
      <c r="D14" s="907">
        <f t="shared" si="0"/>
        <v>1138</v>
      </c>
      <c r="E14" s="917">
        <v>54.3</v>
      </c>
      <c r="F14" s="920">
        <v>1407</v>
      </c>
      <c r="G14" s="907">
        <v>656</v>
      </c>
      <c r="H14" s="917">
        <v>46.6</v>
      </c>
      <c r="I14" s="920">
        <v>687</v>
      </c>
      <c r="J14" s="907">
        <v>482</v>
      </c>
      <c r="K14" s="919">
        <v>70.2</v>
      </c>
      <c r="M14" s="621"/>
    </row>
    <row r="15" spans="1:13" s="581" customFormat="1" ht="18" customHeight="1">
      <c r="A15" s="620" t="s">
        <v>336</v>
      </c>
      <c r="B15" s="916">
        <v>10</v>
      </c>
      <c r="C15" s="907">
        <f t="shared" si="0"/>
        <v>15391</v>
      </c>
      <c r="D15" s="907">
        <f t="shared" si="0"/>
        <v>5875</v>
      </c>
      <c r="E15" s="917">
        <v>38.1</v>
      </c>
      <c r="F15" s="920">
        <v>9546</v>
      </c>
      <c r="G15" s="907">
        <v>1502</v>
      </c>
      <c r="H15" s="917">
        <v>15.7</v>
      </c>
      <c r="I15" s="920">
        <v>5845</v>
      </c>
      <c r="J15" s="907">
        <v>4373</v>
      </c>
      <c r="K15" s="919">
        <v>74.8</v>
      </c>
      <c r="M15" s="621"/>
    </row>
    <row r="16" spans="1:13" s="581" customFormat="1" ht="18" customHeight="1">
      <c r="A16" s="620" t="s">
        <v>337</v>
      </c>
      <c r="B16" s="916">
        <v>1</v>
      </c>
      <c r="C16" s="907">
        <f t="shared" si="0"/>
        <v>1711</v>
      </c>
      <c r="D16" s="907">
        <f t="shared" si="0"/>
        <v>551</v>
      </c>
      <c r="E16" s="917">
        <v>32.2</v>
      </c>
      <c r="F16" s="920">
        <v>1097</v>
      </c>
      <c r="G16" s="907">
        <v>14</v>
      </c>
      <c r="H16" s="917">
        <v>1.3</v>
      </c>
      <c r="I16" s="920">
        <v>614</v>
      </c>
      <c r="J16" s="907">
        <v>537</v>
      </c>
      <c r="K16" s="919">
        <v>87.5</v>
      </c>
      <c r="M16" s="621"/>
    </row>
    <row r="17" spans="1:13" s="581" customFormat="1" ht="18" customHeight="1">
      <c r="A17" s="623" t="s">
        <v>338</v>
      </c>
      <c r="B17" s="921">
        <v>7</v>
      </c>
      <c r="C17" s="922">
        <f t="shared" si="0"/>
        <v>8625</v>
      </c>
      <c r="D17" s="922">
        <f t="shared" si="0"/>
        <v>2396</v>
      </c>
      <c r="E17" s="923">
        <v>27.7</v>
      </c>
      <c r="F17" s="924">
        <v>5468</v>
      </c>
      <c r="G17" s="922">
        <v>218</v>
      </c>
      <c r="H17" s="923">
        <v>3.9</v>
      </c>
      <c r="I17" s="924">
        <v>3157</v>
      </c>
      <c r="J17" s="922">
        <v>2178</v>
      </c>
      <c r="K17" s="925">
        <v>68.9</v>
      </c>
      <c r="M17" s="621"/>
    </row>
    <row r="18" spans="1:11" s="606" customFormat="1" ht="12" customHeight="1">
      <c r="A18" s="208" t="s">
        <v>324</v>
      </c>
      <c r="K18" s="607" t="s">
        <v>339</v>
      </c>
    </row>
    <row r="19" s="581" customFormat="1" ht="12" customHeight="1">
      <c r="K19" s="607"/>
    </row>
    <row r="20" s="581" customFormat="1" ht="13.5" customHeight="1"/>
    <row r="21" s="581" customFormat="1" ht="13.5" customHeight="1"/>
    <row r="22" s="581" customFormat="1" ht="13.5" customHeight="1"/>
    <row r="23" s="581" customFormat="1" ht="13.5" customHeight="1"/>
    <row r="24" s="581" customFormat="1" ht="13.5" customHeight="1"/>
    <row r="25" s="581" customFormat="1" ht="13.5" customHeight="1"/>
    <row r="26" s="581" customFormat="1" ht="13.5" customHeight="1"/>
    <row r="27" s="581" customFormat="1" ht="13.5" customHeight="1"/>
    <row r="28" s="581" customFormat="1" ht="13.5" customHeight="1"/>
    <row r="29" s="581" customFormat="1" ht="13.5" customHeight="1"/>
    <row r="30" s="581" customFormat="1" ht="13.5" customHeight="1"/>
    <row r="31" s="581" customFormat="1" ht="13.5" customHeight="1"/>
  </sheetData>
  <sheetProtection/>
  <mergeCells count="1">
    <mergeCell ref="B3:B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3.8515625" style="50" customWidth="1"/>
    <col min="7" max="16384" width="9.00390625" style="50" customWidth="1"/>
  </cols>
  <sheetData>
    <row r="1" spans="1:6" s="815" customFormat="1" ht="15" customHeight="1">
      <c r="A1" s="814" t="s">
        <v>26</v>
      </c>
      <c r="F1" s="816"/>
    </row>
    <row r="2" spans="1:6" s="817" customFormat="1" ht="9.75" customHeight="1" thickBot="1">
      <c r="A2" s="814"/>
      <c r="F2" s="818"/>
    </row>
    <row r="3" spans="1:15" s="822" customFormat="1" ht="16.5" customHeight="1" thickTop="1">
      <c r="A3" s="819" t="s">
        <v>1</v>
      </c>
      <c r="B3" s="1085" t="s">
        <v>27</v>
      </c>
      <c r="C3" s="820" t="s">
        <v>28</v>
      </c>
      <c r="D3" s="821"/>
      <c r="E3" s="821"/>
      <c r="F3" s="821"/>
      <c r="G3" s="32"/>
      <c r="H3" s="32"/>
      <c r="I3" s="32"/>
      <c r="J3" s="32"/>
      <c r="K3" s="32"/>
      <c r="L3" s="32"/>
      <c r="M3" s="32"/>
      <c r="N3" s="32"/>
      <c r="O3" s="32"/>
    </row>
    <row r="4" spans="1:15" s="822" customFormat="1" ht="16.5" customHeight="1">
      <c r="A4" s="823" t="s">
        <v>29</v>
      </c>
      <c r="B4" s="1086"/>
      <c r="C4" s="824" t="s">
        <v>30</v>
      </c>
      <c r="D4" s="825" t="s">
        <v>31</v>
      </c>
      <c r="E4" s="826" t="s">
        <v>32</v>
      </c>
      <c r="F4" s="824" t="s">
        <v>33</v>
      </c>
      <c r="G4" s="446"/>
      <c r="H4" s="446"/>
      <c r="I4" s="446"/>
      <c r="J4" s="446"/>
      <c r="K4" s="446"/>
      <c r="L4" s="446"/>
      <c r="M4" s="446"/>
      <c r="N4" s="446"/>
      <c r="O4" s="446"/>
    </row>
    <row r="5" spans="1:15" s="829" customFormat="1" ht="19.5" customHeight="1">
      <c r="A5" s="827">
        <v>27</v>
      </c>
      <c r="B5" s="828">
        <v>974186</v>
      </c>
      <c r="C5" s="828">
        <v>125759</v>
      </c>
      <c r="D5" s="828">
        <v>703051</v>
      </c>
      <c r="E5" s="828">
        <v>29510</v>
      </c>
      <c r="F5" s="813">
        <v>115866</v>
      </c>
      <c r="G5" s="16"/>
      <c r="H5" s="16"/>
      <c r="I5" s="16"/>
      <c r="J5" s="16"/>
      <c r="K5" s="16"/>
      <c r="L5" s="16"/>
      <c r="M5" s="16"/>
      <c r="N5" s="16"/>
      <c r="O5" s="16"/>
    </row>
    <row r="6" spans="1:15" s="830" customFormat="1" ht="19.5" customHeight="1">
      <c r="A6" s="53">
        <v>28</v>
      </c>
      <c r="B6" s="54">
        <v>1005989</v>
      </c>
      <c r="C6" s="54">
        <v>130836</v>
      </c>
      <c r="D6" s="54">
        <v>732154</v>
      </c>
      <c r="E6" s="54">
        <v>24142</v>
      </c>
      <c r="F6" s="44">
        <v>118857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s="829" customFormat="1" ht="19.5" customHeight="1">
      <c r="A7" s="55">
        <v>29</v>
      </c>
      <c r="B7" s="56">
        <v>984322</v>
      </c>
      <c r="C7" s="56">
        <v>114232</v>
      </c>
      <c r="D7" s="56">
        <v>745741</v>
      </c>
      <c r="E7" s="56">
        <v>19756</v>
      </c>
      <c r="F7" s="47">
        <v>104593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s="829" customFormat="1" ht="9.75" customHeight="1">
      <c r="A8" s="831"/>
      <c r="B8" s="832"/>
      <c r="C8" s="832"/>
      <c r="D8" s="832"/>
      <c r="E8" s="832"/>
      <c r="F8" s="832"/>
      <c r="G8" s="16"/>
      <c r="H8" s="16"/>
      <c r="I8" s="16"/>
      <c r="J8" s="16"/>
      <c r="K8" s="16"/>
      <c r="L8" s="16"/>
      <c r="M8" s="16"/>
      <c r="N8" s="16"/>
      <c r="O8" s="16"/>
    </row>
    <row r="9" spans="5:15" s="833" customFormat="1" ht="9.75" customHeight="1" thickBot="1">
      <c r="E9" s="834"/>
      <c r="F9" s="834"/>
      <c r="G9" s="16"/>
      <c r="H9" s="16"/>
      <c r="I9" s="16"/>
      <c r="J9" s="16"/>
      <c r="K9" s="16"/>
      <c r="L9" s="16"/>
      <c r="M9" s="16"/>
      <c r="N9" s="16"/>
      <c r="O9" s="16"/>
    </row>
    <row r="10" spans="1:11" s="822" customFormat="1" ht="16.5" customHeight="1" thickTop="1">
      <c r="A10" s="819" t="s">
        <v>1</v>
      </c>
      <c r="B10" s="1087" t="s">
        <v>27</v>
      </c>
      <c r="C10" s="1089" t="s">
        <v>34</v>
      </c>
      <c r="D10" s="1090"/>
      <c r="E10" s="1090"/>
      <c r="F10" s="1090"/>
      <c r="G10" s="32"/>
      <c r="H10" s="32"/>
      <c r="I10" s="32"/>
      <c r="J10" s="32"/>
      <c r="K10" s="32"/>
    </row>
    <row r="11" spans="1:11" s="822" customFormat="1" ht="16.5" customHeight="1">
      <c r="A11" s="835" t="s">
        <v>29</v>
      </c>
      <c r="B11" s="1088"/>
      <c r="C11" s="826" t="s">
        <v>30</v>
      </c>
      <c r="D11" s="825" t="s">
        <v>31</v>
      </c>
      <c r="E11" s="826" t="s">
        <v>32</v>
      </c>
      <c r="F11" s="824" t="s">
        <v>33</v>
      </c>
      <c r="G11" s="446"/>
      <c r="H11" s="446"/>
      <c r="I11" s="446"/>
      <c r="J11" s="446"/>
      <c r="K11" s="446"/>
    </row>
    <row r="12" spans="1:11" s="833" customFormat="1" ht="19.5" customHeight="1">
      <c r="A12" s="827">
        <v>27</v>
      </c>
      <c r="B12" s="25">
        <v>41785</v>
      </c>
      <c r="C12" s="836">
        <v>4954</v>
      </c>
      <c r="D12" s="836">
        <v>21879</v>
      </c>
      <c r="E12" s="836">
        <v>6710</v>
      </c>
      <c r="F12" s="837">
        <v>8242</v>
      </c>
      <c r="G12" s="16"/>
      <c r="H12" s="16"/>
      <c r="I12" s="16"/>
      <c r="J12" s="16"/>
      <c r="K12" s="16"/>
    </row>
    <row r="13" spans="1:11" s="830" customFormat="1" ht="19.5" customHeight="1">
      <c r="A13" s="53">
        <v>28</v>
      </c>
      <c r="B13" s="43">
        <v>45776</v>
      </c>
      <c r="C13" s="57">
        <v>4550</v>
      </c>
      <c r="D13" s="57">
        <v>25734</v>
      </c>
      <c r="E13" s="57">
        <v>6387</v>
      </c>
      <c r="F13" s="58">
        <v>9105</v>
      </c>
      <c r="G13" s="15"/>
      <c r="H13" s="15"/>
      <c r="I13" s="15"/>
      <c r="J13" s="15"/>
      <c r="K13" s="15"/>
    </row>
    <row r="14" spans="1:11" s="833" customFormat="1" ht="19.5" customHeight="1">
      <c r="A14" s="55">
        <v>29</v>
      </c>
      <c r="B14" s="46">
        <v>48485</v>
      </c>
      <c r="C14" s="59">
        <v>4979</v>
      </c>
      <c r="D14" s="59">
        <v>27273</v>
      </c>
      <c r="E14" s="59">
        <v>5606</v>
      </c>
      <c r="F14" s="60">
        <v>10627</v>
      </c>
      <c r="G14" s="16"/>
      <c r="H14" s="16"/>
      <c r="I14" s="16"/>
      <c r="J14" s="16"/>
      <c r="K14" s="16"/>
    </row>
    <row r="15" spans="1:15" s="817" customFormat="1" ht="12" customHeight="1">
      <c r="A15" s="838" t="s">
        <v>22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" customHeight="1">
      <c r="A16" s="61"/>
      <c r="F16" s="49"/>
      <c r="G16" s="39"/>
      <c r="H16" s="39"/>
      <c r="I16" s="39"/>
      <c r="J16" s="39"/>
      <c r="K16" s="39"/>
      <c r="L16" s="39"/>
      <c r="M16" s="39"/>
      <c r="N16" s="39"/>
      <c r="O16" s="39"/>
    </row>
    <row r="17" spans="7:15" ht="13.5" customHeight="1">
      <c r="G17" s="39"/>
      <c r="H17" s="39"/>
      <c r="I17" s="39"/>
      <c r="J17" s="39"/>
      <c r="K17" s="39"/>
      <c r="L17" s="39"/>
      <c r="M17" s="39"/>
      <c r="N17" s="39"/>
      <c r="O17" s="39"/>
    </row>
    <row r="18" spans="7:15" ht="13.5" customHeight="1">
      <c r="G18" s="39"/>
      <c r="H18" s="39"/>
      <c r="I18" s="39"/>
      <c r="J18" s="39"/>
      <c r="K18" s="39"/>
      <c r="L18" s="39"/>
      <c r="M18" s="39"/>
      <c r="N18" s="39"/>
      <c r="O18" s="39"/>
    </row>
    <row r="19" spans="2:15" ht="13.5" customHeight="1">
      <c r="B19" s="62"/>
      <c r="G19" s="39"/>
      <c r="H19" s="39"/>
      <c r="I19" s="39"/>
      <c r="J19" s="39"/>
      <c r="K19" s="39"/>
      <c r="L19" s="39"/>
      <c r="M19" s="39"/>
      <c r="N19" s="39"/>
      <c r="O19" s="39"/>
    </row>
    <row r="20" spans="7:15" ht="13.5" customHeight="1">
      <c r="G20" s="39"/>
      <c r="H20" s="39"/>
      <c r="I20" s="39"/>
      <c r="J20" s="39"/>
      <c r="K20" s="39"/>
      <c r="L20" s="39"/>
      <c r="M20" s="39"/>
      <c r="N20" s="39"/>
      <c r="O20" s="39"/>
    </row>
    <row r="21" spans="7:15" ht="13.5" customHeight="1">
      <c r="G21" s="39"/>
      <c r="H21" s="39"/>
      <c r="I21" s="39"/>
      <c r="J21" s="39"/>
      <c r="K21" s="39"/>
      <c r="L21" s="39"/>
      <c r="M21" s="39"/>
      <c r="N21" s="39"/>
      <c r="O21" s="39"/>
    </row>
    <row r="22" spans="7:15" ht="13.5" customHeight="1">
      <c r="G22" s="39"/>
      <c r="H22" s="39"/>
      <c r="I22" s="39"/>
      <c r="J22" s="39"/>
      <c r="K22" s="39"/>
      <c r="L22" s="39"/>
      <c r="M22" s="39"/>
      <c r="N22" s="39"/>
      <c r="O22" s="39"/>
    </row>
    <row r="23" spans="7:15" ht="13.5" customHeight="1">
      <c r="G23" s="39"/>
      <c r="H23" s="39"/>
      <c r="I23" s="39"/>
      <c r="J23" s="39"/>
      <c r="K23" s="39"/>
      <c r="L23" s="39"/>
      <c r="M23" s="39"/>
      <c r="N23" s="39"/>
      <c r="O23" s="39"/>
    </row>
    <row r="24" spans="7:15" ht="13.5" customHeight="1">
      <c r="G24" s="39"/>
      <c r="H24" s="39"/>
      <c r="I24" s="39"/>
      <c r="J24" s="39"/>
      <c r="K24" s="39"/>
      <c r="L24" s="39"/>
      <c r="M24" s="39"/>
      <c r="N24" s="39"/>
      <c r="O24" s="39"/>
    </row>
    <row r="25" spans="7:15" ht="13.5" customHeight="1">
      <c r="G25" s="39"/>
      <c r="H25" s="39"/>
      <c r="I25" s="39"/>
      <c r="J25" s="39"/>
      <c r="K25" s="39"/>
      <c r="L25" s="39"/>
      <c r="M25" s="39"/>
      <c r="N25" s="39"/>
      <c r="O25" s="39"/>
    </row>
    <row r="26" spans="7:15" ht="13.5" customHeight="1">
      <c r="G26" s="39"/>
      <c r="H26" s="39"/>
      <c r="I26" s="39"/>
      <c r="J26" s="39"/>
      <c r="K26" s="39"/>
      <c r="L26" s="39"/>
      <c r="M26" s="39"/>
      <c r="N26" s="39"/>
      <c r="O26" s="39"/>
    </row>
    <row r="27" spans="7:15" ht="13.5" customHeight="1">
      <c r="G27" s="39"/>
      <c r="H27" s="39"/>
      <c r="I27" s="39"/>
      <c r="J27" s="39"/>
      <c r="K27" s="39"/>
      <c r="L27" s="39"/>
      <c r="M27" s="39"/>
      <c r="N27" s="39"/>
      <c r="O27" s="39"/>
    </row>
    <row r="28" spans="7:15" ht="13.5" customHeight="1">
      <c r="G28" s="39"/>
      <c r="H28" s="39"/>
      <c r="I28" s="39"/>
      <c r="J28" s="39"/>
      <c r="K28" s="39"/>
      <c r="L28" s="39"/>
      <c r="M28" s="39"/>
      <c r="N28" s="39"/>
      <c r="O28" s="39"/>
    </row>
    <row r="29" spans="7:15" ht="13.5" customHeight="1">
      <c r="G29" s="39"/>
      <c r="H29" s="39"/>
      <c r="I29" s="39"/>
      <c r="J29" s="39"/>
      <c r="K29" s="39"/>
      <c r="L29" s="39"/>
      <c r="M29" s="39"/>
      <c r="N29" s="39"/>
      <c r="O29" s="39"/>
    </row>
    <row r="30" spans="7:15" ht="13.5" customHeight="1">
      <c r="G30" s="39"/>
      <c r="H30" s="39"/>
      <c r="I30" s="39"/>
      <c r="J30" s="39"/>
      <c r="K30" s="39"/>
      <c r="L30" s="39"/>
      <c r="M30" s="39"/>
      <c r="N30" s="39"/>
      <c r="O30" s="39"/>
    </row>
    <row r="31" spans="7:15" ht="13.5" customHeight="1">
      <c r="G31" s="39"/>
      <c r="H31" s="39"/>
      <c r="I31" s="39"/>
      <c r="J31" s="39"/>
      <c r="K31" s="39"/>
      <c r="L31" s="39"/>
      <c r="M31" s="39"/>
      <c r="N31" s="39"/>
      <c r="O31" s="39"/>
    </row>
    <row r="32" spans="7:15" ht="13.5" customHeight="1">
      <c r="G32" s="39"/>
      <c r="H32" s="39"/>
      <c r="I32" s="39"/>
      <c r="J32" s="39"/>
      <c r="K32" s="39"/>
      <c r="L32" s="39"/>
      <c r="M32" s="39"/>
      <c r="N32" s="39"/>
      <c r="O32" s="39"/>
    </row>
    <row r="33" spans="7:15" ht="13.5" customHeight="1">
      <c r="G33" s="39"/>
      <c r="H33" s="39"/>
      <c r="I33" s="39"/>
      <c r="J33" s="39"/>
      <c r="K33" s="39"/>
      <c r="L33" s="39"/>
      <c r="M33" s="39"/>
      <c r="N33" s="39"/>
      <c r="O33" s="39"/>
    </row>
    <row r="34" spans="7:15" ht="13.5" customHeight="1">
      <c r="G34" s="39"/>
      <c r="H34" s="39"/>
      <c r="I34" s="39"/>
      <c r="J34" s="39"/>
      <c r="K34" s="39"/>
      <c r="L34" s="39"/>
      <c r="M34" s="39"/>
      <c r="N34" s="39"/>
      <c r="O34" s="39"/>
    </row>
    <row r="35" spans="7:15" ht="13.5" customHeight="1">
      <c r="G35" s="39"/>
      <c r="H35" s="39"/>
      <c r="I35" s="39"/>
      <c r="J35" s="39"/>
      <c r="K35" s="39"/>
      <c r="L35" s="39"/>
      <c r="M35" s="39"/>
      <c r="N35" s="39"/>
      <c r="O35" s="39"/>
    </row>
    <row r="36" spans="7:15" ht="13.5" customHeight="1">
      <c r="G36" s="39"/>
      <c r="H36" s="39"/>
      <c r="I36" s="39"/>
      <c r="J36" s="39"/>
      <c r="K36" s="39"/>
      <c r="L36" s="39"/>
      <c r="M36" s="39"/>
      <c r="N36" s="39"/>
      <c r="O36" s="39"/>
    </row>
    <row r="37" spans="7:15" ht="13.5" customHeight="1">
      <c r="G37" s="39"/>
      <c r="H37" s="39"/>
      <c r="I37" s="39"/>
      <c r="J37" s="39"/>
      <c r="K37" s="39"/>
      <c r="L37" s="39"/>
      <c r="M37" s="39"/>
      <c r="N37" s="39"/>
      <c r="O37" s="39"/>
    </row>
    <row r="38" spans="7:15" ht="13.5" customHeight="1">
      <c r="G38" s="39"/>
      <c r="H38" s="39"/>
      <c r="I38" s="39"/>
      <c r="J38" s="39"/>
      <c r="K38" s="39"/>
      <c r="L38" s="39"/>
      <c r="M38" s="39"/>
      <c r="N38" s="39"/>
      <c r="O38" s="39"/>
    </row>
    <row r="39" spans="7:15" ht="13.5" customHeight="1">
      <c r="G39" s="39"/>
      <c r="H39" s="39"/>
      <c r="I39" s="39"/>
      <c r="J39" s="39"/>
      <c r="K39" s="39"/>
      <c r="L39" s="39"/>
      <c r="M39" s="39"/>
      <c r="N39" s="39"/>
      <c r="O39" s="39"/>
    </row>
    <row r="40" spans="7:15" ht="13.5" customHeight="1">
      <c r="G40" s="39"/>
      <c r="H40" s="39"/>
      <c r="I40" s="39"/>
      <c r="J40" s="39"/>
      <c r="K40" s="39"/>
      <c r="L40" s="39"/>
      <c r="M40" s="39"/>
      <c r="N40" s="39"/>
      <c r="O40" s="39"/>
    </row>
    <row r="41" spans="7:15" ht="13.5" customHeight="1">
      <c r="G41" s="39"/>
      <c r="H41" s="39"/>
      <c r="I41" s="39"/>
      <c r="J41" s="39"/>
      <c r="K41" s="39"/>
      <c r="L41" s="39"/>
      <c r="M41" s="39"/>
      <c r="N41" s="39"/>
      <c r="O41" s="39"/>
    </row>
    <row r="42" spans="7:15" ht="13.5" customHeight="1">
      <c r="G42" s="39"/>
      <c r="H42" s="39"/>
      <c r="I42" s="39"/>
      <c r="J42" s="39"/>
      <c r="K42" s="39"/>
      <c r="L42" s="39"/>
      <c r="M42" s="39"/>
      <c r="N42" s="39"/>
      <c r="O42" s="39"/>
    </row>
    <row r="43" spans="7:15" ht="13.5" customHeight="1">
      <c r="G43" s="39"/>
      <c r="H43" s="39"/>
      <c r="I43" s="39"/>
      <c r="J43" s="39"/>
      <c r="K43" s="39"/>
      <c r="L43" s="39"/>
      <c r="M43" s="39"/>
      <c r="N43" s="39"/>
      <c r="O43" s="39"/>
    </row>
    <row r="44" spans="7:15" ht="13.5" customHeight="1">
      <c r="G44" s="39"/>
      <c r="H44" s="39"/>
      <c r="I44" s="39"/>
      <c r="J44" s="39"/>
      <c r="K44" s="39"/>
      <c r="L44" s="39"/>
      <c r="M44" s="39"/>
      <c r="N44" s="39"/>
      <c r="O44" s="39"/>
    </row>
    <row r="45" spans="7:15" ht="13.5" customHeight="1">
      <c r="G45" s="39"/>
      <c r="H45" s="39"/>
      <c r="I45" s="39"/>
      <c r="J45" s="39"/>
      <c r="K45" s="39"/>
      <c r="L45" s="39"/>
      <c r="M45" s="39"/>
      <c r="N45" s="39"/>
      <c r="O45" s="39"/>
    </row>
    <row r="46" spans="7:15" ht="13.5" customHeight="1">
      <c r="G46" s="39"/>
      <c r="H46" s="39"/>
      <c r="I46" s="39"/>
      <c r="J46" s="39"/>
      <c r="K46" s="39"/>
      <c r="L46" s="39"/>
      <c r="M46" s="39"/>
      <c r="N46" s="39"/>
      <c r="O46" s="39"/>
    </row>
    <row r="47" spans="7:15" ht="13.5" customHeight="1">
      <c r="G47" s="39"/>
      <c r="H47" s="39"/>
      <c r="I47" s="39"/>
      <c r="J47" s="39"/>
      <c r="K47" s="39"/>
      <c r="L47" s="39"/>
      <c r="M47" s="39"/>
      <c r="N47" s="39"/>
      <c r="O47" s="39"/>
    </row>
    <row r="48" spans="7:15" ht="13.5" customHeight="1">
      <c r="G48" s="39"/>
      <c r="H48" s="39"/>
      <c r="I48" s="39"/>
      <c r="J48" s="39"/>
      <c r="K48" s="39"/>
      <c r="L48" s="39"/>
      <c r="M48" s="39"/>
      <c r="N48" s="39"/>
      <c r="O48" s="39"/>
    </row>
    <row r="49" spans="7:15" ht="13.5" customHeight="1">
      <c r="G49" s="39"/>
      <c r="H49" s="39"/>
      <c r="I49" s="39"/>
      <c r="J49" s="39"/>
      <c r="K49" s="39"/>
      <c r="L49" s="39"/>
      <c r="M49" s="39"/>
      <c r="N49" s="39"/>
      <c r="O49" s="39"/>
    </row>
    <row r="50" spans="7:15" ht="13.5" customHeight="1">
      <c r="G50" s="39"/>
      <c r="H50" s="39"/>
      <c r="I50" s="39"/>
      <c r="J50" s="39"/>
      <c r="K50" s="39"/>
      <c r="L50" s="39"/>
      <c r="M50" s="39"/>
      <c r="N50" s="39"/>
      <c r="O50" s="39"/>
    </row>
    <row r="51" spans="7:15" ht="13.5" customHeight="1">
      <c r="G51" s="39"/>
      <c r="H51" s="39"/>
      <c r="I51" s="39"/>
      <c r="J51" s="39"/>
      <c r="K51" s="39"/>
      <c r="L51" s="39"/>
      <c r="M51" s="39"/>
      <c r="N51" s="39"/>
      <c r="O51" s="39"/>
    </row>
    <row r="52" spans="7:15" ht="13.5" customHeight="1">
      <c r="G52" s="39"/>
      <c r="H52" s="39"/>
      <c r="I52" s="39"/>
      <c r="J52" s="39"/>
      <c r="K52" s="39"/>
      <c r="L52" s="39"/>
      <c r="M52" s="39"/>
      <c r="N52" s="39"/>
      <c r="O52" s="39"/>
    </row>
    <row r="53" spans="7:15" ht="13.5" customHeight="1">
      <c r="G53" s="39"/>
      <c r="H53" s="39"/>
      <c r="I53" s="39"/>
      <c r="J53" s="39"/>
      <c r="K53" s="39"/>
      <c r="L53" s="39"/>
      <c r="M53" s="39"/>
      <c r="N53" s="39"/>
      <c r="O53" s="39"/>
    </row>
    <row r="54" spans="7:15" ht="13.5" customHeight="1">
      <c r="G54" s="39"/>
      <c r="H54" s="39"/>
      <c r="I54" s="39"/>
      <c r="J54" s="39"/>
      <c r="K54" s="39"/>
      <c r="L54" s="39"/>
      <c r="M54" s="39"/>
      <c r="N54" s="39"/>
      <c r="O54" s="39"/>
    </row>
    <row r="55" spans="7:15" ht="13.5" customHeight="1">
      <c r="G55" s="39"/>
      <c r="H55" s="39"/>
      <c r="I55" s="39"/>
      <c r="J55" s="39"/>
      <c r="K55" s="39"/>
      <c r="L55" s="39"/>
      <c r="M55" s="39"/>
      <c r="N55" s="39"/>
      <c r="O55" s="39"/>
    </row>
    <row r="56" spans="7:15" ht="13.5" customHeight="1">
      <c r="G56" s="39"/>
      <c r="H56" s="39"/>
      <c r="I56" s="39"/>
      <c r="J56" s="39"/>
      <c r="K56" s="39"/>
      <c r="L56" s="39"/>
      <c r="M56" s="39"/>
      <c r="N56" s="39"/>
      <c r="O56" s="39"/>
    </row>
  </sheetData>
  <sheetProtection/>
  <mergeCells count="3">
    <mergeCell ref="B3:B4"/>
    <mergeCell ref="B10:B11"/>
    <mergeCell ref="C10:F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393" customWidth="1"/>
    <col min="2" max="2" width="4.7109375" style="393" customWidth="1"/>
    <col min="3" max="3" width="8.7109375" style="393" customWidth="1"/>
    <col min="4" max="4" width="7.8515625" style="393" customWidth="1"/>
    <col min="5" max="10" width="7.57421875" style="393" customWidth="1"/>
    <col min="11" max="11" width="7.00390625" style="393" customWidth="1"/>
    <col min="12" max="16384" width="9.00390625" style="393" customWidth="1"/>
  </cols>
  <sheetData>
    <row r="1" spans="1:11" s="392" customFormat="1" ht="15" customHeight="1">
      <c r="A1" s="624" t="s">
        <v>340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1" s="581" customFormat="1" ht="9.75" customHeight="1" thickBot="1">
      <c r="A2" s="624"/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1" s="581" customFormat="1" ht="17.25" customHeight="1" thickTop="1">
      <c r="A3" s="609" t="s">
        <v>1</v>
      </c>
      <c r="B3" s="1169" t="s">
        <v>326</v>
      </c>
      <c r="C3" s="611" t="s">
        <v>341</v>
      </c>
      <c r="D3" s="613"/>
      <c r="E3" s="614"/>
      <c r="F3" s="611" t="s">
        <v>342</v>
      </c>
      <c r="G3" s="613"/>
      <c r="H3" s="614"/>
      <c r="I3" s="613" t="s">
        <v>343</v>
      </c>
      <c r="J3" s="613"/>
      <c r="K3" s="613"/>
    </row>
    <row r="4" spans="1:12" s="581" customFormat="1" ht="17.25" customHeight="1">
      <c r="A4" s="1172" t="s">
        <v>344</v>
      </c>
      <c r="B4" s="1171"/>
      <c r="C4" s="628" t="s">
        <v>345</v>
      </c>
      <c r="D4" s="628" t="s">
        <v>346</v>
      </c>
      <c r="E4" s="628" t="s">
        <v>347</v>
      </c>
      <c r="F4" s="628" t="s">
        <v>345</v>
      </c>
      <c r="G4" s="628" t="s">
        <v>346</v>
      </c>
      <c r="H4" s="628" t="s">
        <v>347</v>
      </c>
      <c r="I4" s="628" t="s">
        <v>345</v>
      </c>
      <c r="J4" s="628" t="s">
        <v>346</v>
      </c>
      <c r="K4" s="629" t="s">
        <v>348</v>
      </c>
      <c r="L4" s="630"/>
    </row>
    <row r="5" spans="1:12" s="581" customFormat="1" ht="17.25" customHeight="1">
      <c r="A5" s="1173"/>
      <c r="B5" s="1170"/>
      <c r="C5" s="631" t="s">
        <v>349</v>
      </c>
      <c r="D5" s="631" t="s">
        <v>349</v>
      </c>
      <c r="E5" s="632" t="s">
        <v>350</v>
      </c>
      <c r="F5" s="631" t="s">
        <v>349</v>
      </c>
      <c r="G5" s="631" t="s">
        <v>349</v>
      </c>
      <c r="H5" s="632" t="s">
        <v>350</v>
      </c>
      <c r="I5" s="631" t="s">
        <v>349</v>
      </c>
      <c r="J5" s="631" t="s">
        <v>349</v>
      </c>
      <c r="K5" s="632" t="s">
        <v>350</v>
      </c>
      <c r="L5" s="630"/>
    </row>
    <row r="6" spans="1:12" s="581" customFormat="1" ht="18" customHeight="1">
      <c r="A6" s="618">
        <v>27</v>
      </c>
      <c r="B6" s="902">
        <v>29</v>
      </c>
      <c r="C6" s="903">
        <v>104055</v>
      </c>
      <c r="D6" s="903">
        <v>72787</v>
      </c>
      <c r="E6" s="926">
        <v>69.9</v>
      </c>
      <c r="F6" s="903">
        <v>69840</v>
      </c>
      <c r="G6" s="903">
        <v>40728</v>
      </c>
      <c r="H6" s="927">
        <v>58.3</v>
      </c>
      <c r="I6" s="903">
        <v>34215</v>
      </c>
      <c r="J6" s="903">
        <v>32059</v>
      </c>
      <c r="K6" s="926">
        <v>93.6</v>
      </c>
      <c r="L6" s="630"/>
    </row>
    <row r="7" spans="1:12" s="581" customFormat="1" ht="18" customHeight="1">
      <c r="A7" s="618">
        <v>28</v>
      </c>
      <c r="B7" s="906">
        <v>29</v>
      </c>
      <c r="C7" s="907">
        <v>102676</v>
      </c>
      <c r="D7" s="907">
        <v>74032</v>
      </c>
      <c r="E7" s="928">
        <v>72.1</v>
      </c>
      <c r="F7" s="907">
        <v>69043</v>
      </c>
      <c r="G7" s="907">
        <v>42110</v>
      </c>
      <c r="H7" s="928">
        <v>60.9</v>
      </c>
      <c r="I7" s="907">
        <v>33633</v>
      </c>
      <c r="J7" s="907">
        <v>31922</v>
      </c>
      <c r="K7" s="926">
        <v>94.9</v>
      </c>
      <c r="L7" s="630"/>
    </row>
    <row r="8" spans="1:12" s="580" customFormat="1" ht="18" customHeight="1">
      <c r="A8" s="619">
        <v>29</v>
      </c>
      <c r="B8" s="929">
        <v>29</v>
      </c>
      <c r="C8" s="930">
        <f>SUM(C10:C17)</f>
        <v>103425</v>
      </c>
      <c r="D8" s="930">
        <f>SUM(D10:D17)</f>
        <v>72963</v>
      </c>
      <c r="E8" s="931">
        <v>70.5</v>
      </c>
      <c r="F8" s="930">
        <f>SUM(F10:F17)</f>
        <v>69963</v>
      </c>
      <c r="G8" s="930">
        <f>SUM(G10:G17)</f>
        <v>41712</v>
      </c>
      <c r="H8" s="931">
        <v>59.6</v>
      </c>
      <c r="I8" s="930">
        <f>SUM(I10:I17)</f>
        <v>33462</v>
      </c>
      <c r="J8" s="930">
        <f>SUM(J10:J17)</f>
        <v>31251</v>
      </c>
      <c r="K8" s="932">
        <v>93.3</v>
      </c>
      <c r="L8" s="624"/>
    </row>
    <row r="9" spans="1:12" s="581" customFormat="1" ht="4.5" customHeight="1">
      <c r="A9" s="619"/>
      <c r="B9" s="909"/>
      <c r="C9" s="910"/>
      <c r="D9" s="910"/>
      <c r="E9" s="913"/>
      <c r="F9" s="910"/>
      <c r="G9" s="910"/>
      <c r="H9" s="914"/>
      <c r="I9" s="910"/>
      <c r="J9" s="910"/>
      <c r="K9" s="915"/>
      <c r="L9" s="630"/>
    </row>
    <row r="10" spans="1:12" s="581" customFormat="1" ht="18" customHeight="1">
      <c r="A10" s="620" t="s">
        <v>351</v>
      </c>
      <c r="B10" s="916">
        <v>4</v>
      </c>
      <c r="C10" s="907">
        <f>F10+I10</f>
        <v>14854</v>
      </c>
      <c r="D10" s="907">
        <f>G10+J10</f>
        <v>10189</v>
      </c>
      <c r="E10" s="933">
        <v>68.5</v>
      </c>
      <c r="F10" s="918">
        <v>10030</v>
      </c>
      <c r="G10" s="907">
        <v>5759</v>
      </c>
      <c r="H10" s="934">
        <v>57.4</v>
      </c>
      <c r="I10" s="918">
        <v>4824</v>
      </c>
      <c r="J10" s="907">
        <v>4430</v>
      </c>
      <c r="K10" s="935">
        <v>91.8</v>
      </c>
      <c r="L10" s="630"/>
    </row>
    <row r="11" spans="1:12" s="581" customFormat="1" ht="18" customHeight="1">
      <c r="A11" s="620" t="s">
        <v>352</v>
      </c>
      <c r="B11" s="916">
        <v>3</v>
      </c>
      <c r="C11" s="907">
        <f aca="true" t="shared" si="0" ref="C11:D17">F11+I11</f>
        <v>9483</v>
      </c>
      <c r="D11" s="907">
        <f t="shared" si="0"/>
        <v>6290</v>
      </c>
      <c r="E11" s="933">
        <v>66.3</v>
      </c>
      <c r="F11" s="907">
        <v>6434</v>
      </c>
      <c r="G11" s="907">
        <v>3452</v>
      </c>
      <c r="H11" s="934">
        <v>53.7</v>
      </c>
      <c r="I11" s="907">
        <v>3049</v>
      </c>
      <c r="J11" s="907">
        <v>2838</v>
      </c>
      <c r="K11" s="935">
        <v>93.1</v>
      </c>
      <c r="L11" s="630"/>
    </row>
    <row r="12" spans="1:12" s="581" customFormat="1" ht="18" customHeight="1">
      <c r="A12" s="620" t="s">
        <v>353</v>
      </c>
      <c r="B12" s="916">
        <v>3</v>
      </c>
      <c r="C12" s="907">
        <f t="shared" si="0"/>
        <v>11866</v>
      </c>
      <c r="D12" s="907">
        <f t="shared" si="0"/>
        <v>9718</v>
      </c>
      <c r="E12" s="933">
        <v>81.8</v>
      </c>
      <c r="F12" s="907">
        <v>8038</v>
      </c>
      <c r="G12" s="907">
        <v>6114</v>
      </c>
      <c r="H12" s="934">
        <v>76.1</v>
      </c>
      <c r="I12" s="907">
        <v>3828</v>
      </c>
      <c r="J12" s="907">
        <v>3604</v>
      </c>
      <c r="K12" s="935">
        <v>94.1</v>
      </c>
      <c r="L12" s="630"/>
    </row>
    <row r="13" spans="1:12" s="581" customFormat="1" ht="18" customHeight="1">
      <c r="A13" s="620" t="s">
        <v>354</v>
      </c>
      <c r="B13" s="916">
        <v>2</v>
      </c>
      <c r="C13" s="907">
        <f t="shared" si="0"/>
        <v>7185</v>
      </c>
      <c r="D13" s="907">
        <f t="shared" si="0"/>
        <v>5020</v>
      </c>
      <c r="E13" s="933">
        <v>69.8</v>
      </c>
      <c r="F13" s="907">
        <v>4837</v>
      </c>
      <c r="G13" s="907">
        <v>2817</v>
      </c>
      <c r="H13" s="934">
        <v>58.2</v>
      </c>
      <c r="I13" s="907">
        <v>2348</v>
      </c>
      <c r="J13" s="907">
        <v>2203</v>
      </c>
      <c r="K13" s="935">
        <v>93.8</v>
      </c>
      <c r="L13" s="630"/>
    </row>
    <row r="14" spans="1:12" s="581" customFormat="1" ht="18" customHeight="1">
      <c r="A14" s="620" t="s">
        <v>332</v>
      </c>
      <c r="B14" s="916">
        <v>3</v>
      </c>
      <c r="C14" s="907">
        <f t="shared" si="0"/>
        <v>10743</v>
      </c>
      <c r="D14" s="907">
        <f t="shared" si="0"/>
        <v>7594</v>
      </c>
      <c r="E14" s="933">
        <v>70.6</v>
      </c>
      <c r="F14" s="907">
        <v>7190</v>
      </c>
      <c r="G14" s="907">
        <v>4315</v>
      </c>
      <c r="H14" s="934">
        <v>60</v>
      </c>
      <c r="I14" s="907">
        <v>3553</v>
      </c>
      <c r="J14" s="907">
        <v>3279</v>
      </c>
      <c r="K14" s="935">
        <v>92.3</v>
      </c>
      <c r="L14" s="630"/>
    </row>
    <row r="15" spans="1:12" s="581" customFormat="1" ht="18" customHeight="1">
      <c r="A15" s="620" t="s">
        <v>355</v>
      </c>
      <c r="B15" s="916">
        <v>8</v>
      </c>
      <c r="C15" s="907">
        <f t="shared" si="0"/>
        <v>26879</v>
      </c>
      <c r="D15" s="907">
        <f t="shared" si="0"/>
        <v>18715</v>
      </c>
      <c r="E15" s="933">
        <v>69.6</v>
      </c>
      <c r="F15" s="907">
        <v>18228</v>
      </c>
      <c r="G15" s="907">
        <v>10540</v>
      </c>
      <c r="H15" s="934">
        <v>57.8</v>
      </c>
      <c r="I15" s="907">
        <v>8651</v>
      </c>
      <c r="J15" s="907">
        <v>8175</v>
      </c>
      <c r="K15" s="935">
        <v>94.5</v>
      </c>
      <c r="L15" s="630"/>
    </row>
    <row r="16" spans="1:12" s="581" customFormat="1" ht="18" customHeight="1">
      <c r="A16" s="620" t="s">
        <v>356</v>
      </c>
      <c r="B16" s="916">
        <v>3</v>
      </c>
      <c r="C16" s="907">
        <f t="shared" si="0"/>
        <v>11193</v>
      </c>
      <c r="D16" s="907">
        <f t="shared" si="0"/>
        <v>6304</v>
      </c>
      <c r="E16" s="933">
        <v>56.3</v>
      </c>
      <c r="F16" s="907">
        <v>7575</v>
      </c>
      <c r="G16" s="907">
        <v>2940</v>
      </c>
      <c r="H16" s="934">
        <v>38.8</v>
      </c>
      <c r="I16" s="907">
        <v>3618</v>
      </c>
      <c r="J16" s="907">
        <v>3364</v>
      </c>
      <c r="K16" s="935">
        <v>93</v>
      </c>
      <c r="L16" s="630"/>
    </row>
    <row r="17" spans="1:12" s="581" customFormat="1" ht="18" customHeight="1">
      <c r="A17" s="623" t="s">
        <v>357</v>
      </c>
      <c r="B17" s="921">
        <v>3</v>
      </c>
      <c r="C17" s="922">
        <f t="shared" si="0"/>
        <v>11222</v>
      </c>
      <c r="D17" s="922">
        <f t="shared" si="0"/>
        <v>9133</v>
      </c>
      <c r="E17" s="936">
        <v>81.3</v>
      </c>
      <c r="F17" s="922">
        <v>7631</v>
      </c>
      <c r="G17" s="922">
        <v>5775</v>
      </c>
      <c r="H17" s="937">
        <v>75.7</v>
      </c>
      <c r="I17" s="922">
        <v>3591</v>
      </c>
      <c r="J17" s="922">
        <v>3358</v>
      </c>
      <c r="K17" s="938">
        <v>93.5</v>
      </c>
      <c r="L17" s="630"/>
    </row>
    <row r="18" spans="1:11" s="606" customFormat="1" ht="12" customHeight="1">
      <c r="A18" s="208" t="s">
        <v>324</v>
      </c>
      <c r="K18" s="607"/>
    </row>
    <row r="19" s="581" customFormat="1" ht="13.5" customHeight="1"/>
    <row r="20" s="581" customFormat="1" ht="13.5" customHeight="1"/>
    <row r="21" s="581" customFormat="1" ht="13.5" customHeight="1"/>
    <row r="22" spans="3:4" s="581" customFormat="1" ht="13.5" customHeight="1">
      <c r="C22" s="608"/>
      <c r="D22" s="608"/>
    </row>
    <row r="23" s="581" customFormat="1" ht="13.5" customHeight="1"/>
    <row r="24" s="581" customFormat="1" ht="13.5" customHeight="1"/>
    <row r="25" s="581" customFormat="1" ht="13.5" customHeight="1"/>
    <row r="26" s="581" customFormat="1" ht="13.5" customHeight="1"/>
    <row r="27" s="581" customFormat="1" ht="13.5" customHeight="1"/>
    <row r="28" s="581" customFormat="1" ht="13.5" customHeight="1"/>
    <row r="29" s="581" customFormat="1" ht="13.5" customHeight="1"/>
    <row r="30" s="581" customFormat="1" ht="13.5" customHeight="1"/>
    <row r="31" s="581" customFormat="1" ht="13.5" customHeight="1"/>
  </sheetData>
  <sheetProtection/>
  <mergeCells count="2">
    <mergeCell ref="B3:B5"/>
    <mergeCell ref="A4:A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393" customWidth="1"/>
    <col min="2" max="2" width="8.140625" style="393" customWidth="1"/>
    <col min="3" max="3" width="10.140625" style="393" customWidth="1"/>
    <col min="4" max="4" width="10.28125" style="393" customWidth="1"/>
    <col min="5" max="5" width="8.57421875" style="393" customWidth="1"/>
    <col min="6" max="6" width="8.7109375" style="393" customWidth="1"/>
    <col min="7" max="7" width="8.28125" style="393" customWidth="1"/>
    <col min="8" max="8" width="8.8515625" style="393" customWidth="1"/>
    <col min="9" max="9" width="8.7109375" style="393" customWidth="1"/>
    <col min="10" max="16384" width="9.00390625" style="393" customWidth="1"/>
  </cols>
  <sheetData>
    <row r="1" spans="1:9" s="392" customFormat="1" ht="15" customHeight="1">
      <c r="A1" s="580" t="s">
        <v>358</v>
      </c>
      <c r="C1" s="625"/>
      <c r="D1" s="625"/>
      <c r="E1" s="625"/>
      <c r="F1" s="625"/>
      <c r="G1" s="625"/>
      <c r="H1" s="625"/>
      <c r="I1" s="625"/>
    </row>
    <row r="2" spans="1:9" ht="9.75" customHeight="1" thickBot="1">
      <c r="A2" s="580"/>
      <c r="B2" s="581"/>
      <c r="C2" s="630"/>
      <c r="D2" s="630"/>
      <c r="E2" s="630"/>
      <c r="F2" s="630"/>
      <c r="G2" s="630"/>
      <c r="H2" s="630"/>
      <c r="I2" s="630"/>
    </row>
    <row r="3" spans="1:10" s="638" customFormat="1" ht="17.25" customHeight="1" thickTop="1">
      <c r="A3" s="584" t="s">
        <v>1</v>
      </c>
      <c r="B3" s="610"/>
      <c r="C3" s="633" t="s">
        <v>359</v>
      </c>
      <c r="D3" s="634"/>
      <c r="E3" s="634"/>
      <c r="F3" s="635"/>
      <c r="G3" s="635"/>
      <c r="H3" s="1174" t="s">
        <v>360</v>
      </c>
      <c r="I3" s="636"/>
      <c r="J3" s="637"/>
    </row>
    <row r="4" spans="1:10" s="638" customFormat="1" ht="17.25" customHeight="1">
      <c r="A4" s="639"/>
      <c r="B4" s="627" t="s">
        <v>361</v>
      </c>
      <c r="C4" s="1176" t="s">
        <v>2</v>
      </c>
      <c r="D4" s="1176" t="s">
        <v>362</v>
      </c>
      <c r="E4" s="1176" t="s">
        <v>363</v>
      </c>
      <c r="F4" s="1177" t="s">
        <v>364</v>
      </c>
      <c r="G4" s="1177" t="s">
        <v>365</v>
      </c>
      <c r="H4" s="1175"/>
      <c r="I4" s="640" t="s">
        <v>366</v>
      </c>
      <c r="J4" s="637"/>
    </row>
    <row r="5" spans="1:10" s="638" customFormat="1" ht="17.25" customHeight="1">
      <c r="A5" s="639"/>
      <c r="B5" s="641"/>
      <c r="C5" s="1171"/>
      <c r="D5" s="1171"/>
      <c r="E5" s="1171"/>
      <c r="F5" s="1171"/>
      <c r="G5" s="1171"/>
      <c r="H5" s="1175"/>
      <c r="I5" s="640"/>
      <c r="J5" s="637"/>
    </row>
    <row r="6" spans="1:10" s="638" customFormat="1" ht="17.25" customHeight="1">
      <c r="A6" s="642" t="s">
        <v>367</v>
      </c>
      <c r="B6" s="643" t="s">
        <v>368</v>
      </c>
      <c r="C6" s="643" t="s">
        <v>369</v>
      </c>
      <c r="D6" s="643" t="s">
        <v>369</v>
      </c>
      <c r="E6" s="644" t="s">
        <v>369</v>
      </c>
      <c r="F6" s="643" t="s">
        <v>369</v>
      </c>
      <c r="G6" s="643" t="s">
        <v>369</v>
      </c>
      <c r="H6" s="643" t="s">
        <v>369</v>
      </c>
      <c r="I6" s="645" t="s">
        <v>370</v>
      </c>
      <c r="J6" s="637"/>
    </row>
    <row r="7" spans="1:10" s="395" customFormat="1" ht="18" customHeight="1">
      <c r="A7" s="618">
        <v>27</v>
      </c>
      <c r="B7" s="939">
        <v>1023</v>
      </c>
      <c r="C7" s="939">
        <v>409041</v>
      </c>
      <c r="D7" s="939">
        <v>321672</v>
      </c>
      <c r="E7" s="939">
        <v>64772</v>
      </c>
      <c r="F7" s="939">
        <v>22597</v>
      </c>
      <c r="G7" s="939">
        <v>1198</v>
      </c>
      <c r="H7" s="939">
        <v>6570</v>
      </c>
      <c r="I7" s="940">
        <v>29593</v>
      </c>
      <c r="J7" s="404"/>
    </row>
    <row r="8" spans="1:10" s="395" customFormat="1" ht="18" customHeight="1">
      <c r="A8" s="618">
        <v>28</v>
      </c>
      <c r="B8" s="941">
        <v>962</v>
      </c>
      <c r="C8" s="941">
        <v>397076</v>
      </c>
      <c r="D8" s="941">
        <v>310721</v>
      </c>
      <c r="E8" s="941">
        <v>61775</v>
      </c>
      <c r="F8" s="941">
        <v>24580</v>
      </c>
      <c r="G8" s="941">
        <v>1241</v>
      </c>
      <c r="H8" s="941">
        <v>6992</v>
      </c>
      <c r="I8" s="942">
        <v>30329</v>
      </c>
      <c r="J8" s="404"/>
    </row>
    <row r="9" spans="1:10" s="395" customFormat="1" ht="18" customHeight="1">
      <c r="A9" s="619">
        <v>29</v>
      </c>
      <c r="B9" s="943">
        <f>SUM(B11:B13)</f>
        <v>1005</v>
      </c>
      <c r="C9" s="943">
        <f>SUM(C11:C13)</f>
        <v>403283</v>
      </c>
      <c r="D9" s="943">
        <f>SUM(D11:D13)</f>
        <v>305268</v>
      </c>
      <c r="E9" s="943">
        <f>SUM(E11:E13)</f>
        <v>69854</v>
      </c>
      <c r="F9" s="943">
        <f>SUM(F11:F13)</f>
        <v>28161</v>
      </c>
      <c r="G9" s="943">
        <v>1203</v>
      </c>
      <c r="H9" s="943">
        <v>6611</v>
      </c>
      <c r="I9" s="944">
        <v>31057</v>
      </c>
      <c r="J9" s="404"/>
    </row>
    <row r="10" spans="1:10" s="395" customFormat="1" ht="4.5" customHeight="1">
      <c r="A10" s="619"/>
      <c r="B10" s="945"/>
      <c r="C10" s="945"/>
      <c r="D10" s="945"/>
      <c r="E10" s="945"/>
      <c r="F10" s="945"/>
      <c r="G10" s="945"/>
      <c r="H10" s="945"/>
      <c r="I10" s="946"/>
      <c r="J10" s="404"/>
    </row>
    <row r="11" spans="1:10" s="395" customFormat="1" ht="18" customHeight="1">
      <c r="A11" s="620" t="s">
        <v>371</v>
      </c>
      <c r="B11" s="941">
        <v>332</v>
      </c>
      <c r="C11" s="941">
        <v>148972</v>
      </c>
      <c r="D11" s="941">
        <v>114997</v>
      </c>
      <c r="E11" s="941">
        <v>28000</v>
      </c>
      <c r="F11" s="941">
        <v>5975</v>
      </c>
      <c r="G11" s="941">
        <v>448</v>
      </c>
      <c r="H11" s="941">
        <v>6611</v>
      </c>
      <c r="I11" s="947">
        <v>31057</v>
      </c>
      <c r="J11" s="404"/>
    </row>
    <row r="12" spans="1:10" s="395" customFormat="1" ht="18" customHeight="1">
      <c r="A12" s="620" t="s">
        <v>372</v>
      </c>
      <c r="B12" s="941">
        <v>337</v>
      </c>
      <c r="C12" s="941">
        <v>136554</v>
      </c>
      <c r="D12" s="941">
        <v>100596</v>
      </c>
      <c r="E12" s="941">
        <v>20468</v>
      </c>
      <c r="F12" s="941">
        <v>15490</v>
      </c>
      <c r="G12" s="941">
        <v>405</v>
      </c>
      <c r="H12" s="948" t="s">
        <v>90</v>
      </c>
      <c r="I12" s="947" t="s">
        <v>90</v>
      </c>
      <c r="J12" s="404"/>
    </row>
    <row r="13" spans="1:10" s="395" customFormat="1" ht="18" customHeight="1">
      <c r="A13" s="623" t="s">
        <v>373</v>
      </c>
      <c r="B13" s="949">
        <v>336</v>
      </c>
      <c r="C13" s="949">
        <v>117757</v>
      </c>
      <c r="D13" s="949">
        <v>89675</v>
      </c>
      <c r="E13" s="949">
        <v>21386</v>
      </c>
      <c r="F13" s="949">
        <v>6696</v>
      </c>
      <c r="G13" s="949">
        <v>350</v>
      </c>
      <c r="H13" s="950" t="s">
        <v>90</v>
      </c>
      <c r="I13" s="951" t="s">
        <v>90</v>
      </c>
      <c r="J13" s="404"/>
    </row>
    <row r="14" spans="1:9" ht="12" customHeight="1">
      <c r="A14" s="208" t="s">
        <v>324</v>
      </c>
      <c r="I14" s="607" t="s">
        <v>374</v>
      </c>
    </row>
    <row r="15" spans="1:9" ht="12" customHeight="1">
      <c r="A15" s="638"/>
      <c r="I15" s="607"/>
    </row>
    <row r="16" ht="12" customHeight="1">
      <c r="A16" s="638"/>
    </row>
    <row r="17" ht="13.5">
      <c r="A17" s="638"/>
    </row>
    <row r="18" spans="1:3" ht="13.5">
      <c r="A18" s="638"/>
      <c r="C18" s="650"/>
    </row>
    <row r="20" ht="13.5">
      <c r="I20" s="607"/>
    </row>
  </sheetData>
  <sheetProtection/>
  <mergeCells count="6">
    <mergeCell ref="H3:H5"/>
    <mergeCell ref="C4:C5"/>
    <mergeCell ref="D4:D5"/>
    <mergeCell ref="E4:E5"/>
    <mergeCell ref="F4:F5"/>
    <mergeCell ref="G4:G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393" customWidth="1"/>
    <col min="2" max="2" width="7.57421875" style="393" customWidth="1"/>
    <col min="3" max="3" width="8.421875" style="393" customWidth="1"/>
    <col min="4" max="4" width="10.57421875" style="393" customWidth="1"/>
    <col min="5" max="5" width="10.140625" style="393" customWidth="1"/>
    <col min="6" max="6" width="9.57421875" style="393" customWidth="1"/>
    <col min="7" max="7" width="15.00390625" style="393" customWidth="1"/>
    <col min="8" max="16384" width="9.00390625" style="393" customWidth="1"/>
  </cols>
  <sheetData>
    <row r="1" spans="1:7" s="392" customFormat="1" ht="15" customHeight="1">
      <c r="A1" s="624" t="s">
        <v>460</v>
      </c>
      <c r="B1" s="625"/>
      <c r="C1" s="625"/>
      <c r="D1" s="625"/>
      <c r="E1" s="625"/>
      <c r="F1" s="625"/>
      <c r="G1" s="625"/>
    </row>
    <row r="2" s="630" customFormat="1" ht="9.75" customHeight="1" thickBot="1">
      <c r="A2" s="624"/>
    </row>
    <row r="3" spans="1:7" s="587" customFormat="1" ht="16.5" customHeight="1" thickTop="1">
      <c r="A3" s="651" t="s">
        <v>1</v>
      </c>
      <c r="B3" s="1163" t="s">
        <v>375</v>
      </c>
      <c r="C3" s="1163" t="s">
        <v>376</v>
      </c>
      <c r="D3" s="652" t="s">
        <v>43</v>
      </c>
      <c r="E3" s="652" t="s">
        <v>377</v>
      </c>
      <c r="F3" s="652" t="s">
        <v>378</v>
      </c>
      <c r="G3" s="653" t="s">
        <v>379</v>
      </c>
    </row>
    <row r="4" spans="1:7" s="587" customFormat="1" ht="16.5" customHeight="1">
      <c r="A4" s="654" t="s">
        <v>380</v>
      </c>
      <c r="B4" s="1147"/>
      <c r="C4" s="1147"/>
      <c r="D4" s="655" t="s">
        <v>381</v>
      </c>
      <c r="E4" s="655" t="s">
        <v>381</v>
      </c>
      <c r="F4" s="655" t="s">
        <v>381</v>
      </c>
      <c r="G4" s="656" t="s">
        <v>369</v>
      </c>
    </row>
    <row r="5" spans="1:7" s="587" customFormat="1" ht="18" customHeight="1">
      <c r="A5" s="589">
        <v>27</v>
      </c>
      <c r="B5" s="657">
        <v>1</v>
      </c>
      <c r="C5" s="657">
        <v>48</v>
      </c>
      <c r="D5" s="657">
        <v>16107</v>
      </c>
      <c r="E5" s="657">
        <v>16107</v>
      </c>
      <c r="F5" s="952" t="s">
        <v>89</v>
      </c>
      <c r="G5" s="658">
        <v>335</v>
      </c>
    </row>
    <row r="6" spans="1:7" s="587" customFormat="1" ht="18" customHeight="1">
      <c r="A6" s="589">
        <v>28</v>
      </c>
      <c r="B6" s="659">
        <v>1</v>
      </c>
      <c r="C6" s="659">
        <v>48</v>
      </c>
      <c r="D6" s="659">
        <v>15300</v>
      </c>
      <c r="E6" s="659">
        <v>14635</v>
      </c>
      <c r="F6" s="693">
        <v>665</v>
      </c>
      <c r="G6" s="660">
        <v>318</v>
      </c>
    </row>
    <row r="7" spans="1:7" s="587" customFormat="1" ht="18" customHeight="1">
      <c r="A7" s="953">
        <v>29</v>
      </c>
      <c r="B7" s="954">
        <v>1</v>
      </c>
      <c r="C7" s="954">
        <v>41</v>
      </c>
      <c r="D7" s="954">
        <v>10850</v>
      </c>
      <c r="E7" s="954">
        <v>10117</v>
      </c>
      <c r="F7" s="954">
        <v>733</v>
      </c>
      <c r="G7" s="955">
        <v>264</v>
      </c>
    </row>
    <row r="8" spans="1:7" s="606" customFormat="1" ht="12.75" customHeight="1">
      <c r="A8" s="208" t="s">
        <v>324</v>
      </c>
      <c r="G8" s="607"/>
    </row>
    <row r="9" s="581" customFormat="1" ht="13.5" customHeight="1"/>
    <row r="10" s="581" customFormat="1" ht="13.5" customHeight="1"/>
    <row r="11" s="581" customFormat="1" ht="13.5" customHeight="1"/>
    <row r="12" s="581" customFormat="1" ht="13.5" customHeight="1">
      <c r="D12" s="608"/>
    </row>
    <row r="13" s="581" customFormat="1" ht="13.5" customHeight="1"/>
    <row r="14" s="581" customFormat="1" ht="13.5" customHeight="1"/>
    <row r="15" s="581" customFormat="1" ht="13.5" customHeight="1">
      <c r="D15" s="608"/>
    </row>
    <row r="16" s="581" customFormat="1" ht="13.5" customHeight="1"/>
    <row r="17" s="581" customFormat="1" ht="13.5" customHeight="1"/>
    <row r="18" s="581" customFormat="1" ht="13.5" customHeight="1"/>
    <row r="19" s="581" customFormat="1" ht="13.5" customHeight="1"/>
    <row r="20" s="581" customFormat="1" ht="13.5" customHeight="1"/>
    <row r="21" s="581" customFormat="1" ht="13.5" customHeight="1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7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393" customWidth="1"/>
    <col min="2" max="2" width="13.421875" style="393" customWidth="1"/>
    <col min="3" max="3" width="13.00390625" style="393" customWidth="1"/>
    <col min="4" max="4" width="11.57421875" style="393" customWidth="1"/>
    <col min="5" max="6" width="12.421875" style="393" customWidth="1"/>
    <col min="7" max="7" width="13.140625" style="393" customWidth="1"/>
    <col min="8" max="8" width="2.57421875" style="676" customWidth="1"/>
    <col min="9" max="9" width="9.421875" style="393" bestFit="1" customWidth="1"/>
    <col min="10" max="16384" width="9.00390625" style="393" customWidth="1"/>
  </cols>
  <sheetData>
    <row r="1" spans="1:9" s="392" customFormat="1" ht="15" customHeight="1">
      <c r="A1" s="580" t="s">
        <v>382</v>
      </c>
      <c r="D1" s="625"/>
      <c r="E1" s="625"/>
      <c r="F1" s="625"/>
      <c r="G1" s="625"/>
      <c r="H1" s="10"/>
      <c r="I1" s="1"/>
    </row>
    <row r="2" spans="1:9" s="581" customFormat="1" ht="12" customHeight="1" thickBot="1">
      <c r="A2" s="661"/>
      <c r="B2" s="626"/>
      <c r="C2" s="626"/>
      <c r="D2" s="626"/>
      <c r="E2" s="626"/>
      <c r="F2" s="626"/>
      <c r="G2" s="626"/>
      <c r="H2" s="10"/>
      <c r="I2" s="1"/>
    </row>
    <row r="3" spans="1:9" s="587" customFormat="1" ht="17.25" customHeight="1" thickTop="1">
      <c r="A3" s="584" t="s">
        <v>1</v>
      </c>
      <c r="B3" s="652" t="s">
        <v>250</v>
      </c>
      <c r="C3" s="652" t="s">
        <v>383</v>
      </c>
      <c r="D3" s="652" t="s">
        <v>384</v>
      </c>
      <c r="E3" s="652" t="s">
        <v>385</v>
      </c>
      <c r="F3" s="652" t="s">
        <v>386</v>
      </c>
      <c r="G3" s="653" t="s">
        <v>387</v>
      </c>
      <c r="H3" s="15"/>
      <c r="I3" s="16"/>
    </row>
    <row r="4" spans="1:9" s="587" customFormat="1" ht="19.5" customHeight="1">
      <c r="A4" s="588" t="s">
        <v>53</v>
      </c>
      <c r="B4" s="655" t="s">
        <v>369</v>
      </c>
      <c r="C4" s="655" t="s">
        <v>369</v>
      </c>
      <c r="D4" s="655" t="s">
        <v>369</v>
      </c>
      <c r="E4" s="655" t="s">
        <v>369</v>
      </c>
      <c r="F4" s="655" t="s">
        <v>369</v>
      </c>
      <c r="G4" s="656" t="s">
        <v>369</v>
      </c>
      <c r="H4" s="15"/>
      <c r="I4" s="16"/>
    </row>
    <row r="5" spans="1:9" s="587" customFormat="1" ht="18" customHeight="1">
      <c r="A5" s="589">
        <v>27</v>
      </c>
      <c r="B5" s="647">
        <v>363630</v>
      </c>
      <c r="C5" s="28">
        <v>154907</v>
      </c>
      <c r="D5" s="28">
        <v>33507</v>
      </c>
      <c r="E5" s="28">
        <v>26364</v>
      </c>
      <c r="F5" s="28">
        <v>24994</v>
      </c>
      <c r="G5" s="484">
        <v>2126</v>
      </c>
      <c r="H5" s="15"/>
      <c r="I5" s="16"/>
    </row>
    <row r="6" spans="1:9" s="587" customFormat="1" ht="18" customHeight="1">
      <c r="A6" s="589">
        <v>28</v>
      </c>
      <c r="B6" s="647">
        <v>380287</v>
      </c>
      <c r="C6" s="647">
        <v>155549</v>
      </c>
      <c r="D6" s="647">
        <v>44119</v>
      </c>
      <c r="E6" s="647">
        <v>26657</v>
      </c>
      <c r="F6" s="647">
        <v>27777</v>
      </c>
      <c r="G6" s="646">
        <v>3453</v>
      </c>
      <c r="H6" s="15"/>
      <c r="I6" s="16"/>
    </row>
    <row r="7" spans="1:9" s="587" customFormat="1" ht="18" customHeight="1">
      <c r="A7" s="596">
        <v>29</v>
      </c>
      <c r="B7" s="662">
        <f aca="true" t="shared" si="0" ref="B7:G7">SUM(B9:B10)</f>
        <v>393569</v>
      </c>
      <c r="C7" s="662">
        <f t="shared" si="0"/>
        <v>154349</v>
      </c>
      <c r="D7" s="662">
        <f t="shared" si="0"/>
        <v>40104</v>
      </c>
      <c r="E7" s="662">
        <f t="shared" si="0"/>
        <v>28614</v>
      </c>
      <c r="F7" s="662">
        <f t="shared" si="0"/>
        <v>26739</v>
      </c>
      <c r="G7" s="663">
        <f t="shared" si="0"/>
        <v>2517</v>
      </c>
      <c r="H7" s="15"/>
      <c r="I7" s="16"/>
    </row>
    <row r="8" spans="1:9" s="587" customFormat="1" ht="4.5" customHeight="1">
      <c r="A8" s="596"/>
      <c r="B8" s="664"/>
      <c r="C8" s="664"/>
      <c r="D8" s="664"/>
      <c r="E8" s="664"/>
      <c r="F8" s="664"/>
      <c r="G8" s="665"/>
      <c r="H8" s="15"/>
      <c r="I8" s="16"/>
    </row>
    <row r="9" spans="1:9" s="587" customFormat="1" ht="18" customHeight="1">
      <c r="A9" s="589" t="s">
        <v>388</v>
      </c>
      <c r="B9" s="647">
        <v>86961</v>
      </c>
      <c r="C9" s="647">
        <v>7197</v>
      </c>
      <c r="D9" s="647">
        <v>5790</v>
      </c>
      <c r="E9" s="647">
        <v>3176</v>
      </c>
      <c r="F9" s="647">
        <v>1581</v>
      </c>
      <c r="G9" s="646">
        <v>896</v>
      </c>
      <c r="H9" s="15"/>
      <c r="I9" s="16"/>
    </row>
    <row r="10" spans="1:9" s="587" customFormat="1" ht="18" customHeight="1">
      <c r="A10" s="602" t="s">
        <v>363</v>
      </c>
      <c r="B10" s="647">
        <v>306608</v>
      </c>
      <c r="C10" s="648">
        <v>147152</v>
      </c>
      <c r="D10" s="648">
        <v>34314</v>
      </c>
      <c r="E10" s="648">
        <v>25438</v>
      </c>
      <c r="F10" s="648">
        <v>25158</v>
      </c>
      <c r="G10" s="649">
        <v>1621</v>
      </c>
      <c r="H10" s="15"/>
      <c r="I10" s="16"/>
    </row>
    <row r="11" spans="1:9" s="587" customFormat="1" ht="17.25" customHeight="1" thickBot="1">
      <c r="A11" s="666"/>
      <c r="B11" s="667"/>
      <c r="C11" s="667"/>
      <c r="D11" s="667"/>
      <c r="E11" s="667"/>
      <c r="F11" s="667"/>
      <c r="G11" s="668"/>
      <c r="H11" s="15"/>
      <c r="I11" s="16"/>
    </row>
    <row r="12" spans="1:9" s="587" customFormat="1" ht="17.25" customHeight="1" thickTop="1">
      <c r="A12" s="584" t="s">
        <v>1</v>
      </c>
      <c r="B12" s="669" t="s">
        <v>389</v>
      </c>
      <c r="C12" s="669" t="s">
        <v>390</v>
      </c>
      <c r="D12" s="669" t="s">
        <v>136</v>
      </c>
      <c r="E12" s="669" t="s">
        <v>391</v>
      </c>
      <c r="F12" s="670" t="s">
        <v>392</v>
      </c>
      <c r="G12" s="585"/>
      <c r="H12" s="15"/>
      <c r="I12" s="16"/>
    </row>
    <row r="13" spans="1:9" s="587" customFormat="1" ht="18.75" customHeight="1">
      <c r="A13" s="588" t="s">
        <v>53</v>
      </c>
      <c r="B13" s="671" t="s">
        <v>369</v>
      </c>
      <c r="C13" s="671" t="s">
        <v>393</v>
      </c>
      <c r="D13" s="671" t="s">
        <v>369</v>
      </c>
      <c r="E13" s="671" t="s">
        <v>369</v>
      </c>
      <c r="F13" s="672" t="s">
        <v>370</v>
      </c>
      <c r="G13" s="673"/>
      <c r="H13" s="15"/>
      <c r="I13" s="16"/>
    </row>
    <row r="14" spans="1:9" s="587" customFormat="1" ht="18" customHeight="1">
      <c r="A14" s="589">
        <v>27</v>
      </c>
      <c r="B14" s="647">
        <v>1004</v>
      </c>
      <c r="C14" s="647">
        <v>76845</v>
      </c>
      <c r="D14" s="647">
        <v>10921</v>
      </c>
      <c r="E14" s="647">
        <v>32962</v>
      </c>
      <c r="F14" s="646">
        <v>54159</v>
      </c>
      <c r="G14" s="673"/>
      <c r="H14" s="15"/>
      <c r="I14" s="16"/>
    </row>
    <row r="15" spans="1:9" s="587" customFormat="1" ht="18" customHeight="1">
      <c r="A15" s="589">
        <v>28</v>
      </c>
      <c r="B15" s="647">
        <v>1045</v>
      </c>
      <c r="C15" s="647">
        <v>74578</v>
      </c>
      <c r="D15" s="647">
        <v>11863</v>
      </c>
      <c r="E15" s="647">
        <v>35246</v>
      </c>
      <c r="F15" s="646">
        <v>51672</v>
      </c>
      <c r="G15" s="673"/>
      <c r="H15" s="15"/>
      <c r="I15" s="16"/>
    </row>
    <row r="16" spans="1:9" s="587" customFormat="1" ht="18" customHeight="1">
      <c r="A16" s="596">
        <v>29</v>
      </c>
      <c r="B16" s="662">
        <f>SUM(B18:B19)</f>
        <v>981</v>
      </c>
      <c r="C16" s="662">
        <f>SUM(C18:C19)</f>
        <v>86843</v>
      </c>
      <c r="D16" s="662">
        <v>11048</v>
      </c>
      <c r="E16" s="662">
        <v>42374</v>
      </c>
      <c r="F16" s="663">
        <v>50793</v>
      </c>
      <c r="G16" s="585"/>
      <c r="H16" s="15"/>
      <c r="I16" s="16"/>
    </row>
    <row r="17" spans="1:9" s="587" customFormat="1" ht="4.5" customHeight="1">
      <c r="A17" s="596"/>
      <c r="B17" s="664"/>
      <c r="C17" s="664"/>
      <c r="D17" s="664"/>
      <c r="E17" s="664"/>
      <c r="F17" s="665"/>
      <c r="G17" s="673"/>
      <c r="H17" s="15"/>
      <c r="I17" s="16"/>
    </row>
    <row r="18" spans="1:9" s="587" customFormat="1" ht="18" customHeight="1">
      <c r="A18" s="589" t="s">
        <v>362</v>
      </c>
      <c r="B18" s="647">
        <v>359</v>
      </c>
      <c r="C18" s="647">
        <v>67962</v>
      </c>
      <c r="D18" s="647" t="s">
        <v>90</v>
      </c>
      <c r="E18" s="647" t="s">
        <v>90</v>
      </c>
      <c r="F18" s="646" t="s">
        <v>90</v>
      </c>
      <c r="G18" s="585"/>
      <c r="H18" s="15"/>
      <c r="I18" s="16"/>
    </row>
    <row r="19" spans="1:9" s="587" customFormat="1" ht="18" customHeight="1">
      <c r="A19" s="602" t="s">
        <v>363</v>
      </c>
      <c r="B19" s="648">
        <v>622</v>
      </c>
      <c r="C19" s="648">
        <v>18881</v>
      </c>
      <c r="D19" s="648">
        <v>11048</v>
      </c>
      <c r="E19" s="648">
        <v>42374</v>
      </c>
      <c r="F19" s="649" t="s">
        <v>90</v>
      </c>
      <c r="G19" s="585"/>
      <c r="H19" s="15"/>
      <c r="I19" s="16"/>
    </row>
    <row r="20" spans="1:9" s="581" customFormat="1" ht="12" customHeight="1">
      <c r="A20" s="208" t="s">
        <v>324</v>
      </c>
      <c r="B20" s="674"/>
      <c r="C20" s="674"/>
      <c r="D20" s="675"/>
      <c r="G20" s="607" t="s">
        <v>394</v>
      </c>
      <c r="H20" s="10"/>
      <c r="I20" s="1"/>
    </row>
    <row r="21" spans="4:9" s="581" customFormat="1" ht="12" customHeight="1">
      <c r="D21" s="674"/>
      <c r="G21" s="607" t="s">
        <v>395</v>
      </c>
      <c r="H21" s="10"/>
      <c r="I21" s="1"/>
    </row>
    <row r="22" spans="4:9" s="581" customFormat="1" ht="12" customHeight="1">
      <c r="D22" s="7"/>
      <c r="E22" s="7"/>
      <c r="F22" s="7"/>
      <c r="H22" s="10"/>
      <c r="I22" s="1"/>
    </row>
    <row r="23" spans="7:8" s="1" customFormat="1" ht="12" customHeight="1">
      <c r="G23" s="607"/>
      <c r="H23" s="10"/>
    </row>
    <row r="24" spans="7:8" s="1" customFormat="1" ht="12" customHeight="1">
      <c r="G24" s="607"/>
      <c r="H24" s="10"/>
    </row>
    <row r="25" s="1" customFormat="1" ht="13.5" customHeight="1">
      <c r="H25" s="10"/>
    </row>
    <row r="26" s="1" customFormat="1" ht="13.5" customHeight="1">
      <c r="H26" s="10"/>
    </row>
    <row r="27" s="1" customFormat="1" ht="13.5" customHeight="1">
      <c r="H27" s="10"/>
    </row>
    <row r="28" s="1" customFormat="1" ht="13.5" customHeight="1">
      <c r="H28" s="10"/>
    </row>
    <row r="29" s="1" customFormat="1" ht="13.5" customHeight="1">
      <c r="H29" s="10"/>
    </row>
    <row r="30" s="1" customFormat="1" ht="13.5" customHeight="1">
      <c r="H30" s="10"/>
    </row>
    <row r="31" s="1" customFormat="1" ht="13.5" customHeight="1">
      <c r="H31" s="10"/>
    </row>
    <row r="32" s="1" customFormat="1" ht="13.5" customHeight="1">
      <c r="H32" s="10"/>
    </row>
    <row r="33" s="1" customFormat="1" ht="13.5" customHeight="1">
      <c r="H33" s="10"/>
    </row>
    <row r="34" s="1" customFormat="1" ht="13.5" customHeight="1">
      <c r="H34" s="10"/>
    </row>
    <row r="35" s="1" customFormat="1" ht="13.5" customHeight="1">
      <c r="H35" s="10"/>
    </row>
    <row r="36" spans="8:9" ht="13.5" customHeight="1">
      <c r="H36" s="10"/>
      <c r="I36" s="1"/>
    </row>
    <row r="37" spans="8:9" ht="13.5" customHeight="1">
      <c r="H37" s="10"/>
      <c r="I37" s="1"/>
    </row>
    <row r="38" spans="8:9" ht="13.5" customHeight="1">
      <c r="H38" s="10"/>
      <c r="I38" s="1"/>
    </row>
    <row r="39" spans="8:9" ht="13.5" customHeight="1">
      <c r="H39" s="10"/>
      <c r="I39" s="1"/>
    </row>
    <row r="40" spans="8:9" ht="13.5" customHeight="1">
      <c r="H40" s="10"/>
      <c r="I40" s="1"/>
    </row>
    <row r="41" spans="8:9" ht="13.5" customHeight="1">
      <c r="H41" s="10"/>
      <c r="I41" s="1"/>
    </row>
    <row r="42" spans="8:9" ht="13.5" customHeight="1">
      <c r="H42" s="10"/>
      <c r="I42" s="1"/>
    </row>
    <row r="43" spans="8:9" ht="13.5" customHeight="1">
      <c r="H43" s="10"/>
      <c r="I43" s="1"/>
    </row>
    <row r="44" spans="8:9" ht="13.5" customHeight="1">
      <c r="H44" s="10"/>
      <c r="I44" s="1"/>
    </row>
    <row r="45" spans="8:9" ht="13.5" customHeight="1">
      <c r="H45" s="10"/>
      <c r="I45" s="1"/>
    </row>
    <row r="46" spans="8:9" ht="13.5" customHeight="1">
      <c r="H46" s="10"/>
      <c r="I46" s="1"/>
    </row>
    <row r="47" spans="8:9" ht="13.5" customHeight="1">
      <c r="H47" s="10"/>
      <c r="I47" s="1"/>
    </row>
    <row r="48" spans="8:9" ht="13.5" customHeight="1">
      <c r="H48" s="10"/>
      <c r="I48" s="1"/>
    </row>
    <row r="49" spans="8:9" ht="13.5" customHeight="1">
      <c r="H49" s="10"/>
      <c r="I49" s="1"/>
    </row>
    <row r="50" spans="8:9" ht="13.5" customHeight="1">
      <c r="H50" s="10"/>
      <c r="I50" s="1"/>
    </row>
    <row r="51" spans="8:9" ht="13.5" customHeight="1">
      <c r="H51" s="10"/>
      <c r="I51" s="1"/>
    </row>
    <row r="52" spans="8:9" ht="13.5" customHeight="1">
      <c r="H52" s="10"/>
      <c r="I52" s="1"/>
    </row>
    <row r="53" spans="8:9" ht="13.5" customHeight="1">
      <c r="H53" s="10"/>
      <c r="I53" s="1"/>
    </row>
    <row r="54" spans="8:9" ht="13.5" customHeight="1">
      <c r="H54" s="10"/>
      <c r="I54" s="1"/>
    </row>
    <row r="55" spans="8:9" ht="13.5" customHeight="1">
      <c r="H55" s="10"/>
      <c r="I55" s="1"/>
    </row>
    <row r="56" spans="8:9" ht="13.5" customHeight="1">
      <c r="H56" s="10"/>
      <c r="I56" s="1"/>
    </row>
    <row r="57" spans="8:9" ht="13.5" customHeight="1">
      <c r="H57" s="10"/>
      <c r="I57" s="1"/>
    </row>
    <row r="58" spans="8:9" ht="13.5" customHeight="1">
      <c r="H58" s="10"/>
      <c r="I58" s="1"/>
    </row>
    <row r="59" spans="8:9" ht="13.5" customHeight="1">
      <c r="H59" s="10"/>
      <c r="I59" s="1"/>
    </row>
    <row r="60" spans="8:9" ht="13.5" customHeight="1">
      <c r="H60" s="10"/>
      <c r="I60" s="1"/>
    </row>
    <row r="61" spans="8:9" ht="13.5" customHeight="1">
      <c r="H61" s="10"/>
      <c r="I61" s="1"/>
    </row>
    <row r="62" spans="8:9" ht="13.5" customHeight="1">
      <c r="H62" s="10"/>
      <c r="I62" s="1"/>
    </row>
    <row r="63" spans="8:9" ht="13.5" customHeight="1">
      <c r="H63" s="10"/>
      <c r="I63" s="1"/>
    </row>
    <row r="64" spans="8:9" ht="13.5" customHeight="1">
      <c r="H64" s="10"/>
      <c r="I64" s="1"/>
    </row>
    <row r="65" spans="8:9" ht="13.5" customHeight="1">
      <c r="H65" s="10"/>
      <c r="I65" s="1"/>
    </row>
    <row r="66" spans="8:9" ht="13.5" customHeight="1">
      <c r="H66" s="10"/>
      <c r="I66" s="1"/>
    </row>
    <row r="67" spans="8:9" ht="13.5" customHeight="1">
      <c r="H67" s="10"/>
      <c r="I67" s="1"/>
    </row>
    <row r="68" spans="8:9" ht="13.5" customHeight="1">
      <c r="H68" s="10"/>
      <c r="I68" s="1"/>
    </row>
    <row r="69" spans="8:9" ht="13.5" customHeight="1">
      <c r="H69" s="10"/>
      <c r="I69" s="1"/>
    </row>
    <row r="70" spans="8:9" ht="13.5" customHeight="1">
      <c r="H70" s="10"/>
      <c r="I70" s="1"/>
    </row>
    <row r="71" spans="8:9" ht="13.5" customHeight="1">
      <c r="H71" s="10"/>
      <c r="I71" s="1"/>
    </row>
    <row r="72" spans="8:9" ht="13.5" customHeight="1">
      <c r="H72" s="10"/>
      <c r="I72" s="1"/>
    </row>
    <row r="73" spans="8:9" ht="13.5" customHeight="1">
      <c r="H73" s="10"/>
      <c r="I73" s="1"/>
    </row>
    <row r="74" spans="8:9" ht="13.5" customHeight="1">
      <c r="H74" s="10"/>
      <c r="I74" s="1"/>
    </row>
    <row r="75" spans="8:9" ht="13.5" customHeight="1">
      <c r="H75" s="10"/>
      <c r="I75" s="1"/>
    </row>
    <row r="76" spans="8:9" ht="13.5" customHeight="1">
      <c r="H76" s="10"/>
      <c r="I76" s="1"/>
    </row>
    <row r="77" spans="8:9" ht="13.5" customHeight="1">
      <c r="H77" s="10"/>
      <c r="I77" s="1"/>
    </row>
    <row r="78" spans="8:9" ht="13.5" customHeight="1">
      <c r="H78" s="10"/>
      <c r="I78" s="1"/>
    </row>
    <row r="79" spans="8:9" ht="13.5" customHeight="1">
      <c r="H79" s="10"/>
      <c r="I79" s="1"/>
    </row>
    <row r="80" spans="8:9" ht="13.5" customHeight="1">
      <c r="H80" s="10"/>
      <c r="I80" s="1"/>
    </row>
    <row r="81" spans="8:9" ht="13.5" customHeight="1">
      <c r="H81" s="10"/>
      <c r="I81" s="1"/>
    </row>
    <row r="82" spans="8:9" ht="13.5" customHeight="1">
      <c r="H82" s="10"/>
      <c r="I82" s="1"/>
    </row>
    <row r="83" spans="8:9" ht="13.5" customHeight="1">
      <c r="H83" s="10"/>
      <c r="I83" s="1"/>
    </row>
    <row r="84" spans="8:9" ht="13.5" customHeight="1">
      <c r="H84" s="10"/>
      <c r="I84" s="1"/>
    </row>
    <row r="85" spans="8:9" ht="13.5" customHeight="1">
      <c r="H85" s="10"/>
      <c r="I85" s="1"/>
    </row>
    <row r="86" spans="8:9" ht="13.5" customHeight="1">
      <c r="H86" s="10"/>
      <c r="I86" s="1"/>
    </row>
    <row r="87" spans="8:9" ht="13.5" customHeight="1">
      <c r="H87" s="10"/>
      <c r="I87" s="1"/>
    </row>
    <row r="88" spans="8:9" ht="13.5" customHeight="1">
      <c r="H88" s="10"/>
      <c r="I88" s="1"/>
    </row>
    <row r="89" spans="8:9" ht="13.5" customHeight="1">
      <c r="H89" s="10"/>
      <c r="I89" s="1"/>
    </row>
    <row r="90" spans="8:9" ht="13.5" customHeight="1">
      <c r="H90" s="10"/>
      <c r="I90" s="1"/>
    </row>
    <row r="91" spans="8:9" ht="13.5" customHeight="1">
      <c r="H91" s="10"/>
      <c r="I91" s="1"/>
    </row>
    <row r="92" spans="8:9" ht="13.5" customHeight="1">
      <c r="H92" s="10"/>
      <c r="I92" s="1"/>
    </row>
    <row r="93" spans="8:9" ht="13.5" customHeight="1">
      <c r="H93" s="10"/>
      <c r="I93" s="1"/>
    </row>
    <row r="94" spans="8:9" ht="13.5" customHeight="1">
      <c r="H94" s="10"/>
      <c r="I94" s="1"/>
    </row>
    <row r="95" spans="8:9" ht="13.5" customHeight="1">
      <c r="H95" s="10"/>
      <c r="I95" s="1"/>
    </row>
    <row r="96" spans="8:9" ht="13.5" customHeight="1">
      <c r="H96" s="10"/>
      <c r="I96" s="1"/>
    </row>
    <row r="97" spans="8:9" ht="13.5" customHeight="1">
      <c r="H97" s="10"/>
      <c r="I97" s="1"/>
    </row>
    <row r="98" spans="8:9" ht="13.5" customHeight="1">
      <c r="H98" s="10"/>
      <c r="I98" s="1"/>
    </row>
    <row r="99" spans="8:9" ht="13.5" customHeight="1">
      <c r="H99" s="10"/>
      <c r="I99" s="1"/>
    </row>
    <row r="100" spans="8:9" ht="13.5" customHeight="1">
      <c r="H100" s="10"/>
      <c r="I100" s="1"/>
    </row>
    <row r="101" spans="8:9" ht="13.5" customHeight="1">
      <c r="H101" s="10"/>
      <c r="I101" s="1"/>
    </row>
    <row r="102" spans="8:9" ht="13.5" customHeight="1">
      <c r="H102" s="10"/>
      <c r="I102" s="1"/>
    </row>
    <row r="103" spans="8:9" ht="13.5" customHeight="1">
      <c r="H103" s="10"/>
      <c r="I103" s="1"/>
    </row>
    <row r="104" spans="8:9" ht="13.5" customHeight="1">
      <c r="H104" s="10"/>
      <c r="I104" s="1"/>
    </row>
    <row r="105" spans="8:9" ht="13.5" customHeight="1">
      <c r="H105" s="10"/>
      <c r="I105" s="1"/>
    </row>
    <row r="106" spans="8:9" ht="13.5" customHeight="1">
      <c r="H106" s="10"/>
      <c r="I106" s="1"/>
    </row>
    <row r="107" spans="8:9" ht="13.5" customHeight="1">
      <c r="H107" s="10"/>
      <c r="I107" s="1"/>
    </row>
    <row r="108" spans="8:9" ht="13.5" customHeight="1">
      <c r="H108" s="10"/>
      <c r="I108" s="1"/>
    </row>
    <row r="109" spans="8:9" ht="13.5" customHeight="1">
      <c r="H109" s="10"/>
      <c r="I109" s="1"/>
    </row>
    <row r="110" spans="8:9" ht="13.5" customHeight="1">
      <c r="H110" s="10"/>
      <c r="I110" s="1"/>
    </row>
    <row r="111" spans="8:9" ht="13.5" customHeight="1">
      <c r="H111" s="10"/>
      <c r="I111" s="1"/>
    </row>
    <row r="112" spans="8:9" ht="13.5" customHeight="1">
      <c r="H112" s="10"/>
      <c r="I112" s="1"/>
    </row>
    <row r="113" spans="8:9" ht="13.5" customHeight="1">
      <c r="H113" s="10"/>
      <c r="I113" s="1"/>
    </row>
    <row r="114" spans="8:9" ht="13.5" customHeight="1">
      <c r="H114" s="10"/>
      <c r="I114" s="1"/>
    </row>
    <row r="115" spans="8:9" ht="13.5" customHeight="1">
      <c r="H115" s="10"/>
      <c r="I115" s="1"/>
    </row>
    <row r="116" spans="8:9" ht="13.5" customHeight="1">
      <c r="H116" s="10"/>
      <c r="I116" s="1"/>
    </row>
    <row r="117" spans="8:9" ht="13.5" customHeight="1">
      <c r="H117" s="10"/>
      <c r="I117" s="1"/>
    </row>
    <row r="118" spans="8:9" ht="13.5" customHeight="1">
      <c r="H118" s="10"/>
      <c r="I118" s="1"/>
    </row>
    <row r="119" spans="8:9" ht="13.5" customHeight="1">
      <c r="H119" s="10"/>
      <c r="I119" s="1"/>
    </row>
    <row r="120" spans="8:9" ht="13.5" customHeight="1">
      <c r="H120" s="10"/>
      <c r="I120" s="1"/>
    </row>
    <row r="121" spans="8:9" ht="13.5" customHeight="1">
      <c r="H121" s="10"/>
      <c r="I121" s="1"/>
    </row>
    <row r="122" spans="8:9" ht="13.5" customHeight="1">
      <c r="H122" s="10"/>
      <c r="I122" s="1"/>
    </row>
    <row r="123" spans="8:9" ht="13.5" customHeight="1">
      <c r="H123" s="10"/>
      <c r="I123" s="1"/>
    </row>
    <row r="124" spans="8:9" ht="13.5" customHeight="1">
      <c r="H124" s="10"/>
      <c r="I124" s="1"/>
    </row>
    <row r="125" spans="8:9" ht="13.5" customHeight="1">
      <c r="H125" s="10"/>
      <c r="I125" s="1"/>
    </row>
    <row r="126" spans="8:9" ht="13.5" customHeight="1">
      <c r="H126" s="10"/>
      <c r="I126" s="1"/>
    </row>
    <row r="127" spans="8:9" ht="13.5" customHeight="1">
      <c r="H127" s="10"/>
      <c r="I127" s="1"/>
    </row>
    <row r="128" spans="8:9" ht="13.5" customHeight="1">
      <c r="H128" s="10"/>
      <c r="I128" s="1"/>
    </row>
    <row r="129" spans="8:9" ht="13.5" customHeight="1">
      <c r="H129" s="10"/>
      <c r="I129" s="1"/>
    </row>
    <row r="130" spans="8:9" ht="13.5" customHeight="1">
      <c r="H130" s="10"/>
      <c r="I130" s="1"/>
    </row>
    <row r="131" spans="8:9" ht="13.5" customHeight="1">
      <c r="H131" s="10"/>
      <c r="I131" s="1"/>
    </row>
    <row r="132" spans="8:9" ht="13.5" customHeight="1">
      <c r="H132" s="10"/>
      <c r="I132" s="1"/>
    </row>
    <row r="133" spans="8:9" ht="13.5" customHeight="1">
      <c r="H133" s="10"/>
      <c r="I133" s="1"/>
    </row>
    <row r="134" spans="8:9" ht="13.5" customHeight="1">
      <c r="H134" s="10"/>
      <c r="I134" s="1"/>
    </row>
    <row r="135" spans="8:9" ht="13.5" customHeight="1">
      <c r="H135" s="10"/>
      <c r="I135" s="1"/>
    </row>
    <row r="136" spans="8:9" ht="13.5" customHeight="1">
      <c r="H136" s="10"/>
      <c r="I136" s="1"/>
    </row>
    <row r="137" spans="8:9" ht="13.5" customHeight="1">
      <c r="H137" s="10"/>
      <c r="I137" s="1"/>
    </row>
    <row r="138" spans="8:9" ht="13.5" customHeight="1">
      <c r="H138" s="10"/>
      <c r="I138" s="1"/>
    </row>
    <row r="139" spans="8:9" ht="13.5" customHeight="1">
      <c r="H139" s="10"/>
      <c r="I139" s="1"/>
    </row>
    <row r="140" spans="8:9" ht="13.5" customHeight="1">
      <c r="H140" s="10"/>
      <c r="I140" s="1"/>
    </row>
    <row r="141" spans="8:9" ht="13.5" customHeight="1">
      <c r="H141" s="10"/>
      <c r="I141" s="1"/>
    </row>
    <row r="142" spans="8:9" ht="13.5" customHeight="1">
      <c r="H142" s="10"/>
      <c r="I142" s="1"/>
    </row>
    <row r="143" spans="8:9" ht="13.5" customHeight="1">
      <c r="H143" s="10"/>
      <c r="I143" s="1"/>
    </row>
    <row r="144" spans="8:9" ht="13.5" customHeight="1">
      <c r="H144" s="10"/>
      <c r="I144" s="1"/>
    </row>
    <row r="145" spans="8:9" ht="13.5" customHeight="1">
      <c r="H145" s="10"/>
      <c r="I145" s="1"/>
    </row>
    <row r="146" spans="8:9" ht="13.5" customHeight="1">
      <c r="H146" s="10"/>
      <c r="I146" s="1"/>
    </row>
    <row r="147" spans="8:9" ht="13.5" customHeight="1">
      <c r="H147" s="10"/>
      <c r="I147" s="1"/>
    </row>
    <row r="148" spans="8:9" ht="13.5" customHeight="1">
      <c r="H148" s="10"/>
      <c r="I148" s="1"/>
    </row>
    <row r="149" spans="8:9" ht="13.5" customHeight="1">
      <c r="H149" s="10"/>
      <c r="I149" s="1"/>
    </row>
    <row r="150" spans="8:9" ht="13.5" customHeight="1">
      <c r="H150" s="10"/>
      <c r="I150" s="1"/>
    </row>
    <row r="151" spans="8:9" ht="13.5" customHeight="1">
      <c r="H151" s="10"/>
      <c r="I151" s="1"/>
    </row>
    <row r="152" spans="8:9" ht="13.5" customHeight="1">
      <c r="H152" s="10"/>
      <c r="I152" s="1"/>
    </row>
    <row r="153" spans="8:9" ht="13.5" customHeight="1">
      <c r="H153" s="10"/>
      <c r="I153" s="1"/>
    </row>
    <row r="154" spans="8:9" ht="13.5" customHeight="1">
      <c r="H154" s="10"/>
      <c r="I154" s="1"/>
    </row>
    <row r="155" spans="8:9" ht="13.5" customHeight="1">
      <c r="H155" s="10"/>
      <c r="I155" s="1"/>
    </row>
    <row r="156" spans="8:9" ht="13.5" customHeight="1">
      <c r="H156" s="10"/>
      <c r="I156" s="1"/>
    </row>
    <row r="157" spans="8:9" ht="13.5" customHeight="1">
      <c r="H157" s="10"/>
      <c r="I157" s="1"/>
    </row>
    <row r="158" spans="8:9" ht="13.5" customHeight="1">
      <c r="H158" s="10"/>
      <c r="I158" s="1"/>
    </row>
    <row r="159" spans="8:9" ht="13.5" customHeight="1">
      <c r="H159" s="10"/>
      <c r="I159" s="1"/>
    </row>
    <row r="160" spans="8:9" ht="13.5" customHeight="1">
      <c r="H160" s="10"/>
      <c r="I160" s="1"/>
    </row>
    <row r="161" spans="8:9" ht="13.5" customHeight="1">
      <c r="H161" s="10"/>
      <c r="I161" s="1"/>
    </row>
    <row r="162" spans="8:9" ht="13.5" customHeight="1">
      <c r="H162" s="10"/>
      <c r="I162" s="1"/>
    </row>
    <row r="163" spans="8:9" ht="13.5" customHeight="1">
      <c r="H163" s="10"/>
      <c r="I163" s="1"/>
    </row>
    <row r="164" spans="8:9" ht="13.5" customHeight="1">
      <c r="H164" s="10"/>
      <c r="I164" s="1"/>
    </row>
    <row r="165" spans="8:9" ht="13.5" customHeight="1">
      <c r="H165" s="10"/>
      <c r="I165" s="1"/>
    </row>
    <row r="166" spans="8:9" ht="13.5" customHeight="1">
      <c r="H166" s="10"/>
      <c r="I166" s="1"/>
    </row>
    <row r="167" spans="8:9" ht="13.5" customHeight="1">
      <c r="H167" s="10"/>
      <c r="I167" s="1"/>
    </row>
    <row r="168" spans="8:9" ht="13.5" customHeight="1">
      <c r="H168" s="10"/>
      <c r="I168" s="1"/>
    </row>
    <row r="169" spans="8:9" ht="13.5" customHeight="1">
      <c r="H169" s="10"/>
      <c r="I169" s="1"/>
    </row>
    <row r="170" spans="8:9" ht="13.5" customHeight="1">
      <c r="H170" s="10"/>
      <c r="I170" s="1"/>
    </row>
    <row r="171" spans="8:9" ht="13.5" customHeight="1">
      <c r="H171" s="10"/>
      <c r="I171" s="1"/>
    </row>
    <row r="172" spans="8:9" ht="13.5" customHeight="1">
      <c r="H172" s="10"/>
      <c r="I172" s="1"/>
    </row>
    <row r="173" spans="8:9" ht="13.5" customHeight="1">
      <c r="H173" s="10"/>
      <c r="I173" s="1"/>
    </row>
    <row r="174" spans="8:9" ht="13.5" customHeight="1">
      <c r="H174" s="10"/>
      <c r="I174" s="1"/>
    </row>
    <row r="175" spans="8:9" ht="13.5" customHeight="1">
      <c r="H175" s="10"/>
      <c r="I175" s="1"/>
    </row>
    <row r="176" spans="8:9" ht="13.5" customHeight="1">
      <c r="H176" s="10"/>
      <c r="I176" s="1"/>
    </row>
    <row r="177" spans="8:9" ht="13.5" customHeight="1">
      <c r="H177" s="10"/>
      <c r="I177" s="1"/>
    </row>
    <row r="178" spans="8:9" ht="13.5" customHeight="1">
      <c r="H178" s="10"/>
      <c r="I178" s="1"/>
    </row>
    <row r="179" spans="8:9" ht="13.5" customHeight="1">
      <c r="H179" s="10"/>
      <c r="I179" s="1"/>
    </row>
    <row r="180" spans="8:9" ht="13.5" customHeight="1">
      <c r="H180" s="10"/>
      <c r="I180" s="1"/>
    </row>
    <row r="181" spans="8:9" ht="13.5" customHeight="1">
      <c r="H181" s="10"/>
      <c r="I181" s="1"/>
    </row>
    <row r="182" spans="8:9" ht="13.5" customHeight="1">
      <c r="H182" s="10"/>
      <c r="I182" s="1"/>
    </row>
    <row r="183" spans="8:9" ht="13.5" customHeight="1">
      <c r="H183" s="10"/>
      <c r="I183" s="1"/>
    </row>
    <row r="184" spans="8:9" ht="13.5" customHeight="1">
      <c r="H184" s="10"/>
      <c r="I184" s="1"/>
    </row>
    <row r="185" spans="8:9" ht="13.5" customHeight="1">
      <c r="H185" s="10"/>
      <c r="I185" s="1"/>
    </row>
    <row r="186" spans="8:9" ht="13.5" customHeight="1">
      <c r="H186" s="10"/>
      <c r="I186" s="1"/>
    </row>
    <row r="187" spans="8:9" ht="13.5" customHeight="1">
      <c r="H187" s="10"/>
      <c r="I187" s="1"/>
    </row>
    <row r="188" spans="8:9" ht="13.5" customHeight="1">
      <c r="H188" s="10"/>
      <c r="I188" s="1"/>
    </row>
    <row r="189" spans="8:9" ht="13.5" customHeight="1">
      <c r="H189" s="10"/>
      <c r="I189" s="1"/>
    </row>
    <row r="190" spans="8:9" ht="13.5" customHeight="1">
      <c r="H190" s="10"/>
      <c r="I190" s="1"/>
    </row>
    <row r="191" spans="8:9" ht="13.5" customHeight="1">
      <c r="H191" s="10"/>
      <c r="I191" s="1"/>
    </row>
    <row r="192" spans="8:9" ht="13.5" customHeight="1">
      <c r="H192" s="10"/>
      <c r="I192" s="1"/>
    </row>
    <row r="193" spans="8:9" ht="13.5" customHeight="1">
      <c r="H193" s="10"/>
      <c r="I193" s="1"/>
    </row>
    <row r="194" spans="8:9" ht="13.5" customHeight="1">
      <c r="H194" s="10"/>
      <c r="I194" s="1"/>
    </row>
    <row r="195" spans="8:9" ht="13.5" customHeight="1">
      <c r="H195" s="10"/>
      <c r="I195" s="1"/>
    </row>
    <row r="196" spans="8:9" ht="13.5" customHeight="1">
      <c r="H196" s="10"/>
      <c r="I196" s="1"/>
    </row>
    <row r="197" spans="8:9" ht="13.5" customHeight="1">
      <c r="H197" s="10"/>
      <c r="I197" s="1"/>
    </row>
    <row r="198" spans="8:9" ht="13.5" customHeight="1">
      <c r="H198" s="10"/>
      <c r="I198" s="1"/>
    </row>
    <row r="199" spans="8:9" ht="13.5" customHeight="1">
      <c r="H199" s="10"/>
      <c r="I199" s="1"/>
    </row>
    <row r="200" spans="8:9" ht="13.5" customHeight="1">
      <c r="H200" s="10"/>
      <c r="I200" s="1"/>
    </row>
    <row r="201" spans="8:9" ht="13.5" customHeight="1">
      <c r="H201" s="10"/>
      <c r="I201" s="1"/>
    </row>
    <row r="202" spans="8:9" ht="13.5" customHeight="1">
      <c r="H202" s="10"/>
      <c r="I202" s="1"/>
    </row>
    <row r="203" spans="8:9" ht="13.5" customHeight="1">
      <c r="H203" s="10"/>
      <c r="I203" s="1"/>
    </row>
    <row r="204" spans="8:9" ht="13.5" customHeight="1">
      <c r="H204" s="10"/>
      <c r="I204" s="1"/>
    </row>
    <row r="205" spans="8:9" ht="13.5" customHeight="1">
      <c r="H205" s="10"/>
      <c r="I205" s="1"/>
    </row>
    <row r="206" spans="8:9" ht="13.5" customHeight="1">
      <c r="H206" s="10"/>
      <c r="I206" s="1"/>
    </row>
    <row r="207" spans="8:9" ht="13.5" customHeight="1">
      <c r="H207" s="10"/>
      <c r="I207" s="1"/>
    </row>
    <row r="208" spans="8:9" ht="13.5" customHeight="1">
      <c r="H208" s="10"/>
      <c r="I208" s="1"/>
    </row>
    <row r="209" spans="8:9" ht="13.5" customHeight="1">
      <c r="H209" s="10"/>
      <c r="I209" s="1"/>
    </row>
    <row r="210" spans="8:9" ht="13.5" customHeight="1">
      <c r="H210" s="10"/>
      <c r="I210" s="1"/>
    </row>
    <row r="211" spans="8:9" ht="13.5" customHeight="1">
      <c r="H211" s="10"/>
      <c r="I211" s="1"/>
    </row>
    <row r="212" spans="8:9" ht="13.5" customHeight="1">
      <c r="H212" s="10"/>
      <c r="I212" s="1"/>
    </row>
    <row r="213" spans="8:9" ht="13.5" customHeight="1">
      <c r="H213" s="10"/>
      <c r="I213" s="1"/>
    </row>
    <row r="214" spans="8:9" ht="13.5" customHeight="1">
      <c r="H214" s="10"/>
      <c r="I214" s="1"/>
    </row>
    <row r="215" spans="8:9" ht="13.5" customHeight="1">
      <c r="H215" s="10"/>
      <c r="I215" s="1"/>
    </row>
    <row r="216" spans="8:9" ht="13.5" customHeight="1">
      <c r="H216" s="10"/>
      <c r="I216" s="1"/>
    </row>
    <row r="217" spans="8:9" ht="13.5" customHeight="1">
      <c r="H217" s="10"/>
      <c r="I217" s="1"/>
    </row>
    <row r="218" spans="8:9" ht="13.5" customHeight="1">
      <c r="H218" s="10"/>
      <c r="I218" s="1"/>
    </row>
    <row r="219" spans="8:9" ht="13.5" customHeight="1">
      <c r="H219" s="10"/>
      <c r="I219" s="1"/>
    </row>
    <row r="220" spans="8:9" ht="13.5" customHeight="1">
      <c r="H220" s="10"/>
      <c r="I220" s="1"/>
    </row>
    <row r="221" spans="8:9" ht="13.5" customHeight="1">
      <c r="H221" s="10"/>
      <c r="I221" s="1"/>
    </row>
    <row r="222" spans="8:9" ht="13.5" customHeight="1">
      <c r="H222" s="10"/>
      <c r="I222" s="1"/>
    </row>
    <row r="223" spans="8:9" ht="13.5" customHeight="1">
      <c r="H223" s="10"/>
      <c r="I223" s="1"/>
    </row>
    <row r="224" spans="8:9" ht="13.5" customHeight="1">
      <c r="H224" s="10"/>
      <c r="I224" s="1"/>
    </row>
    <row r="225" spans="8:9" ht="13.5" customHeight="1">
      <c r="H225" s="10"/>
      <c r="I225" s="1"/>
    </row>
    <row r="226" spans="8:9" ht="13.5" customHeight="1">
      <c r="H226" s="10"/>
      <c r="I226" s="1"/>
    </row>
    <row r="227" spans="8:9" ht="13.5" customHeight="1">
      <c r="H227" s="10"/>
      <c r="I227" s="1"/>
    </row>
    <row r="228" spans="8:9" ht="13.5" customHeight="1">
      <c r="H228" s="10"/>
      <c r="I228" s="1"/>
    </row>
    <row r="229" spans="8:9" ht="13.5" customHeight="1">
      <c r="H229" s="10"/>
      <c r="I229" s="1"/>
    </row>
    <row r="230" spans="8:9" ht="13.5" customHeight="1">
      <c r="H230" s="10"/>
      <c r="I230" s="1"/>
    </row>
    <row r="231" spans="8:9" ht="13.5" customHeight="1">
      <c r="H231" s="10"/>
      <c r="I231" s="1"/>
    </row>
    <row r="232" spans="8:9" ht="13.5" customHeight="1">
      <c r="H232" s="10"/>
      <c r="I232" s="1"/>
    </row>
    <row r="233" spans="8:9" ht="13.5" customHeight="1">
      <c r="H233" s="10"/>
      <c r="I233" s="1"/>
    </row>
    <row r="234" spans="8:9" ht="13.5" customHeight="1">
      <c r="H234" s="10"/>
      <c r="I234" s="1"/>
    </row>
    <row r="235" spans="8:9" ht="13.5" customHeight="1">
      <c r="H235" s="10"/>
      <c r="I235" s="1"/>
    </row>
    <row r="236" spans="8:9" ht="13.5" customHeight="1">
      <c r="H236" s="10"/>
      <c r="I236" s="1"/>
    </row>
    <row r="237" spans="8:9" ht="13.5" customHeight="1">
      <c r="H237" s="10"/>
      <c r="I237" s="1"/>
    </row>
    <row r="238" spans="8:9" ht="13.5" customHeight="1">
      <c r="H238" s="10"/>
      <c r="I238" s="1"/>
    </row>
    <row r="239" spans="8:9" ht="13.5" customHeight="1">
      <c r="H239" s="10"/>
      <c r="I239" s="1"/>
    </row>
    <row r="240" spans="8:9" ht="13.5" customHeight="1">
      <c r="H240" s="10"/>
      <c r="I240" s="1"/>
    </row>
    <row r="241" spans="8:9" ht="13.5" customHeight="1">
      <c r="H241" s="10"/>
      <c r="I241" s="1"/>
    </row>
    <row r="242" spans="8:9" ht="13.5" customHeight="1">
      <c r="H242" s="10"/>
      <c r="I242" s="1"/>
    </row>
    <row r="243" spans="8:9" ht="13.5" customHeight="1">
      <c r="H243" s="10"/>
      <c r="I243" s="1"/>
    </row>
    <row r="244" spans="8:9" ht="13.5" customHeight="1">
      <c r="H244" s="10"/>
      <c r="I244" s="1"/>
    </row>
    <row r="245" spans="8:9" ht="13.5" customHeight="1">
      <c r="H245" s="10"/>
      <c r="I245" s="1"/>
    </row>
    <row r="246" spans="8:9" ht="13.5" customHeight="1">
      <c r="H246" s="10"/>
      <c r="I246" s="1"/>
    </row>
    <row r="247" spans="8:9" ht="13.5" customHeight="1">
      <c r="H247" s="10"/>
      <c r="I247" s="1"/>
    </row>
    <row r="248" spans="8:9" ht="13.5" customHeight="1">
      <c r="H248" s="10"/>
      <c r="I248" s="1"/>
    </row>
    <row r="249" spans="8:9" ht="13.5" customHeight="1">
      <c r="H249" s="10"/>
      <c r="I249" s="1"/>
    </row>
    <row r="250" spans="8:9" ht="13.5" customHeight="1">
      <c r="H250" s="10"/>
      <c r="I250" s="1"/>
    </row>
    <row r="251" spans="8:9" ht="13.5" customHeight="1">
      <c r="H251" s="10"/>
      <c r="I251" s="1"/>
    </row>
    <row r="252" spans="8:9" ht="13.5" customHeight="1">
      <c r="H252" s="10"/>
      <c r="I252" s="1"/>
    </row>
    <row r="253" spans="8:9" ht="13.5" customHeight="1">
      <c r="H253" s="10"/>
      <c r="I253" s="1"/>
    </row>
    <row r="254" spans="8:9" ht="13.5" customHeight="1">
      <c r="H254" s="10"/>
      <c r="I254" s="1"/>
    </row>
    <row r="255" spans="8:9" ht="13.5" customHeight="1">
      <c r="H255" s="10"/>
      <c r="I255" s="1"/>
    </row>
    <row r="256" spans="8:9" ht="13.5" customHeight="1">
      <c r="H256" s="10"/>
      <c r="I256" s="1"/>
    </row>
    <row r="257" spans="8:9" ht="13.5" customHeight="1">
      <c r="H257" s="10"/>
      <c r="I257" s="1"/>
    </row>
    <row r="258" spans="8:9" ht="13.5" customHeight="1">
      <c r="H258" s="10"/>
      <c r="I258" s="1"/>
    </row>
    <row r="259" spans="8:9" ht="13.5" customHeight="1">
      <c r="H259" s="10"/>
      <c r="I259" s="1"/>
    </row>
    <row r="260" spans="8:9" ht="13.5" customHeight="1">
      <c r="H260" s="10"/>
      <c r="I260" s="1"/>
    </row>
    <row r="261" spans="8:9" ht="13.5" customHeight="1">
      <c r="H261" s="10"/>
      <c r="I261" s="1"/>
    </row>
    <row r="262" spans="8:9" ht="13.5" customHeight="1">
      <c r="H262" s="10"/>
      <c r="I262" s="1"/>
    </row>
    <row r="263" spans="8:9" ht="13.5" customHeight="1">
      <c r="H263" s="10"/>
      <c r="I263" s="1"/>
    </row>
    <row r="264" spans="8:9" ht="13.5" customHeight="1">
      <c r="H264" s="10"/>
      <c r="I264" s="1"/>
    </row>
    <row r="265" spans="8:9" ht="13.5" customHeight="1">
      <c r="H265" s="10"/>
      <c r="I265" s="1"/>
    </row>
    <row r="266" spans="8:9" ht="13.5" customHeight="1">
      <c r="H266" s="10"/>
      <c r="I266" s="1"/>
    </row>
    <row r="267" spans="8:9" ht="13.5" customHeight="1">
      <c r="H267" s="10"/>
      <c r="I267" s="1"/>
    </row>
    <row r="268" spans="8:9" ht="13.5" customHeight="1">
      <c r="H268" s="10"/>
      <c r="I268" s="1"/>
    </row>
    <row r="269" spans="8:9" ht="13.5" customHeight="1">
      <c r="H269" s="10"/>
      <c r="I269" s="1"/>
    </row>
    <row r="270" spans="8:9" ht="13.5" customHeight="1">
      <c r="H270" s="10"/>
      <c r="I270" s="1"/>
    </row>
    <row r="271" spans="8:9" ht="13.5" customHeight="1">
      <c r="H271" s="10"/>
      <c r="I271" s="1"/>
    </row>
    <row r="272" spans="8:9" ht="13.5" customHeight="1">
      <c r="H272" s="10"/>
      <c r="I272" s="1"/>
    </row>
    <row r="273" spans="8:9" ht="13.5" customHeight="1">
      <c r="H273" s="10"/>
      <c r="I273" s="1"/>
    </row>
    <row r="274" spans="8:9" ht="13.5" customHeight="1">
      <c r="H274" s="10"/>
      <c r="I274" s="1"/>
    </row>
    <row r="275" spans="8:9" ht="13.5" customHeight="1">
      <c r="H275" s="10"/>
      <c r="I275" s="1"/>
    </row>
    <row r="276" spans="8:9" ht="13.5" customHeight="1">
      <c r="H276" s="10"/>
      <c r="I276" s="1"/>
    </row>
    <row r="277" spans="8:9" ht="13.5" customHeight="1">
      <c r="H277" s="10"/>
      <c r="I277" s="1"/>
    </row>
    <row r="278" spans="8:9" ht="13.5" customHeight="1">
      <c r="H278" s="10"/>
      <c r="I278" s="1"/>
    </row>
    <row r="279" spans="8:9" ht="13.5" customHeight="1">
      <c r="H279" s="10"/>
      <c r="I279" s="1"/>
    </row>
    <row r="280" spans="8:9" ht="13.5" customHeight="1">
      <c r="H280" s="10"/>
      <c r="I280" s="1"/>
    </row>
    <row r="281" spans="8:9" ht="13.5" customHeight="1">
      <c r="H281" s="10"/>
      <c r="I281" s="1"/>
    </row>
    <row r="282" spans="8:9" ht="13.5" customHeight="1">
      <c r="H282" s="10"/>
      <c r="I282" s="1"/>
    </row>
    <row r="283" spans="8:9" ht="13.5" customHeight="1">
      <c r="H283" s="10"/>
      <c r="I283" s="1"/>
    </row>
    <row r="284" spans="8:9" ht="13.5" customHeight="1">
      <c r="H284" s="10"/>
      <c r="I284" s="1"/>
    </row>
    <row r="285" spans="8:9" ht="13.5" customHeight="1">
      <c r="H285" s="10"/>
      <c r="I285" s="1"/>
    </row>
    <row r="286" spans="8:9" ht="13.5" customHeight="1">
      <c r="H286" s="10"/>
      <c r="I286" s="1"/>
    </row>
    <row r="287" spans="8:9" ht="13.5" customHeight="1">
      <c r="H287" s="10"/>
      <c r="I287" s="1"/>
    </row>
    <row r="288" spans="8:9" ht="13.5" customHeight="1">
      <c r="H288" s="10"/>
      <c r="I288" s="1"/>
    </row>
    <row r="289" spans="8:9" ht="13.5" customHeight="1">
      <c r="H289" s="10"/>
      <c r="I289" s="1"/>
    </row>
    <row r="290" spans="8:9" ht="13.5" customHeight="1">
      <c r="H290" s="10"/>
      <c r="I290" s="1"/>
    </row>
    <row r="291" spans="8:9" ht="13.5" customHeight="1">
      <c r="H291" s="10"/>
      <c r="I291" s="1"/>
    </row>
    <row r="292" spans="8:9" ht="13.5" customHeight="1">
      <c r="H292" s="10"/>
      <c r="I292" s="1"/>
    </row>
    <row r="293" spans="8:9" ht="13.5" customHeight="1">
      <c r="H293" s="10"/>
      <c r="I293" s="1"/>
    </row>
    <row r="294" spans="8:9" ht="13.5" customHeight="1">
      <c r="H294" s="10"/>
      <c r="I294" s="1"/>
    </row>
    <row r="295" spans="8:9" ht="13.5" customHeight="1">
      <c r="H295" s="10"/>
      <c r="I295" s="1"/>
    </row>
    <row r="296" spans="8:9" ht="13.5" customHeight="1">
      <c r="H296" s="10"/>
      <c r="I296" s="1"/>
    </row>
    <row r="297" spans="8:9" ht="13.5" customHeight="1">
      <c r="H297" s="10"/>
      <c r="I297" s="1"/>
    </row>
    <row r="298" spans="8:9" ht="13.5" customHeight="1">
      <c r="H298" s="10"/>
      <c r="I298" s="1"/>
    </row>
    <row r="299" spans="8:9" ht="13.5" customHeight="1">
      <c r="H299" s="10"/>
      <c r="I299" s="1"/>
    </row>
    <row r="300" spans="8:9" ht="13.5" customHeight="1">
      <c r="H300" s="10"/>
      <c r="I300" s="1"/>
    </row>
    <row r="301" spans="8:9" ht="13.5" customHeight="1">
      <c r="H301" s="10"/>
      <c r="I301" s="1"/>
    </row>
    <row r="302" spans="8:9" ht="13.5" customHeight="1">
      <c r="H302" s="10"/>
      <c r="I302" s="1"/>
    </row>
    <row r="303" spans="8:9" ht="13.5" customHeight="1">
      <c r="H303" s="10"/>
      <c r="I303" s="1"/>
    </row>
    <row r="304" spans="8:9" ht="13.5" customHeight="1">
      <c r="H304" s="10"/>
      <c r="I304" s="1"/>
    </row>
    <row r="305" spans="8:9" ht="13.5" customHeight="1">
      <c r="H305" s="10"/>
      <c r="I305" s="1"/>
    </row>
    <row r="306" spans="8:9" ht="13.5" customHeight="1">
      <c r="H306" s="10"/>
      <c r="I306" s="1"/>
    </row>
    <row r="307" spans="8:9" ht="13.5" customHeight="1">
      <c r="H307" s="10"/>
      <c r="I307" s="1"/>
    </row>
    <row r="308" spans="8:9" ht="13.5" customHeight="1">
      <c r="H308" s="10"/>
      <c r="I308" s="1"/>
    </row>
    <row r="309" spans="8:9" ht="13.5" customHeight="1">
      <c r="H309" s="10"/>
      <c r="I309" s="1"/>
    </row>
    <row r="310" spans="8:9" ht="13.5" customHeight="1">
      <c r="H310" s="10"/>
      <c r="I310" s="1"/>
    </row>
    <row r="311" spans="8:9" ht="13.5" customHeight="1">
      <c r="H311" s="10"/>
      <c r="I311" s="1"/>
    </row>
    <row r="312" spans="8:9" ht="13.5" customHeight="1">
      <c r="H312" s="10"/>
      <c r="I312" s="1"/>
    </row>
    <row r="313" spans="8:9" ht="13.5" customHeight="1">
      <c r="H313" s="10"/>
      <c r="I313" s="1"/>
    </row>
    <row r="314" spans="8:9" ht="13.5" customHeight="1">
      <c r="H314" s="10"/>
      <c r="I314" s="1"/>
    </row>
    <row r="315" spans="8:9" ht="13.5" customHeight="1">
      <c r="H315" s="10"/>
      <c r="I315" s="1"/>
    </row>
    <row r="316" spans="8:9" ht="13.5" customHeight="1">
      <c r="H316" s="10"/>
      <c r="I316" s="1"/>
    </row>
    <row r="317" spans="8:9" ht="13.5" customHeight="1">
      <c r="H317" s="10"/>
      <c r="I317" s="1"/>
    </row>
    <row r="318" spans="8:9" ht="13.5" customHeight="1">
      <c r="H318" s="10"/>
      <c r="I318" s="1"/>
    </row>
    <row r="319" spans="8:9" ht="13.5" customHeight="1">
      <c r="H319" s="10"/>
      <c r="I319" s="1"/>
    </row>
    <row r="320" spans="8:9" ht="13.5" customHeight="1">
      <c r="H320" s="10"/>
      <c r="I320" s="1"/>
    </row>
    <row r="321" spans="8:9" ht="13.5" customHeight="1">
      <c r="H321" s="10"/>
      <c r="I321" s="1"/>
    </row>
    <row r="322" spans="8:9" ht="13.5" customHeight="1">
      <c r="H322" s="10"/>
      <c r="I322" s="1"/>
    </row>
    <row r="323" spans="8:9" ht="13.5" customHeight="1">
      <c r="H323" s="10"/>
      <c r="I323" s="1"/>
    </row>
    <row r="324" spans="8:9" ht="13.5" customHeight="1">
      <c r="H324" s="10"/>
      <c r="I324" s="1"/>
    </row>
    <row r="325" spans="8:9" ht="13.5" customHeight="1">
      <c r="H325" s="10"/>
      <c r="I325" s="1"/>
    </row>
    <row r="326" spans="8:9" ht="13.5" customHeight="1">
      <c r="H326" s="10"/>
      <c r="I326" s="1"/>
    </row>
    <row r="327" spans="8:9" ht="13.5" customHeight="1">
      <c r="H327" s="10"/>
      <c r="I327" s="1"/>
    </row>
    <row r="328" spans="8:9" ht="13.5" customHeight="1">
      <c r="H328" s="10"/>
      <c r="I328" s="1"/>
    </row>
    <row r="329" spans="8:9" ht="13.5" customHeight="1">
      <c r="H329" s="10"/>
      <c r="I329" s="1"/>
    </row>
    <row r="330" spans="8:9" ht="13.5" customHeight="1">
      <c r="H330" s="10"/>
      <c r="I330" s="1"/>
    </row>
    <row r="331" spans="8:9" ht="13.5" customHeight="1">
      <c r="H331" s="10"/>
      <c r="I331" s="1"/>
    </row>
    <row r="332" spans="8:9" ht="13.5" customHeight="1">
      <c r="H332" s="10"/>
      <c r="I332" s="1"/>
    </row>
    <row r="333" spans="8:9" ht="13.5" customHeight="1">
      <c r="H333" s="10"/>
      <c r="I333" s="1"/>
    </row>
    <row r="334" spans="8:9" ht="13.5" customHeight="1">
      <c r="H334" s="10"/>
      <c r="I334" s="1"/>
    </row>
    <row r="335" spans="8:9" ht="13.5" customHeight="1">
      <c r="H335" s="10"/>
      <c r="I335" s="1"/>
    </row>
    <row r="336" spans="8:9" ht="13.5" customHeight="1">
      <c r="H336" s="10"/>
      <c r="I336" s="1"/>
    </row>
    <row r="337" spans="8:9" ht="13.5" customHeight="1">
      <c r="H337" s="10"/>
      <c r="I337" s="1"/>
    </row>
    <row r="338" spans="8:21" ht="13.5" customHeight="1">
      <c r="H338" s="1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8:21" ht="13.5" customHeight="1">
      <c r="H339" s="1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8:21" ht="13.5" customHeight="1">
      <c r="H340" s="1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8:21" ht="13.5" customHeight="1">
      <c r="H341" s="1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8:21" ht="13.5" customHeight="1">
      <c r="H342" s="1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8:21" ht="13.5" customHeight="1">
      <c r="H343" s="1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8:21" ht="13.5" customHeight="1">
      <c r="H344" s="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8:21" ht="13.5" customHeight="1">
      <c r="H345" s="1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8:21" ht="13.5" customHeight="1">
      <c r="H346" s="1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8:21" ht="13.5" customHeight="1">
      <c r="H347" s="1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8:21" ht="13.5" customHeight="1">
      <c r="H348" s="1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8:21" ht="13.5" customHeight="1">
      <c r="H349" s="1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8:21" ht="13.5" customHeight="1">
      <c r="H350" s="1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8:21" ht="13.5" customHeight="1">
      <c r="H351" s="1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8:21" ht="13.5" customHeight="1">
      <c r="H352" s="1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8:21" ht="13.5" customHeight="1">
      <c r="H353" s="1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8:21" ht="13.5" customHeight="1">
      <c r="H354" s="1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8:21" ht="13.5" customHeight="1">
      <c r="H355" s="1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8:21" ht="13.5" customHeight="1">
      <c r="H356" s="1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8:21" ht="13.5" customHeight="1">
      <c r="H357" s="1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8:21" ht="13.5" customHeight="1">
      <c r="H358" s="1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8:21" ht="13.5" customHeight="1">
      <c r="H359" s="1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8:21" ht="13.5" customHeight="1">
      <c r="H360" s="1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8:21" ht="13.5" customHeight="1">
      <c r="H361" s="1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8:21" ht="13.5" customHeight="1">
      <c r="H362" s="1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8:21" ht="13.5" customHeight="1">
      <c r="H363" s="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8:21" ht="13.5" customHeight="1">
      <c r="H364" s="1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8:21" ht="13.5" customHeight="1">
      <c r="H365" s="1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8:21" ht="13.5" customHeight="1">
      <c r="H366" s="1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8:21" ht="13.5" customHeight="1">
      <c r="H367" s="1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8:21" ht="13.5" customHeight="1">
      <c r="H368" s="1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8:21" ht="13.5" customHeight="1">
      <c r="H369" s="1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8:21" ht="13.5" customHeight="1">
      <c r="H370" s="1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8:21" ht="13.5" customHeight="1">
      <c r="H371" s="1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8:21" ht="13.5" customHeight="1">
      <c r="H372" s="1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8:21" ht="13.5" customHeight="1">
      <c r="H373" s="1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8:21" ht="13.5" customHeight="1">
      <c r="H374" s="1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8:21" ht="13.5" customHeight="1">
      <c r="H375" s="1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8:21" ht="13.5" customHeight="1">
      <c r="H376" s="1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8:21" ht="13.5" customHeight="1">
      <c r="H377" s="1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8:21" ht="13.5" customHeight="1">
      <c r="H378" s="1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8:21" ht="13.5" customHeight="1">
      <c r="H379" s="1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8:21" ht="13.5" customHeight="1">
      <c r="H380" s="1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8:21" ht="13.5" customHeight="1">
      <c r="H381" s="1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8:21" ht="13.5" customHeight="1">
      <c r="H382" s="1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8:21" ht="13.5" customHeight="1">
      <c r="H383" s="1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8:21" ht="13.5" customHeight="1">
      <c r="H384" s="1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8:21" ht="13.5" customHeight="1">
      <c r="H385" s="1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8:21" ht="13.5" customHeight="1">
      <c r="H386" s="1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8:21" ht="13.5" customHeight="1">
      <c r="H387" s="1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8:21" ht="13.5" customHeight="1">
      <c r="H388" s="1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8:21" ht="13.5" customHeight="1">
      <c r="H389" s="1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8:21" ht="13.5" customHeight="1">
      <c r="H390" s="1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8:21" ht="13.5" customHeight="1">
      <c r="H391" s="1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8:21" ht="13.5" customHeight="1">
      <c r="H392" s="1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8:21" ht="13.5" customHeight="1">
      <c r="H393" s="1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8:21" ht="13.5" customHeight="1">
      <c r="H394" s="1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8:21" ht="13.5" customHeight="1">
      <c r="H395" s="1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8:21" ht="13.5" customHeight="1">
      <c r="H396" s="1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8:21" ht="13.5" customHeight="1">
      <c r="H397" s="1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8:21" ht="13.5" customHeight="1">
      <c r="H398" s="1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8:21" ht="13.5" customHeight="1">
      <c r="H399" s="1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8:21" ht="13.5" customHeight="1">
      <c r="H400" s="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8:21" ht="13.5" customHeight="1">
      <c r="H401" s="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8:21" ht="13.5" customHeight="1">
      <c r="H402" s="1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8:21" ht="13.5" customHeight="1">
      <c r="H403" s="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8:21" ht="13.5" customHeight="1">
      <c r="H404" s="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8:21" ht="13.5" customHeight="1">
      <c r="H405" s="1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8:21" ht="13.5" customHeight="1">
      <c r="H406" s="1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8:21" ht="13.5" customHeight="1">
      <c r="H407" s="1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8:21" ht="13.5" customHeight="1">
      <c r="H408" s="1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8:21" ht="13.5" customHeight="1">
      <c r="H409" s="1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8:21" ht="13.5" customHeight="1">
      <c r="H410" s="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8:21" ht="13.5" customHeight="1">
      <c r="H411" s="1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8:21" ht="13.5" customHeight="1">
      <c r="H412" s="1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8:21" ht="13.5" customHeight="1">
      <c r="H413" s="1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8:21" ht="13.5" customHeight="1">
      <c r="H414" s="1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8:21" ht="13.5" customHeight="1">
      <c r="H415" s="1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8:21" ht="13.5" customHeight="1">
      <c r="H416" s="1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8:21" ht="13.5" customHeight="1">
      <c r="H417" s="1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8:21" ht="13.5" customHeight="1">
      <c r="H418" s="1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8:21" ht="13.5" customHeight="1">
      <c r="H419" s="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8:21" ht="13.5" customHeight="1">
      <c r="H420" s="1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8:21" ht="13.5" customHeight="1">
      <c r="H421" s="1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8:21" ht="13.5" customHeight="1">
      <c r="H422" s="1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8:21" ht="13.5" customHeight="1">
      <c r="H423" s="1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8:21" ht="13.5" customHeight="1">
      <c r="H424" s="1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8:21" ht="13.5" customHeight="1">
      <c r="H425" s="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8:21" ht="13.5" customHeight="1">
      <c r="H426" s="1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8:21" ht="13.5" customHeight="1">
      <c r="H427" s="1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8:21" ht="13.5" customHeight="1">
      <c r="H428" s="1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8:21" ht="13.5" customHeight="1">
      <c r="H429" s="1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8:21" ht="13.5" customHeight="1">
      <c r="H430" s="1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8:21" ht="13.5" customHeight="1">
      <c r="H431" s="1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8:21" ht="13.5" customHeight="1">
      <c r="H432" s="1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8:21" ht="13.5" customHeight="1">
      <c r="H433" s="1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8:21" ht="13.5" customHeight="1">
      <c r="H434" s="1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8:21" ht="13.5" customHeight="1">
      <c r="H435" s="1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8:21" ht="13.5" customHeight="1">
      <c r="H436" s="1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8:21" ht="13.5" customHeight="1">
      <c r="H437" s="1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8:21" ht="13.5" customHeight="1">
      <c r="H438" s="1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8:21" ht="13.5" customHeight="1">
      <c r="H439" s="1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8:21" ht="13.5" customHeight="1">
      <c r="H440" s="1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8:21" ht="13.5" customHeight="1">
      <c r="H441" s="1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8:21" ht="13.5" customHeight="1">
      <c r="H442" s="1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8:21" ht="13.5" customHeight="1">
      <c r="H443" s="1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8:21" ht="13.5" customHeight="1">
      <c r="H444" s="1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8:21" ht="13.5" customHeight="1">
      <c r="H445" s="1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8:21" ht="13.5" customHeight="1">
      <c r="H446" s="1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8:21" ht="13.5" customHeight="1">
      <c r="H447" s="1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8:21" ht="13.5" customHeight="1">
      <c r="H448" s="1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8:21" ht="13.5" customHeight="1">
      <c r="H449" s="1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8:21" ht="13.5" customHeight="1">
      <c r="H450" s="1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8:21" ht="13.5" customHeight="1">
      <c r="H451" s="1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8:21" ht="13.5" customHeight="1">
      <c r="H452" s="1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8:21" ht="13.5" customHeight="1">
      <c r="H453" s="1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8:21" ht="13.5" customHeight="1">
      <c r="H454" s="1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8:21" ht="13.5" customHeight="1">
      <c r="H455" s="1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8:21" ht="13.5" customHeight="1">
      <c r="H456" s="1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8:21" ht="13.5" customHeight="1">
      <c r="H457" s="1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8:21" ht="13.5" customHeight="1">
      <c r="H458" s="1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8:21" ht="13.5" customHeight="1">
      <c r="H459" s="1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8:21" ht="13.5" customHeight="1">
      <c r="H460" s="1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8:21" ht="13.5" customHeight="1">
      <c r="H461" s="1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8:21" ht="13.5" customHeight="1">
      <c r="H462" s="1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8:21" ht="13.5" customHeight="1">
      <c r="H463" s="1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8:21" ht="13.5" customHeight="1">
      <c r="H464" s="1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8:21" ht="13.5" customHeight="1">
      <c r="H465" s="1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8:21" ht="13.5" customHeight="1">
      <c r="H466" s="1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8:21" ht="13.5" customHeight="1">
      <c r="H467" s="1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8:21" ht="13.5" customHeight="1">
      <c r="H468" s="1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8:21" ht="13.5" customHeight="1">
      <c r="H469" s="1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8:21" ht="13.5" customHeight="1">
      <c r="H470" s="1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8:21" ht="13.5" customHeight="1">
      <c r="H471" s="1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8:21" ht="13.5" customHeight="1">
      <c r="H472" s="1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8:21" ht="13.5" customHeight="1">
      <c r="H473" s="1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8:21" ht="13.5" customHeight="1">
      <c r="H474" s="1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8:21" ht="13.5" customHeight="1">
      <c r="H475" s="1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8:21" ht="13.5" customHeight="1">
      <c r="H476" s="1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8:21" ht="13.5" customHeight="1">
      <c r="H477" s="1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8:21" ht="13.5" customHeight="1">
      <c r="H478" s="1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8:21" ht="13.5" customHeight="1">
      <c r="H479" s="1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8:21" ht="13.5" customHeight="1">
      <c r="H480" s="1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8:21" ht="13.5" customHeight="1">
      <c r="H481" s="1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8:21" ht="13.5" customHeight="1">
      <c r="H482" s="1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8:21" ht="13.5" customHeight="1">
      <c r="H483" s="1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8:21" ht="13.5" customHeight="1">
      <c r="H484" s="1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8:21" ht="13.5" customHeight="1">
      <c r="H485" s="1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8:21" ht="13.5" customHeight="1">
      <c r="H486" s="1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8:21" ht="13.5" customHeight="1">
      <c r="H487" s="1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8:21" ht="13.5" customHeight="1">
      <c r="H488" s="1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8:21" ht="13.5" customHeight="1">
      <c r="H489" s="1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8:21" ht="13.5" customHeight="1">
      <c r="H490" s="1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8:21" ht="13.5" customHeight="1">
      <c r="H491" s="1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8:21" ht="13.5" customHeight="1">
      <c r="H492" s="1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8:21" ht="13.5" customHeight="1">
      <c r="H493" s="1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8:21" ht="13.5" customHeight="1">
      <c r="H494" s="1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8:21" ht="13.5" customHeight="1">
      <c r="H495" s="1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8:21" ht="13.5" customHeight="1">
      <c r="H496" s="1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8:21" ht="13.5" customHeight="1">
      <c r="H497" s="1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8:21" ht="13.5" customHeight="1">
      <c r="H498" s="1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8:21" ht="13.5" customHeight="1">
      <c r="H499" s="1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8:21" ht="13.5" customHeight="1">
      <c r="H500" s="1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8:21" ht="13.5" customHeight="1">
      <c r="H501" s="1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8:21" ht="13.5" customHeight="1">
      <c r="H502" s="1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8:21" ht="13.5" customHeight="1">
      <c r="H503" s="1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8:21" ht="13.5" customHeight="1">
      <c r="H504" s="1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8:21" ht="13.5" customHeight="1">
      <c r="H505" s="1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8:21" ht="13.5" customHeight="1">
      <c r="H506" s="1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8:21" ht="13.5" customHeight="1">
      <c r="H507" s="1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8:21" ht="13.5" customHeight="1">
      <c r="H508" s="1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8:21" ht="13.5" customHeight="1">
      <c r="H509" s="1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8:21" ht="13.5" customHeight="1">
      <c r="H510" s="1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8:21" ht="13.5" customHeight="1">
      <c r="H511" s="1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8:21" ht="13.5" customHeight="1">
      <c r="H512" s="1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8:21" ht="13.5" customHeight="1">
      <c r="H513" s="1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8:21" ht="13.5" customHeight="1">
      <c r="H514" s="1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8:21" ht="13.5" customHeight="1">
      <c r="H515" s="1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8:21" ht="13.5" customHeight="1">
      <c r="H516" s="1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8:21" ht="13.5" customHeight="1">
      <c r="H517" s="1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8:21" ht="13.5" customHeight="1">
      <c r="H518" s="1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8:21" ht="13.5" customHeight="1">
      <c r="H519" s="1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8:21" ht="13.5" customHeight="1">
      <c r="H520" s="1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8:21" ht="13.5" customHeight="1">
      <c r="H521" s="1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8:21" ht="13.5" customHeight="1">
      <c r="H522" s="1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8:21" ht="13.5" customHeight="1">
      <c r="H523" s="1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8:21" ht="13.5" customHeight="1">
      <c r="H524" s="1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8:21" ht="13.5" customHeight="1">
      <c r="H525" s="1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8:21" ht="13.5" customHeight="1">
      <c r="H526" s="1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8:21" ht="13.5" customHeight="1">
      <c r="H527" s="1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8:21" ht="13.5" customHeight="1">
      <c r="H528" s="1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8:21" ht="13.5" customHeight="1">
      <c r="H529" s="1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8:21" ht="13.5" customHeight="1">
      <c r="H530" s="1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8:21" ht="13.5" customHeight="1">
      <c r="H531" s="1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8:21" ht="13.5" customHeight="1">
      <c r="H532" s="1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8:21" ht="13.5" customHeight="1">
      <c r="H533" s="1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8:21" ht="13.5" customHeight="1">
      <c r="H534" s="1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8:21" ht="13.5" customHeight="1">
      <c r="H535" s="1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8:21" ht="13.5" customHeight="1">
      <c r="H536" s="1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8:21" ht="13.5" customHeight="1">
      <c r="H537" s="1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8:21" ht="13.5" customHeight="1">
      <c r="H538" s="1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8:21" ht="13.5" customHeight="1">
      <c r="H539" s="1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8:21" ht="13.5" customHeight="1">
      <c r="H540" s="1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8:21" ht="13.5" customHeight="1">
      <c r="H541" s="1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8:21" ht="13.5" customHeight="1">
      <c r="H542" s="1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8:21" ht="13.5" customHeight="1">
      <c r="H543" s="1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8:21" ht="13.5" customHeight="1">
      <c r="H544" s="1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8:21" ht="13.5" customHeight="1">
      <c r="H545" s="1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8:21" ht="13.5" customHeight="1">
      <c r="H546" s="1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8:21" ht="13.5" customHeight="1">
      <c r="H547" s="1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8:21" ht="13.5" customHeight="1">
      <c r="H548" s="1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8:21" ht="13.5" customHeight="1">
      <c r="H549" s="1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8:21" ht="13.5" customHeight="1">
      <c r="H550" s="1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8:21" ht="13.5" customHeight="1">
      <c r="H551" s="1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8:21" ht="13.5" customHeight="1">
      <c r="H552" s="1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8:21" ht="13.5" customHeight="1">
      <c r="H553" s="1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8:21" ht="13.5" customHeight="1">
      <c r="H554" s="1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8:21" ht="13.5" customHeight="1">
      <c r="H555" s="1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8:21" ht="13.5" customHeight="1">
      <c r="H556" s="1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8:21" ht="13.5" customHeight="1">
      <c r="H557" s="1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8:21" ht="13.5" customHeight="1">
      <c r="H558" s="1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8:21" ht="13.5" customHeight="1">
      <c r="H559" s="1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8:21" ht="13.5" customHeight="1">
      <c r="H560" s="1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8:21" ht="13.5" customHeight="1">
      <c r="H561" s="1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8:21" ht="13.5" customHeight="1">
      <c r="H562" s="1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8:21" ht="13.5" customHeight="1">
      <c r="H563" s="1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8:21" ht="13.5" customHeight="1">
      <c r="H564" s="1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8:21" ht="13.5" customHeight="1">
      <c r="H565" s="1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8:21" ht="13.5" customHeight="1">
      <c r="H566" s="1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8:21" ht="13.5" customHeight="1">
      <c r="H567" s="1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8:21" ht="13.5" customHeight="1">
      <c r="H568" s="1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8:21" ht="13.5" customHeight="1">
      <c r="H569" s="1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8:21" ht="13.5" customHeight="1">
      <c r="H570" s="1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8:21" ht="13.5" customHeight="1">
      <c r="H571" s="1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8:21" ht="13.5" customHeight="1">
      <c r="H572" s="1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8:21" ht="13.5" customHeight="1">
      <c r="H573" s="1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8:21" ht="13.5" customHeight="1">
      <c r="H574" s="1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8:21" ht="13.5" customHeight="1">
      <c r="H575" s="1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8:21" ht="13.5" customHeight="1">
      <c r="H576" s="1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8:21" ht="13.5" customHeight="1">
      <c r="H577" s="1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8:21" ht="13.5" customHeight="1">
      <c r="H578" s="1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8:21" ht="13.5" customHeight="1">
      <c r="H579" s="1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8:21" ht="13.5" customHeight="1">
      <c r="H580" s="1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8:21" ht="13.5" customHeight="1">
      <c r="H581" s="1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8:21" ht="13.5" customHeight="1">
      <c r="H582" s="1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8:21" ht="13.5" customHeight="1">
      <c r="H583" s="1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8:21" ht="13.5" customHeight="1">
      <c r="H584" s="1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8:21" ht="13.5" customHeight="1">
      <c r="H585" s="1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8:21" ht="13.5" customHeight="1">
      <c r="H586" s="1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8:21" ht="13.5" customHeight="1">
      <c r="H587" s="1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8:21" ht="13.5" customHeight="1">
      <c r="H588" s="1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8:21" ht="13.5" customHeight="1">
      <c r="H589" s="1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8:21" ht="13.5" customHeight="1">
      <c r="H590" s="1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8:21" ht="13.5" customHeight="1">
      <c r="H591" s="1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8:21" ht="13.5" customHeight="1">
      <c r="H592" s="1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8:21" ht="13.5" customHeight="1">
      <c r="H593" s="1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8:21" ht="13.5" customHeight="1">
      <c r="H594" s="1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8:21" ht="13.5" customHeight="1">
      <c r="H595" s="1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8:21" ht="13.5" customHeight="1">
      <c r="H596" s="1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8:21" ht="13.5" customHeight="1">
      <c r="H597" s="1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8:21" ht="13.5" customHeight="1">
      <c r="H598" s="1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8:21" ht="13.5" customHeight="1">
      <c r="H599" s="1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8:21" ht="13.5" customHeight="1">
      <c r="H600" s="1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8:21" ht="13.5" customHeight="1">
      <c r="H601" s="1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8:21" ht="13.5" customHeight="1">
      <c r="H602" s="1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8:21" ht="13.5" customHeight="1">
      <c r="H603" s="1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8:21" ht="13.5" customHeight="1">
      <c r="H604" s="1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8:21" ht="13.5" customHeight="1">
      <c r="H605" s="1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8:21" ht="13.5" customHeight="1">
      <c r="H606" s="1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8:21" ht="13.5" customHeight="1">
      <c r="H607" s="1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8:21" ht="13.5" customHeight="1">
      <c r="H608" s="1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8:21" ht="13.5" customHeight="1">
      <c r="H609" s="1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8:21" ht="13.5" customHeight="1">
      <c r="H610" s="1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8:21" ht="13.5" customHeight="1">
      <c r="H611" s="1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8:21" ht="13.5" customHeight="1">
      <c r="H612" s="1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8:21" ht="13.5" customHeight="1">
      <c r="H613" s="1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8:21" ht="13.5" customHeight="1">
      <c r="H614" s="1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8:21" ht="13.5" customHeight="1">
      <c r="H615" s="1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8:21" ht="13.5" customHeight="1">
      <c r="H616" s="1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8:21" ht="13.5" customHeight="1">
      <c r="H617" s="1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8:21" ht="13.5" customHeight="1">
      <c r="H618" s="1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8:21" ht="13.5" customHeight="1">
      <c r="H619" s="1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8:21" ht="13.5" customHeight="1">
      <c r="H620" s="1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8:21" ht="13.5" customHeight="1">
      <c r="H621" s="1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8:21" ht="13.5" customHeight="1">
      <c r="H622" s="1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8:21" ht="13.5" customHeight="1">
      <c r="H623" s="1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8:21" ht="13.5" customHeight="1">
      <c r="H624" s="1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8:21" ht="13.5" customHeight="1">
      <c r="H625" s="1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8:21" ht="13.5" customHeight="1">
      <c r="H626" s="1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8:21" ht="13.5" customHeight="1">
      <c r="H627" s="1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8:21" ht="13.5" customHeight="1">
      <c r="H628" s="1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8:21" ht="13.5" customHeight="1">
      <c r="H629" s="1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8:21" ht="13.5" customHeight="1">
      <c r="H630" s="1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8:21" ht="13.5" customHeight="1">
      <c r="H631" s="1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8:21" ht="13.5" customHeight="1">
      <c r="H632" s="1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8:21" ht="13.5" customHeight="1">
      <c r="H633" s="1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8:21" ht="13.5" customHeight="1">
      <c r="H634" s="1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8:21" ht="13.5" customHeight="1">
      <c r="H635" s="1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8:21" ht="13.5" customHeight="1">
      <c r="H636" s="1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8:21" ht="13.5" customHeight="1">
      <c r="H637" s="1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8:21" ht="13.5" customHeight="1">
      <c r="H638" s="1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8:21" ht="13.5" customHeight="1">
      <c r="H639" s="1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8:21" ht="13.5" customHeight="1">
      <c r="H640" s="1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8:21" ht="13.5" customHeight="1">
      <c r="H641" s="1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8:21" ht="13.5" customHeight="1">
      <c r="H642" s="1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8:21" ht="13.5" customHeight="1">
      <c r="H643" s="1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8:21" ht="13.5" customHeight="1">
      <c r="H644" s="1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8:21" ht="13.5" customHeight="1">
      <c r="H645" s="1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8:21" ht="13.5" customHeight="1">
      <c r="H646" s="1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8:21" ht="13.5" customHeight="1">
      <c r="H647" s="1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8:21" ht="13.5" customHeight="1">
      <c r="H648" s="1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8:21" ht="13.5" customHeight="1">
      <c r="H649" s="1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8:21" ht="13.5" customHeight="1">
      <c r="H650" s="1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8:21" ht="13.5" customHeight="1">
      <c r="H651" s="1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8:21" ht="13.5" customHeight="1">
      <c r="H652" s="1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8:21" ht="13.5" customHeight="1">
      <c r="H653" s="1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8:21" ht="13.5" customHeight="1">
      <c r="H654" s="1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8:21" ht="13.5" customHeight="1">
      <c r="H655" s="1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8:21" ht="13.5" customHeight="1">
      <c r="H656" s="1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8:21" ht="13.5" customHeight="1">
      <c r="H657" s="1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8:21" ht="13.5" customHeight="1">
      <c r="H658" s="1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8:21" ht="13.5" customHeight="1">
      <c r="H659" s="1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8:21" ht="13.5" customHeight="1">
      <c r="H660" s="1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8:21" ht="13.5" customHeight="1">
      <c r="H661" s="1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8:21" ht="13.5" customHeight="1">
      <c r="H662" s="1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8:21" ht="13.5" customHeight="1">
      <c r="H663" s="1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8:21" ht="13.5" customHeight="1">
      <c r="H664" s="1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8:21" ht="13.5" customHeight="1">
      <c r="H665" s="1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8:21" ht="13.5" customHeight="1">
      <c r="H666" s="1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8:21" ht="13.5" customHeight="1">
      <c r="H667" s="1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8:21" ht="13.5" customHeight="1">
      <c r="H668" s="1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8:21" ht="13.5" customHeight="1">
      <c r="H669" s="1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8:21" ht="13.5" customHeight="1">
      <c r="H670" s="1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8:21" ht="13.5" customHeight="1">
      <c r="H671" s="1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8:21" ht="13.5" customHeight="1">
      <c r="H672" s="1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8:21" ht="13.5" customHeight="1">
      <c r="H673" s="1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8:21" ht="13.5" customHeight="1">
      <c r="H674" s="1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8:21" ht="13.5" customHeight="1">
      <c r="H675" s="1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8:21" ht="13.5" customHeight="1">
      <c r="H676" s="1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8:21" ht="13.5" customHeight="1">
      <c r="H677" s="1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8:21" ht="13.5" customHeight="1">
      <c r="H678" s="1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8:21" ht="13.5" customHeight="1">
      <c r="H679" s="1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8:21" ht="13.5" customHeight="1">
      <c r="H680" s="1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8:21" ht="13.5" customHeight="1">
      <c r="H681" s="1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8:21" ht="13.5" customHeight="1">
      <c r="H682" s="1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8:21" ht="13.5" customHeight="1">
      <c r="H683" s="1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8:21" ht="13.5" customHeight="1">
      <c r="H684" s="1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8:21" ht="13.5" customHeight="1">
      <c r="H685" s="1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8:21" ht="13.5" customHeight="1">
      <c r="H686" s="1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8:21" ht="13.5" customHeight="1">
      <c r="H687" s="1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8:21" ht="13.5" customHeight="1">
      <c r="H688" s="1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8:21" ht="13.5" customHeight="1">
      <c r="H689" s="1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8:21" ht="13.5" customHeight="1">
      <c r="H690" s="1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8:21" ht="13.5" customHeight="1">
      <c r="H691" s="1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8:21" ht="13.5" customHeight="1">
      <c r="H692" s="1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8:21" ht="13.5" customHeight="1">
      <c r="H693" s="1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8:21" ht="13.5" customHeight="1">
      <c r="H694" s="1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8:21" ht="13.5" customHeight="1">
      <c r="H695" s="1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8:21" ht="13.5" customHeight="1">
      <c r="H696" s="1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8:21" ht="13.5" customHeight="1">
      <c r="H697" s="1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8:21" ht="13.5" customHeight="1">
      <c r="H698" s="1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8:21" ht="13.5" customHeight="1">
      <c r="H699" s="1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8:21" ht="13.5" customHeight="1">
      <c r="H700" s="1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8:21" ht="13.5" customHeight="1">
      <c r="H701" s="1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8:21" ht="13.5" customHeight="1">
      <c r="H702" s="1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8:21" ht="13.5" customHeight="1">
      <c r="H703" s="1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8:21" ht="13.5" customHeight="1">
      <c r="H704" s="1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8:21" ht="13.5" customHeight="1">
      <c r="H705" s="1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8:21" ht="13.5" customHeight="1">
      <c r="H706" s="1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8:21" ht="13.5" customHeight="1">
      <c r="H707" s="1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8:21" ht="13.5" customHeight="1">
      <c r="H708" s="1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8:21" ht="13.5" customHeight="1">
      <c r="H709" s="1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8:21" ht="13.5" customHeight="1">
      <c r="H710" s="1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8:21" ht="13.5" customHeight="1">
      <c r="H711" s="1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8:21" ht="13.5" customHeight="1">
      <c r="H712" s="1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8:21" ht="13.5" customHeight="1">
      <c r="H713" s="1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8:21" ht="13.5" customHeight="1">
      <c r="H714" s="1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8:21" ht="13.5" customHeight="1">
      <c r="H715" s="1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8:21" ht="13.5" customHeight="1">
      <c r="H716" s="1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8:21" ht="13.5" customHeight="1">
      <c r="H717" s="1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8:21" ht="13.5" customHeight="1">
      <c r="H718" s="1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8:21" ht="13.5" customHeight="1">
      <c r="H719" s="1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8:21" ht="13.5" customHeight="1">
      <c r="H720" s="1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8:21" ht="13.5" customHeight="1">
      <c r="H721" s="1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8:21" ht="13.5" customHeight="1">
      <c r="H722" s="1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8:21" ht="13.5" customHeight="1">
      <c r="H723" s="1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8:21" ht="13.5" customHeight="1">
      <c r="H724" s="1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8:21" ht="13.5" customHeight="1">
      <c r="H725" s="1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8:21" ht="13.5" customHeight="1">
      <c r="H726" s="1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8:21" ht="13.5" customHeight="1">
      <c r="H727" s="1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8:21" ht="13.5" customHeight="1">
      <c r="H728" s="1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8:21" ht="13.5" customHeight="1">
      <c r="H729" s="1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8:21" ht="13.5" customHeight="1">
      <c r="H730" s="1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8:21" ht="13.5" customHeight="1">
      <c r="H731" s="1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8:21" ht="13.5" customHeight="1">
      <c r="H732" s="1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8:21" ht="13.5" customHeight="1">
      <c r="H733" s="1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8:21" ht="13.5" customHeight="1">
      <c r="H734" s="1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8:21" ht="13.5" customHeight="1">
      <c r="H735" s="1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8:21" ht="13.5" customHeight="1">
      <c r="H736" s="1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8:21" ht="13.5" customHeight="1">
      <c r="H737" s="1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8:21" ht="13.5" customHeight="1">
      <c r="H738" s="1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8:21" ht="13.5" customHeight="1">
      <c r="H739" s="1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8:21" ht="13.5" customHeight="1">
      <c r="H740" s="1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8:21" ht="13.5" customHeight="1">
      <c r="H741" s="1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8:21" ht="13.5" customHeight="1">
      <c r="H742" s="1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8:21" ht="13.5" customHeight="1">
      <c r="H743" s="1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4.57421875" style="698" customWidth="1"/>
    <col min="4" max="6" width="14.421875" style="698" customWidth="1"/>
    <col min="7" max="16384" width="9.00390625" style="698" customWidth="1"/>
  </cols>
  <sheetData>
    <row r="1" spans="1:3" s="679" customFormat="1" ht="15" customHeight="1">
      <c r="A1" s="677" t="s">
        <v>396</v>
      </c>
      <c r="B1" s="678"/>
      <c r="C1" s="678"/>
    </row>
    <row r="2" spans="1:3" s="680" customFormat="1" ht="9.75" customHeight="1" thickBot="1">
      <c r="A2" s="677"/>
      <c r="B2" s="677"/>
      <c r="C2" s="677"/>
    </row>
    <row r="3" spans="1:6" s="683" customFormat="1" ht="15.75" customHeight="1" thickTop="1">
      <c r="A3" s="394" t="s">
        <v>1</v>
      </c>
      <c r="B3" s="681" t="s">
        <v>130</v>
      </c>
      <c r="C3" s="681" t="s">
        <v>397</v>
      </c>
      <c r="D3" s="681" t="s">
        <v>398</v>
      </c>
      <c r="E3" s="681" t="s">
        <v>399</v>
      </c>
      <c r="F3" s="682" t="s">
        <v>400</v>
      </c>
    </row>
    <row r="4" spans="1:7" s="683" customFormat="1" ht="15.75" customHeight="1">
      <c r="A4" s="396" t="s">
        <v>401</v>
      </c>
      <c r="B4" s="684" t="s">
        <v>369</v>
      </c>
      <c r="C4" s="684" t="s">
        <v>369</v>
      </c>
      <c r="D4" s="684" t="s">
        <v>369</v>
      </c>
      <c r="E4" s="684" t="s">
        <v>369</v>
      </c>
      <c r="F4" s="685" t="s">
        <v>369</v>
      </c>
      <c r="G4" s="686"/>
    </row>
    <row r="5" spans="1:6" s="683" customFormat="1" ht="18" customHeight="1">
      <c r="A5" s="589">
        <v>27</v>
      </c>
      <c r="B5" s="687">
        <v>41738</v>
      </c>
      <c r="C5" s="687">
        <v>19645</v>
      </c>
      <c r="D5" s="687">
        <v>204</v>
      </c>
      <c r="E5" s="687">
        <v>13361</v>
      </c>
      <c r="F5" s="688">
        <v>8528</v>
      </c>
    </row>
    <row r="6" spans="1:6" s="683" customFormat="1" ht="18" customHeight="1">
      <c r="A6" s="589">
        <v>28</v>
      </c>
      <c r="B6" s="689">
        <v>35714</v>
      </c>
      <c r="C6" s="689">
        <v>6466</v>
      </c>
      <c r="D6" s="689">
        <v>100</v>
      </c>
      <c r="E6" s="689">
        <v>16098</v>
      </c>
      <c r="F6" s="690">
        <v>13050</v>
      </c>
    </row>
    <row r="7" spans="1:6" s="683" customFormat="1" ht="18" customHeight="1">
      <c r="A7" s="596">
        <v>29</v>
      </c>
      <c r="B7" s="597">
        <v>33626</v>
      </c>
      <c r="C7" s="597">
        <v>6353</v>
      </c>
      <c r="D7" s="597">
        <v>590</v>
      </c>
      <c r="E7" s="597">
        <v>15519</v>
      </c>
      <c r="F7" s="691">
        <v>11164</v>
      </c>
    </row>
    <row r="8" spans="1:6" s="683" customFormat="1" ht="4.5" customHeight="1">
      <c r="A8" s="596"/>
      <c r="B8" s="600"/>
      <c r="C8" s="600"/>
      <c r="D8" s="600"/>
      <c r="E8" s="600"/>
      <c r="F8" s="692"/>
    </row>
    <row r="9" spans="1:7" s="683" customFormat="1" ht="18" customHeight="1">
      <c r="A9" s="589" t="s">
        <v>362</v>
      </c>
      <c r="B9" s="693">
        <v>219</v>
      </c>
      <c r="C9" s="693">
        <v>219</v>
      </c>
      <c r="D9" s="693">
        <f>-F1909</f>
        <v>0</v>
      </c>
      <c r="E9" s="693">
        <f>-G1909</f>
        <v>0</v>
      </c>
      <c r="F9" s="694">
        <f>-H1909</f>
        <v>0</v>
      </c>
      <c r="G9" s="956"/>
    </row>
    <row r="10" spans="1:6" s="683" customFormat="1" ht="18" customHeight="1">
      <c r="A10" s="602" t="s">
        <v>363</v>
      </c>
      <c r="B10" s="695">
        <v>33407</v>
      </c>
      <c r="C10" s="695">
        <v>6134</v>
      </c>
      <c r="D10" s="695">
        <v>590</v>
      </c>
      <c r="E10" s="695">
        <v>15519</v>
      </c>
      <c r="F10" s="696">
        <v>11164</v>
      </c>
    </row>
    <row r="11" s="697" customFormat="1" ht="12" customHeight="1">
      <c r="A11" s="208" t="s">
        <v>324</v>
      </c>
    </row>
    <row r="12" s="680" customFormat="1" ht="12" customHeight="1">
      <c r="F12" s="607"/>
    </row>
    <row r="13" s="680" customFormat="1" ht="13.5" customHeight="1"/>
    <row r="14" s="680" customFormat="1" ht="13.5" customHeight="1"/>
    <row r="15" s="680" customFormat="1" ht="13.5" customHeight="1"/>
    <row r="16" s="680" customFormat="1" ht="13.5" customHeight="1"/>
    <row r="17" s="680" customFormat="1" ht="13.5" customHeight="1"/>
    <row r="18" s="680" customFormat="1" ht="13.5" customHeight="1"/>
    <row r="19" s="680" customFormat="1" ht="13.5" customHeight="1"/>
    <row r="20" s="680" customFormat="1" ht="13.5" customHeight="1"/>
    <row r="21" s="680" customFormat="1" ht="13.5" customHeight="1"/>
    <row r="22" s="680" customFormat="1" ht="13.5" customHeight="1"/>
    <row r="23" s="680" customFormat="1" ht="13.5" customHeight="1"/>
    <row r="24" s="680" customFormat="1" ht="13.5" customHeight="1"/>
    <row r="25" s="680" customFormat="1" ht="13.5" customHeight="1"/>
    <row r="26" s="680" customFormat="1" ht="13.5" customHeight="1"/>
    <row r="27" s="680" customFormat="1" ht="13.5" customHeight="1"/>
    <row r="28" s="680" customFormat="1" ht="13.5" customHeight="1"/>
    <row r="29" s="680" customFormat="1" ht="13.5" customHeight="1"/>
    <row r="30" s="680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7.8515625" style="703" customWidth="1"/>
    <col min="2" max="9" width="9.8515625" style="703" customWidth="1"/>
    <col min="10" max="10" width="8.140625" style="703" customWidth="1"/>
    <col min="11" max="16384" width="9.00390625" style="703" customWidth="1"/>
  </cols>
  <sheetData>
    <row r="1" spans="1:10" s="701" customFormat="1" ht="15" customHeight="1">
      <c r="A1" s="699" t="s">
        <v>402</v>
      </c>
      <c r="B1" s="700"/>
      <c r="C1" s="700"/>
      <c r="D1" s="700"/>
      <c r="J1" s="702"/>
    </row>
    <row r="2" spans="1:10" ht="9.75" customHeight="1" thickBot="1">
      <c r="A2" s="699"/>
      <c r="B2" s="699"/>
      <c r="C2" s="699"/>
      <c r="D2" s="699"/>
      <c r="J2" s="704"/>
    </row>
    <row r="3" spans="1:10" s="709" customFormat="1" ht="17.25" customHeight="1" thickTop="1">
      <c r="A3" s="705" t="s">
        <v>1</v>
      </c>
      <c r="B3" s="705"/>
      <c r="C3" s="706" t="s">
        <v>403</v>
      </c>
      <c r="D3" s="706"/>
      <c r="E3" s="706" t="s">
        <v>404</v>
      </c>
      <c r="F3" s="706"/>
      <c r="G3" s="706"/>
      <c r="H3" s="706"/>
      <c r="I3" s="707"/>
      <c r="J3" s="708"/>
    </row>
    <row r="4" spans="1:10" s="709" customFormat="1" ht="17.25" customHeight="1">
      <c r="A4" s="710"/>
      <c r="B4" s="711" t="s">
        <v>405</v>
      </c>
      <c r="C4" s="1178" t="s">
        <v>406</v>
      </c>
      <c r="D4" s="1178" t="s">
        <v>378</v>
      </c>
      <c r="E4" s="712" t="s">
        <v>407</v>
      </c>
      <c r="F4" s="712"/>
      <c r="G4" s="712" t="s">
        <v>408</v>
      </c>
      <c r="H4" s="712"/>
      <c r="I4" s="713"/>
      <c r="J4" s="714"/>
    </row>
    <row r="5" spans="1:10" s="709" customFormat="1" ht="17.25" customHeight="1">
      <c r="A5" s="715" t="s">
        <v>14</v>
      </c>
      <c r="B5" s="716"/>
      <c r="C5" s="1179"/>
      <c r="D5" s="1179"/>
      <c r="E5" s="717" t="s">
        <v>409</v>
      </c>
      <c r="F5" s="717" t="s">
        <v>410</v>
      </c>
      <c r="G5" s="717" t="s">
        <v>409</v>
      </c>
      <c r="H5" s="717" t="s">
        <v>410</v>
      </c>
      <c r="I5" s="718" t="s">
        <v>262</v>
      </c>
      <c r="J5" s="708"/>
    </row>
    <row r="6" spans="1:12" s="724" customFormat="1" ht="18" customHeight="1">
      <c r="A6" s="719">
        <v>27</v>
      </c>
      <c r="B6" s="720">
        <v>19046</v>
      </c>
      <c r="C6" s="721">
        <v>2729</v>
      </c>
      <c r="D6" s="721">
        <v>40</v>
      </c>
      <c r="E6" s="721">
        <v>8904</v>
      </c>
      <c r="F6" s="721">
        <v>3034</v>
      </c>
      <c r="G6" s="721">
        <v>235</v>
      </c>
      <c r="H6" s="721">
        <v>4104</v>
      </c>
      <c r="I6" s="722">
        <v>57</v>
      </c>
      <c r="J6" s="723"/>
      <c r="L6" s="725"/>
    </row>
    <row r="7" spans="1:12" s="724" customFormat="1" ht="18" customHeight="1">
      <c r="A7" s="726">
        <v>28</v>
      </c>
      <c r="B7" s="727">
        <v>24041</v>
      </c>
      <c r="C7" s="728">
        <v>4736</v>
      </c>
      <c r="D7" s="728">
        <v>20</v>
      </c>
      <c r="E7" s="728">
        <v>12002</v>
      </c>
      <c r="F7" s="728">
        <v>2978</v>
      </c>
      <c r="G7" s="728">
        <v>241</v>
      </c>
      <c r="H7" s="728">
        <v>4064</v>
      </c>
      <c r="I7" s="729">
        <v>53</v>
      </c>
      <c r="J7" s="723"/>
      <c r="L7" s="725"/>
    </row>
    <row r="8" spans="1:12" s="724" customFormat="1" ht="18" customHeight="1">
      <c r="A8" s="730">
        <v>29</v>
      </c>
      <c r="B8" s="731">
        <v>24150</v>
      </c>
      <c r="C8" s="732">
        <v>3303</v>
      </c>
      <c r="D8" s="732">
        <v>24</v>
      </c>
      <c r="E8" s="732">
        <v>12686</v>
      </c>
      <c r="F8" s="732">
        <v>3733</v>
      </c>
      <c r="G8" s="732">
        <v>251</v>
      </c>
      <c r="H8" s="732">
        <v>4153</v>
      </c>
      <c r="I8" s="733">
        <v>55</v>
      </c>
      <c r="J8" s="723"/>
      <c r="L8" s="725"/>
    </row>
    <row r="9" spans="1:10" s="734" customFormat="1" ht="12.75" customHeight="1">
      <c r="A9" s="734" t="s">
        <v>411</v>
      </c>
      <c r="H9" s="735"/>
      <c r="I9" s="736"/>
      <c r="J9" s="737"/>
    </row>
    <row r="10" spans="8:10" s="734" customFormat="1" ht="13.5" customHeight="1">
      <c r="H10" s="735"/>
      <c r="I10" s="738"/>
      <c r="J10" s="739"/>
    </row>
    <row r="11" spans="3:10" s="734" customFormat="1" ht="13.5" customHeight="1">
      <c r="C11" s="740"/>
      <c r="J11" s="739"/>
    </row>
    <row r="12" s="734" customFormat="1" ht="13.5" customHeight="1">
      <c r="C12" s="740"/>
    </row>
    <row r="13" ht="18" customHeight="1">
      <c r="B13" s="741"/>
    </row>
  </sheetData>
  <sheetProtection/>
  <mergeCells count="2">
    <mergeCell ref="C4:C5"/>
    <mergeCell ref="D4:D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3" width="28.57421875" style="748" customWidth="1"/>
    <col min="4" max="8" width="10.57421875" style="748" customWidth="1"/>
    <col min="9" max="16384" width="9.00390625" style="748" customWidth="1"/>
  </cols>
  <sheetData>
    <row r="1" spans="1:8" s="745" customFormat="1" ht="15" customHeight="1">
      <c r="A1" s="742" t="s">
        <v>461</v>
      </c>
      <c r="B1" s="743"/>
      <c r="C1" s="743"/>
      <c r="D1" s="743"/>
      <c r="E1" s="743"/>
      <c r="F1" s="743"/>
      <c r="G1" s="743"/>
      <c r="H1" s="744"/>
    </row>
    <row r="2" spans="1:8" ht="9.75" customHeight="1" thickBot="1">
      <c r="A2" s="742"/>
      <c r="B2" s="746"/>
      <c r="C2" s="746"/>
      <c r="D2" s="746"/>
      <c r="E2" s="746"/>
      <c r="F2" s="746"/>
      <c r="G2" s="746"/>
      <c r="H2" s="747"/>
    </row>
    <row r="3" spans="1:3" s="750" customFormat="1" ht="17.25" customHeight="1" thickTop="1">
      <c r="A3" s="749" t="s">
        <v>412</v>
      </c>
      <c r="B3" s="1180" t="s">
        <v>413</v>
      </c>
      <c r="C3" s="1181" t="s">
        <v>262</v>
      </c>
    </row>
    <row r="4" spans="1:3" s="750" customFormat="1" ht="17.25" customHeight="1">
      <c r="A4" s="751" t="s">
        <v>14</v>
      </c>
      <c r="B4" s="1147"/>
      <c r="C4" s="1134"/>
    </row>
    <row r="5" spans="1:3" s="750" customFormat="1" ht="18" customHeight="1">
      <c r="A5" s="752">
        <v>27</v>
      </c>
      <c r="B5" s="753">
        <v>11799</v>
      </c>
      <c r="C5" s="754">
        <v>10</v>
      </c>
    </row>
    <row r="6" spans="1:3" s="758" customFormat="1" ht="18" customHeight="1">
      <c r="A6" s="755">
        <v>28</v>
      </c>
      <c r="B6" s="756">
        <v>15260</v>
      </c>
      <c r="C6" s="757">
        <v>6</v>
      </c>
    </row>
    <row r="7" spans="1:3" s="750" customFormat="1" ht="18" customHeight="1">
      <c r="A7" s="759">
        <v>29</v>
      </c>
      <c r="B7" s="760">
        <v>14375</v>
      </c>
      <c r="C7" s="761">
        <v>5</v>
      </c>
    </row>
    <row r="8" spans="1:8" s="764" customFormat="1" ht="12.75" customHeight="1">
      <c r="A8" s="762" t="s">
        <v>414</v>
      </c>
      <c r="B8" s="762"/>
      <c r="C8" s="762"/>
      <c r="D8" s="748"/>
      <c r="E8" s="763"/>
      <c r="F8" s="748"/>
      <c r="G8" s="748"/>
      <c r="H8" s="748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8.57421875" style="765" customWidth="1"/>
    <col min="4" max="4" width="13.57421875" style="765" customWidth="1"/>
    <col min="5" max="16384" width="9.00390625" style="765" customWidth="1"/>
  </cols>
  <sheetData>
    <row r="1" s="795" customFormat="1" ht="15" customHeight="1">
      <c r="A1" s="391" t="s">
        <v>415</v>
      </c>
    </row>
    <row r="2" s="796" customFormat="1" ht="9.75" customHeight="1" thickBot="1">
      <c r="A2" s="391"/>
    </row>
    <row r="3" spans="1:3" s="798" customFormat="1" ht="13.5" customHeight="1" thickTop="1">
      <c r="A3" s="797" t="s">
        <v>1</v>
      </c>
      <c r="B3" s="1146" t="s">
        <v>182</v>
      </c>
      <c r="C3" s="1148" t="s">
        <v>181</v>
      </c>
    </row>
    <row r="4" spans="1:3" s="800" customFormat="1" ht="13.5" customHeight="1">
      <c r="A4" s="799" t="s">
        <v>14</v>
      </c>
      <c r="B4" s="1182"/>
      <c r="C4" s="1183"/>
    </row>
    <row r="5" spans="1:3" s="804" customFormat="1" ht="19.5" customHeight="1">
      <c r="A5" s="801" t="s">
        <v>253</v>
      </c>
      <c r="B5" s="802">
        <v>9062</v>
      </c>
      <c r="C5" s="803">
        <v>193145</v>
      </c>
    </row>
    <row r="6" spans="1:3" s="805" customFormat="1" ht="19.5" customHeight="1">
      <c r="A6" s="397" t="s">
        <v>438</v>
      </c>
      <c r="B6" s="766">
        <v>10326</v>
      </c>
      <c r="C6" s="406">
        <v>217539</v>
      </c>
    </row>
    <row r="7" spans="1:3" s="804" customFormat="1" ht="19.5" customHeight="1">
      <c r="A7" s="806" t="s">
        <v>439</v>
      </c>
      <c r="B7" s="807">
        <v>10660</v>
      </c>
      <c r="C7" s="808">
        <v>234400</v>
      </c>
    </row>
    <row r="8" spans="1:4" s="280" customFormat="1" ht="12" customHeight="1">
      <c r="A8" s="280" t="s">
        <v>128</v>
      </c>
      <c r="C8" s="411" t="s">
        <v>416</v>
      </c>
      <c r="D8" s="411"/>
    </row>
    <row r="9" s="767" customFormat="1" ht="12" customHeight="1">
      <c r="C9" s="768"/>
    </row>
    <row r="10" spans="3:4" s="767" customFormat="1" ht="12" customHeight="1">
      <c r="C10" s="49"/>
      <c r="D10" s="768"/>
    </row>
    <row r="11" s="767" customFormat="1" ht="13.5" customHeight="1">
      <c r="C11" s="768"/>
    </row>
    <row r="12" s="767" customFormat="1" ht="13.5" customHeight="1"/>
    <row r="13" s="767" customFormat="1" ht="13.5" customHeight="1"/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10" customWidth="1"/>
    <col min="2" max="2" width="12.421875" style="1" customWidth="1"/>
    <col min="3" max="3" width="15.421875" style="1" customWidth="1"/>
    <col min="4" max="4" width="13.7109375" style="1" customWidth="1"/>
    <col min="5" max="5" width="13.140625" style="1" customWidth="1"/>
    <col min="6" max="6" width="9.8515625" style="1" customWidth="1"/>
    <col min="7" max="7" width="10.00390625" style="1" customWidth="1"/>
    <col min="8" max="16384" width="9.00390625" style="1" customWidth="1"/>
  </cols>
  <sheetData>
    <row r="1" spans="1:7" ht="15" customHeight="1">
      <c r="A1" s="9" t="s">
        <v>417</v>
      </c>
      <c r="B1" s="769"/>
      <c r="C1" s="769"/>
      <c r="D1" s="10"/>
      <c r="E1" s="10"/>
      <c r="F1" s="10"/>
      <c r="G1" s="10"/>
    </row>
    <row r="2" spans="1:7" s="7" customFormat="1" ht="9.75" customHeight="1" thickBot="1">
      <c r="A2" s="11"/>
      <c r="B2" s="11"/>
      <c r="C2" s="11"/>
      <c r="D2" s="12"/>
      <c r="E2" s="12"/>
      <c r="F2" s="12"/>
      <c r="G2" s="12"/>
    </row>
    <row r="3" spans="1:7" s="774" customFormat="1" ht="16.5" customHeight="1" thickTop="1">
      <c r="A3" s="770" t="s">
        <v>1</v>
      </c>
      <c r="B3" s="1078" t="s">
        <v>418</v>
      </c>
      <c r="C3" s="771" t="s">
        <v>419</v>
      </c>
      <c r="D3" s="771" t="s">
        <v>420</v>
      </c>
      <c r="E3" s="771" t="s">
        <v>421</v>
      </c>
      <c r="F3" s="772" t="s">
        <v>422</v>
      </c>
      <c r="G3" s="773"/>
    </row>
    <row r="4" spans="1:7" s="774" customFormat="1" ht="16.5" customHeight="1">
      <c r="A4" s="775" t="s">
        <v>14</v>
      </c>
      <c r="B4" s="1079"/>
      <c r="C4" s="776" t="s">
        <v>423</v>
      </c>
      <c r="D4" s="776" t="s">
        <v>424</v>
      </c>
      <c r="E4" s="777" t="s">
        <v>425</v>
      </c>
      <c r="F4" s="22" t="s">
        <v>426</v>
      </c>
      <c r="G4" s="778" t="s">
        <v>427</v>
      </c>
    </row>
    <row r="5" spans="1:7" s="782" customFormat="1" ht="16.5" customHeight="1">
      <c r="A5" s="24">
        <v>27</v>
      </c>
      <c r="B5" s="779">
        <v>34091</v>
      </c>
      <c r="C5" s="780">
        <v>494</v>
      </c>
      <c r="D5" s="780">
        <v>1311</v>
      </c>
      <c r="E5" s="780">
        <v>886</v>
      </c>
      <c r="F5" s="780">
        <v>28</v>
      </c>
      <c r="G5" s="781">
        <v>8</v>
      </c>
    </row>
    <row r="6" spans="1:7" s="786" customFormat="1" ht="16.5" customHeight="1">
      <c r="A6" s="27">
        <v>28</v>
      </c>
      <c r="B6" s="783">
        <v>34512</v>
      </c>
      <c r="C6" s="784">
        <v>796</v>
      </c>
      <c r="D6" s="784">
        <v>1656</v>
      </c>
      <c r="E6" s="784">
        <v>915</v>
      </c>
      <c r="F6" s="784">
        <v>24</v>
      </c>
      <c r="G6" s="785">
        <v>7</v>
      </c>
    </row>
    <row r="7" spans="1:7" s="782" customFormat="1" ht="16.5" customHeight="1">
      <c r="A7" s="29">
        <v>29</v>
      </c>
      <c r="B7" s="971">
        <v>35162</v>
      </c>
      <c r="C7" s="972">
        <v>816</v>
      </c>
      <c r="D7" s="972">
        <v>1708</v>
      </c>
      <c r="E7" s="972">
        <v>932</v>
      </c>
      <c r="F7" s="972">
        <v>11</v>
      </c>
      <c r="G7" s="973">
        <v>0</v>
      </c>
    </row>
    <row r="8" spans="1:7" s="787" customFormat="1" ht="12" customHeight="1">
      <c r="A8" s="31" t="s">
        <v>428</v>
      </c>
      <c r="D8" s="170"/>
      <c r="G8" s="36"/>
    </row>
    <row r="9" spans="1:7" s="446" customFormat="1" ht="12" customHeight="1">
      <c r="A9" s="501"/>
      <c r="C9" s="170"/>
      <c r="G9" s="490"/>
    </row>
    <row r="10" spans="1:3" s="446" customFormat="1" ht="13.5" customHeight="1">
      <c r="A10" s="501"/>
      <c r="C10" s="170"/>
    </row>
    <row r="11" s="446" customFormat="1" ht="13.5" customHeight="1">
      <c r="A11" s="501"/>
    </row>
    <row r="12" s="446" customFormat="1" ht="13.5" customHeight="1">
      <c r="A12" s="501"/>
    </row>
    <row r="13" s="446" customFormat="1" ht="13.5" customHeight="1">
      <c r="A13" s="501"/>
    </row>
    <row r="14" s="446" customFormat="1" ht="13.5" customHeight="1">
      <c r="A14" s="501"/>
    </row>
    <row r="20" ht="13.5">
      <c r="B20" s="446"/>
    </row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39" customWidth="1"/>
    <col min="2" max="4" width="23.8515625" style="39" customWidth="1"/>
    <col min="5" max="16384" width="9.00390625" style="39" customWidth="1"/>
  </cols>
  <sheetData>
    <row r="1" spans="1:8" s="1" customFormat="1" ht="15" customHeight="1">
      <c r="A1" s="9" t="s">
        <v>429</v>
      </c>
      <c r="B1" s="10"/>
      <c r="C1" s="10"/>
      <c r="D1" s="10"/>
      <c r="E1" s="10"/>
      <c r="F1" s="10"/>
      <c r="G1" s="10"/>
      <c r="H1" s="10"/>
    </row>
    <row r="2" spans="1:8" s="1" customFormat="1" ht="9.75" customHeight="1" thickBot="1">
      <c r="A2" s="11"/>
      <c r="B2" s="974"/>
      <c r="C2" s="974"/>
      <c r="D2" s="974"/>
      <c r="E2" s="10"/>
      <c r="F2" s="10"/>
      <c r="G2" s="10"/>
      <c r="H2" s="10"/>
    </row>
    <row r="3" spans="1:4" s="1" customFormat="1" ht="16.5" customHeight="1" thickTop="1">
      <c r="A3" s="770" t="s">
        <v>412</v>
      </c>
      <c r="B3" s="1137" t="s">
        <v>430</v>
      </c>
      <c r="C3" s="1137" t="s">
        <v>431</v>
      </c>
      <c r="D3" s="1184" t="s">
        <v>432</v>
      </c>
    </row>
    <row r="4" spans="1:4" s="7" customFormat="1" ht="16.5" customHeight="1">
      <c r="A4" s="775" t="s">
        <v>433</v>
      </c>
      <c r="B4" s="1147"/>
      <c r="C4" s="1147"/>
      <c r="D4" s="1185"/>
    </row>
    <row r="5" spans="1:4" s="1" customFormat="1" ht="18" customHeight="1">
      <c r="A5" s="975">
        <v>27</v>
      </c>
      <c r="B5" s="976">
        <v>7191</v>
      </c>
      <c r="C5" s="976">
        <v>10301</v>
      </c>
      <c r="D5" s="977">
        <v>9566</v>
      </c>
    </row>
    <row r="6" spans="1:4" s="10" customFormat="1" ht="18" customHeight="1">
      <c r="A6" s="285">
        <v>28</v>
      </c>
      <c r="B6" s="788">
        <v>3426</v>
      </c>
      <c r="C6" s="788">
        <v>8575</v>
      </c>
      <c r="D6" s="789">
        <v>5351</v>
      </c>
    </row>
    <row r="7" spans="1:4" s="1" customFormat="1" ht="18" customHeight="1">
      <c r="A7" s="286">
        <v>29</v>
      </c>
      <c r="B7" s="790">
        <v>3482</v>
      </c>
      <c r="C7" s="790">
        <v>8081</v>
      </c>
      <c r="D7" s="791">
        <v>2343</v>
      </c>
    </row>
    <row r="8" spans="1:4" s="7" customFormat="1" ht="12" customHeight="1">
      <c r="A8" s="978" t="s">
        <v>434</v>
      </c>
      <c r="B8" s="979"/>
      <c r="C8" s="979"/>
      <c r="D8" s="36" t="s">
        <v>435</v>
      </c>
    </row>
    <row r="9" spans="1:4" ht="12" customHeight="1">
      <c r="A9" s="292"/>
      <c r="B9" s="292"/>
      <c r="C9" s="292"/>
      <c r="D9" s="300"/>
    </row>
    <row r="13" ht="13.5">
      <c r="C13" s="792"/>
    </row>
  </sheetData>
  <sheetProtection/>
  <mergeCells count="3">
    <mergeCell ref="B3:B4"/>
    <mergeCell ref="C3:C4"/>
    <mergeCell ref="D3:D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13.57421875" defaultRowHeight="15"/>
  <cols>
    <col min="1" max="1" width="7.57421875" style="50" customWidth="1"/>
    <col min="2" max="6" width="15.8515625" style="50" customWidth="1"/>
    <col min="7" max="16384" width="13.57421875" style="50" customWidth="1"/>
  </cols>
  <sheetData>
    <row r="1" spans="1:6" s="815" customFormat="1" ht="15" customHeight="1">
      <c r="A1" s="814" t="s">
        <v>35</v>
      </c>
      <c r="F1" s="816"/>
    </row>
    <row r="2" spans="1:6" s="817" customFormat="1" ht="9.75" customHeight="1" thickBot="1">
      <c r="A2" s="814"/>
      <c r="F2" s="818"/>
    </row>
    <row r="3" spans="1:6" s="833" customFormat="1" ht="16.5" customHeight="1" thickTop="1">
      <c r="A3" s="839" t="s">
        <v>1</v>
      </c>
      <c r="B3" s="1091" t="s">
        <v>27</v>
      </c>
      <c r="C3" s="840" t="s">
        <v>36</v>
      </c>
      <c r="D3" s="841"/>
      <c r="E3" s="840" t="s">
        <v>37</v>
      </c>
      <c r="F3" s="841"/>
    </row>
    <row r="4" spans="1:6" s="833" customFormat="1" ht="16.5" customHeight="1">
      <c r="A4" s="842" t="s">
        <v>29</v>
      </c>
      <c r="B4" s="1092"/>
      <c r="C4" s="843" t="s">
        <v>38</v>
      </c>
      <c r="D4" s="844" t="s">
        <v>39</v>
      </c>
      <c r="E4" s="845" t="s">
        <v>38</v>
      </c>
      <c r="F4" s="845" t="s">
        <v>40</v>
      </c>
    </row>
    <row r="5" spans="1:6" s="829" customFormat="1" ht="19.5" customHeight="1">
      <c r="A5" s="827">
        <v>27</v>
      </c>
      <c r="B5" s="828">
        <v>175441</v>
      </c>
      <c r="C5" s="828">
        <v>18118</v>
      </c>
      <c r="D5" s="828">
        <v>70089</v>
      </c>
      <c r="E5" s="828">
        <v>87234</v>
      </c>
      <c r="F5" s="813">
        <v>66654</v>
      </c>
    </row>
    <row r="6" spans="1:6" s="829" customFormat="1" ht="19.5" customHeight="1">
      <c r="A6" s="53">
        <v>28</v>
      </c>
      <c r="B6" s="54">
        <v>180940</v>
      </c>
      <c r="C6" s="54">
        <v>19524</v>
      </c>
      <c r="D6" s="54">
        <v>81007</v>
      </c>
      <c r="E6" s="54">
        <v>80409</v>
      </c>
      <c r="F6" s="44">
        <v>60324</v>
      </c>
    </row>
    <row r="7" spans="1:6" s="829" customFormat="1" ht="19.5" customHeight="1">
      <c r="A7" s="55">
        <v>29</v>
      </c>
      <c r="B7" s="56">
        <v>182837</v>
      </c>
      <c r="C7" s="56">
        <v>18017</v>
      </c>
      <c r="D7" s="56">
        <v>89519</v>
      </c>
      <c r="E7" s="56">
        <v>75301</v>
      </c>
      <c r="F7" s="47">
        <v>54776</v>
      </c>
    </row>
    <row r="8" spans="1:6" s="838" customFormat="1" ht="12" customHeight="1">
      <c r="A8" s="838" t="s">
        <v>22</v>
      </c>
      <c r="F8" s="846" t="s">
        <v>41</v>
      </c>
    </row>
    <row r="9" s="838" customFormat="1" ht="12" customHeight="1">
      <c r="F9" s="36" t="s">
        <v>42</v>
      </c>
    </row>
    <row r="10" spans="4:5" s="52" customFormat="1" ht="13.5" customHeight="1">
      <c r="D10" s="64"/>
      <c r="E10" s="64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>
      <c r="D16" s="65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>
      <c r="D25" s="65"/>
    </row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3.57421875" style="66" customWidth="1"/>
    <col min="2" max="2" width="7.140625" style="41" customWidth="1"/>
    <col min="3" max="3" width="10.421875" style="41" bestFit="1" customWidth="1"/>
    <col min="4" max="12" width="7.421875" style="41" customWidth="1"/>
    <col min="13" max="16384" width="9.00390625" style="41" customWidth="1"/>
  </cols>
  <sheetData>
    <row r="1" s="39" customFormat="1" ht="15" customHeight="1">
      <c r="A1" s="40" t="s">
        <v>440</v>
      </c>
    </row>
    <row r="2" ht="9.75" customHeight="1" thickBot="1">
      <c r="A2" s="40"/>
    </row>
    <row r="3" spans="1:12" s="51" customFormat="1" ht="15" customHeight="1" thickTop="1">
      <c r="A3" s="67"/>
      <c r="B3" s="68" t="s">
        <v>17</v>
      </c>
      <c r="C3" s="1093" t="s">
        <v>43</v>
      </c>
      <c r="D3" s="1093" t="s">
        <v>44</v>
      </c>
      <c r="E3" s="1093" t="s">
        <v>45</v>
      </c>
      <c r="F3" s="1093" t="s">
        <v>46</v>
      </c>
      <c r="G3" s="1093" t="s">
        <v>47</v>
      </c>
      <c r="H3" s="1093" t="s">
        <v>48</v>
      </c>
      <c r="I3" s="1093" t="s">
        <v>49</v>
      </c>
      <c r="J3" s="1095" t="s">
        <v>50</v>
      </c>
      <c r="K3" s="1093" t="s">
        <v>51</v>
      </c>
      <c r="L3" s="1097" t="s">
        <v>52</v>
      </c>
    </row>
    <row r="4" spans="1:12" s="51" customFormat="1" ht="15" customHeight="1">
      <c r="A4" s="70" t="s">
        <v>53</v>
      </c>
      <c r="B4" s="71"/>
      <c r="C4" s="1094"/>
      <c r="D4" s="1094"/>
      <c r="E4" s="1094"/>
      <c r="F4" s="1094"/>
      <c r="G4" s="1094"/>
      <c r="H4" s="1094"/>
      <c r="I4" s="1094"/>
      <c r="J4" s="1096"/>
      <c r="K4" s="1094"/>
      <c r="L4" s="1098"/>
    </row>
    <row r="5" spans="1:12" s="51" customFormat="1" ht="15.75" customHeight="1">
      <c r="A5" s="1099" t="s">
        <v>54</v>
      </c>
      <c r="B5" s="73">
        <v>27</v>
      </c>
      <c r="C5" s="74">
        <v>974186</v>
      </c>
      <c r="D5" s="75">
        <v>16194</v>
      </c>
      <c r="E5" s="74">
        <v>10024</v>
      </c>
      <c r="F5" s="74">
        <v>14082</v>
      </c>
      <c r="G5" s="75">
        <v>18769</v>
      </c>
      <c r="H5" s="75">
        <v>14705</v>
      </c>
      <c r="I5" s="75">
        <v>17496</v>
      </c>
      <c r="J5" s="75">
        <v>24490</v>
      </c>
      <c r="K5" s="75">
        <v>12339</v>
      </c>
      <c r="L5" s="76">
        <v>15266</v>
      </c>
    </row>
    <row r="6" spans="1:12" s="51" customFormat="1" ht="15.75" customHeight="1">
      <c r="A6" s="1100"/>
      <c r="B6" s="73">
        <v>28</v>
      </c>
      <c r="C6" s="75">
        <v>1005989</v>
      </c>
      <c r="D6" s="75">
        <v>12794</v>
      </c>
      <c r="E6" s="74">
        <v>9392</v>
      </c>
      <c r="F6" s="75">
        <v>14563</v>
      </c>
      <c r="G6" s="75">
        <v>19179</v>
      </c>
      <c r="H6" s="75">
        <v>13945</v>
      </c>
      <c r="I6" s="75">
        <v>16853</v>
      </c>
      <c r="J6" s="75">
        <v>24214</v>
      </c>
      <c r="K6" s="76">
        <v>16535</v>
      </c>
      <c r="L6" s="76">
        <v>15057</v>
      </c>
    </row>
    <row r="7" spans="1:12" s="81" customFormat="1" ht="15.75" customHeight="1">
      <c r="A7" s="1100"/>
      <c r="B7" s="77">
        <v>29</v>
      </c>
      <c r="C7" s="78">
        <f>SUM(C9:C12)</f>
        <v>984322</v>
      </c>
      <c r="D7" s="78">
        <f aca="true" t="shared" si="0" ref="D7:L7">SUM(D9:D12)</f>
        <v>18125</v>
      </c>
      <c r="E7" s="78">
        <f t="shared" si="0"/>
        <v>9536</v>
      </c>
      <c r="F7" s="78">
        <f t="shared" si="0"/>
        <v>14393</v>
      </c>
      <c r="G7" s="78">
        <f t="shared" si="0"/>
        <v>17596</v>
      </c>
      <c r="H7" s="78">
        <f t="shared" si="0"/>
        <v>12947</v>
      </c>
      <c r="I7" s="78">
        <f t="shared" si="0"/>
        <v>16715</v>
      </c>
      <c r="J7" s="78">
        <f t="shared" si="0"/>
        <v>21338</v>
      </c>
      <c r="K7" s="78">
        <f t="shared" si="0"/>
        <v>12426</v>
      </c>
      <c r="L7" s="79">
        <f t="shared" si="0"/>
        <v>14327</v>
      </c>
    </row>
    <row r="8" spans="1:12" s="81" customFormat="1" ht="6" customHeight="1">
      <c r="A8" s="1100"/>
      <c r="B8" s="82"/>
      <c r="C8" s="83"/>
      <c r="D8" s="78"/>
      <c r="E8" s="83"/>
      <c r="F8" s="83"/>
      <c r="G8" s="78"/>
      <c r="H8" s="78"/>
      <c r="I8" s="78"/>
      <c r="J8" s="78"/>
      <c r="K8" s="78"/>
      <c r="L8" s="79"/>
    </row>
    <row r="9" spans="1:12" s="51" customFormat="1" ht="15.75" customHeight="1">
      <c r="A9" s="1100"/>
      <c r="B9" s="84" t="s">
        <v>30</v>
      </c>
      <c r="C9" s="85">
        <v>114232</v>
      </c>
      <c r="D9" s="86">
        <v>1868</v>
      </c>
      <c r="E9" s="86">
        <v>790</v>
      </c>
      <c r="F9" s="86">
        <v>3197</v>
      </c>
      <c r="G9" s="86">
        <v>2019</v>
      </c>
      <c r="H9" s="86">
        <v>673</v>
      </c>
      <c r="I9" s="86">
        <v>1746</v>
      </c>
      <c r="J9" s="86">
        <v>2849</v>
      </c>
      <c r="K9" s="86">
        <v>2027</v>
      </c>
      <c r="L9" s="87">
        <v>1066</v>
      </c>
    </row>
    <row r="10" spans="1:12" s="51" customFormat="1" ht="15.75" customHeight="1">
      <c r="A10" s="1100"/>
      <c r="B10" s="84" t="s">
        <v>55</v>
      </c>
      <c r="C10" s="85">
        <v>745741</v>
      </c>
      <c r="D10" s="86">
        <v>14078</v>
      </c>
      <c r="E10" s="86">
        <v>7703</v>
      </c>
      <c r="F10" s="86">
        <v>8382</v>
      </c>
      <c r="G10" s="86">
        <v>13457</v>
      </c>
      <c r="H10" s="86">
        <v>11556</v>
      </c>
      <c r="I10" s="86">
        <v>13412</v>
      </c>
      <c r="J10" s="86">
        <v>14828</v>
      </c>
      <c r="K10" s="86">
        <v>8412</v>
      </c>
      <c r="L10" s="87">
        <v>12271</v>
      </c>
    </row>
    <row r="11" spans="1:12" s="51" customFormat="1" ht="15.75" customHeight="1">
      <c r="A11" s="1100"/>
      <c r="B11" s="84" t="s">
        <v>32</v>
      </c>
      <c r="C11" s="85">
        <v>19756</v>
      </c>
      <c r="D11" s="86">
        <v>486</v>
      </c>
      <c r="E11" s="86">
        <v>304</v>
      </c>
      <c r="F11" s="86">
        <v>53</v>
      </c>
      <c r="G11" s="86">
        <v>349</v>
      </c>
      <c r="H11" s="86">
        <v>24</v>
      </c>
      <c r="I11" s="86">
        <v>25</v>
      </c>
      <c r="J11" s="86">
        <v>1174</v>
      </c>
      <c r="K11" s="86">
        <v>222</v>
      </c>
      <c r="L11" s="87">
        <v>81</v>
      </c>
    </row>
    <row r="12" spans="1:12" s="51" customFormat="1" ht="15.75" customHeight="1">
      <c r="A12" s="1101"/>
      <c r="B12" s="794" t="s">
        <v>56</v>
      </c>
      <c r="C12" s="88">
        <v>104593</v>
      </c>
      <c r="D12" s="89">
        <v>1693</v>
      </c>
      <c r="E12" s="88">
        <v>739</v>
      </c>
      <c r="F12" s="88">
        <v>2761</v>
      </c>
      <c r="G12" s="88">
        <v>1771</v>
      </c>
      <c r="H12" s="88">
        <v>694</v>
      </c>
      <c r="I12" s="88">
        <v>1532</v>
      </c>
      <c r="J12" s="88">
        <v>2487</v>
      </c>
      <c r="K12" s="88">
        <v>1765</v>
      </c>
      <c r="L12" s="90">
        <v>909</v>
      </c>
    </row>
    <row r="13" spans="1:12" s="51" customFormat="1" ht="15.75" customHeight="1">
      <c r="A13" s="1102" t="s">
        <v>57</v>
      </c>
      <c r="B13" s="84">
        <v>27</v>
      </c>
      <c r="C13" s="91">
        <v>763853</v>
      </c>
      <c r="D13" s="75">
        <v>25231</v>
      </c>
      <c r="E13" s="75">
        <v>8406</v>
      </c>
      <c r="F13" s="75">
        <v>8889</v>
      </c>
      <c r="G13" s="75">
        <v>15583</v>
      </c>
      <c r="H13" s="75">
        <v>14608</v>
      </c>
      <c r="I13" s="75">
        <v>9748</v>
      </c>
      <c r="J13" s="75">
        <v>15773</v>
      </c>
      <c r="K13" s="75">
        <v>28984</v>
      </c>
      <c r="L13" s="76">
        <v>5351</v>
      </c>
    </row>
    <row r="14" spans="1:12" s="51" customFormat="1" ht="15.75" customHeight="1">
      <c r="A14" s="1103"/>
      <c r="B14" s="84">
        <v>28</v>
      </c>
      <c r="C14" s="91">
        <v>777725</v>
      </c>
      <c r="D14" s="75">
        <v>11213</v>
      </c>
      <c r="E14" s="75">
        <v>8026</v>
      </c>
      <c r="F14" s="75">
        <v>9057</v>
      </c>
      <c r="G14" s="75">
        <v>15271</v>
      </c>
      <c r="H14" s="75">
        <v>12291</v>
      </c>
      <c r="I14" s="75">
        <v>16498</v>
      </c>
      <c r="J14" s="75">
        <v>18717</v>
      </c>
      <c r="K14" s="75">
        <v>28846</v>
      </c>
      <c r="L14" s="76">
        <v>5806</v>
      </c>
    </row>
    <row r="15" spans="1:12" s="51" customFormat="1" ht="15.75" customHeight="1">
      <c r="A15" s="1104"/>
      <c r="B15" s="92">
        <v>29</v>
      </c>
      <c r="C15" s="93">
        <v>775206</v>
      </c>
      <c r="D15" s="94">
        <v>20375</v>
      </c>
      <c r="E15" s="94">
        <v>7790</v>
      </c>
      <c r="F15" s="94">
        <v>8617</v>
      </c>
      <c r="G15" s="94">
        <v>14297</v>
      </c>
      <c r="H15" s="94">
        <v>11774</v>
      </c>
      <c r="I15" s="94">
        <v>15709</v>
      </c>
      <c r="J15" s="94">
        <v>18672</v>
      </c>
      <c r="K15" s="94">
        <v>28733</v>
      </c>
      <c r="L15" s="95">
        <v>6247</v>
      </c>
    </row>
    <row r="16" spans="1:12" s="51" customFormat="1" ht="15.75" customHeight="1">
      <c r="A16" s="1102" t="s">
        <v>58</v>
      </c>
      <c r="B16" s="96">
        <v>27</v>
      </c>
      <c r="C16" s="97">
        <v>706511</v>
      </c>
      <c r="D16" s="98">
        <v>12769</v>
      </c>
      <c r="E16" s="99">
        <v>9485</v>
      </c>
      <c r="F16" s="99">
        <v>13912</v>
      </c>
      <c r="G16" s="99">
        <v>23902</v>
      </c>
      <c r="H16" s="99">
        <v>4635</v>
      </c>
      <c r="I16" s="99">
        <v>8162</v>
      </c>
      <c r="J16" s="99">
        <v>10972</v>
      </c>
      <c r="K16" s="99">
        <v>8523</v>
      </c>
      <c r="L16" s="100">
        <v>9705</v>
      </c>
    </row>
    <row r="17" spans="1:12" s="51" customFormat="1" ht="15.75" customHeight="1">
      <c r="A17" s="1103"/>
      <c r="B17" s="84">
        <v>28</v>
      </c>
      <c r="C17" s="91">
        <v>709487</v>
      </c>
      <c r="D17" s="101">
        <v>6186</v>
      </c>
      <c r="E17" s="75">
        <v>10361</v>
      </c>
      <c r="F17" s="75">
        <v>13421</v>
      </c>
      <c r="G17" s="75">
        <v>21897</v>
      </c>
      <c r="H17" s="75">
        <v>11155</v>
      </c>
      <c r="I17" s="75">
        <v>13858</v>
      </c>
      <c r="J17" s="75">
        <v>10248</v>
      </c>
      <c r="K17" s="75">
        <v>10674</v>
      </c>
      <c r="L17" s="76">
        <v>8716</v>
      </c>
    </row>
    <row r="18" spans="1:12" s="51" customFormat="1" ht="15.75" customHeight="1">
      <c r="A18" s="1104"/>
      <c r="B18" s="92">
        <v>29</v>
      </c>
      <c r="C18" s="93">
        <v>699193</v>
      </c>
      <c r="D18" s="102">
        <v>11567</v>
      </c>
      <c r="E18" s="94">
        <v>10307</v>
      </c>
      <c r="F18" s="94">
        <v>12532</v>
      </c>
      <c r="G18" s="94">
        <v>22267</v>
      </c>
      <c r="H18" s="94">
        <v>11774</v>
      </c>
      <c r="I18" s="94">
        <v>13724</v>
      </c>
      <c r="J18" s="94">
        <v>9457</v>
      </c>
      <c r="K18" s="94">
        <v>10401</v>
      </c>
      <c r="L18" s="95">
        <v>8682</v>
      </c>
    </row>
    <row r="19" s="51" customFormat="1" ht="11.25" customHeight="1" thickBot="1">
      <c r="A19" s="69"/>
    </row>
    <row r="20" spans="1:12" s="51" customFormat="1" ht="15" customHeight="1" thickTop="1">
      <c r="A20" s="67"/>
      <c r="B20" s="68" t="s">
        <v>17</v>
      </c>
      <c r="C20" s="1097" t="s">
        <v>59</v>
      </c>
      <c r="D20" s="1093" t="s">
        <v>60</v>
      </c>
      <c r="E20" s="1093" t="s">
        <v>61</v>
      </c>
      <c r="F20" s="1093" t="s">
        <v>62</v>
      </c>
      <c r="G20" s="1093" t="s">
        <v>63</v>
      </c>
      <c r="H20" s="1093" t="s">
        <v>64</v>
      </c>
      <c r="I20" s="1095" t="s">
        <v>65</v>
      </c>
      <c r="J20" s="1093" t="s">
        <v>66</v>
      </c>
      <c r="K20" s="1093" t="s">
        <v>67</v>
      </c>
      <c r="L20" s="1097" t="s">
        <v>68</v>
      </c>
    </row>
    <row r="21" spans="1:12" s="51" customFormat="1" ht="15" customHeight="1">
      <c r="A21" s="70" t="s">
        <v>53</v>
      </c>
      <c r="B21" s="71"/>
      <c r="C21" s="1098"/>
      <c r="D21" s="1105"/>
      <c r="E21" s="1105"/>
      <c r="F21" s="1105"/>
      <c r="G21" s="1105"/>
      <c r="H21" s="1105"/>
      <c r="I21" s="1106"/>
      <c r="J21" s="1105"/>
      <c r="K21" s="1105"/>
      <c r="L21" s="1107"/>
    </row>
    <row r="22" spans="1:12" s="51" customFormat="1" ht="15.75" customHeight="1">
      <c r="A22" s="1099" t="s">
        <v>54</v>
      </c>
      <c r="B22" s="84">
        <v>27</v>
      </c>
      <c r="C22" s="103">
        <v>22324</v>
      </c>
      <c r="D22" s="75">
        <v>21064</v>
      </c>
      <c r="E22" s="74">
        <v>28269</v>
      </c>
      <c r="F22" s="74">
        <v>24818</v>
      </c>
      <c r="G22" s="75">
        <v>24372</v>
      </c>
      <c r="H22" s="75">
        <v>17825</v>
      </c>
      <c r="I22" s="75">
        <v>18662</v>
      </c>
      <c r="J22" s="75">
        <v>18639</v>
      </c>
      <c r="K22" s="75">
        <v>16034</v>
      </c>
      <c r="L22" s="76">
        <v>29179</v>
      </c>
    </row>
    <row r="23" spans="1:12" s="51" customFormat="1" ht="15.75" customHeight="1">
      <c r="A23" s="1100"/>
      <c r="B23" s="73">
        <v>28</v>
      </c>
      <c r="C23" s="103">
        <v>27448</v>
      </c>
      <c r="D23" s="75">
        <v>22070</v>
      </c>
      <c r="E23" s="74">
        <v>16612</v>
      </c>
      <c r="F23" s="74">
        <v>26635</v>
      </c>
      <c r="G23" s="75">
        <v>20832</v>
      </c>
      <c r="H23" s="75">
        <v>18102</v>
      </c>
      <c r="I23" s="75">
        <v>20447</v>
      </c>
      <c r="J23" s="75">
        <v>18788</v>
      </c>
      <c r="K23" s="75">
        <v>18312</v>
      </c>
      <c r="L23" s="76">
        <v>32051</v>
      </c>
    </row>
    <row r="24" spans="1:12" s="81" customFormat="1" ht="15.75" customHeight="1">
      <c r="A24" s="1100"/>
      <c r="B24" s="77">
        <v>29</v>
      </c>
      <c r="C24" s="79">
        <f>SUM(C26:C29)</f>
        <v>25286</v>
      </c>
      <c r="D24" s="79">
        <f aca="true" t="shared" si="1" ref="D24:L24">SUM(D26:D29)</f>
        <v>23564</v>
      </c>
      <c r="E24" s="79">
        <f t="shared" si="1"/>
        <v>30312</v>
      </c>
      <c r="F24" s="79">
        <f t="shared" si="1"/>
        <v>25755</v>
      </c>
      <c r="G24" s="79">
        <f t="shared" si="1"/>
        <v>17602</v>
      </c>
      <c r="H24" s="79">
        <f t="shared" si="1"/>
        <v>17374</v>
      </c>
      <c r="I24" s="79">
        <f t="shared" si="1"/>
        <v>20592</v>
      </c>
      <c r="J24" s="79">
        <f t="shared" si="1"/>
        <v>20747</v>
      </c>
      <c r="K24" s="79">
        <f t="shared" si="1"/>
        <v>16837</v>
      </c>
      <c r="L24" s="79">
        <f t="shared" si="1"/>
        <v>30728</v>
      </c>
    </row>
    <row r="25" spans="1:12" s="81" customFormat="1" ht="6" customHeight="1">
      <c r="A25" s="1100"/>
      <c r="B25" s="82"/>
      <c r="C25" s="104"/>
      <c r="D25" s="78"/>
      <c r="E25" s="83"/>
      <c r="F25" s="83"/>
      <c r="G25" s="78"/>
      <c r="H25" s="78"/>
      <c r="I25" s="78"/>
      <c r="J25" s="78"/>
      <c r="K25" s="78"/>
      <c r="L25" s="79"/>
    </row>
    <row r="26" spans="1:12" s="51" customFormat="1" ht="15.75" customHeight="1">
      <c r="A26" s="1100"/>
      <c r="B26" s="84" t="s">
        <v>30</v>
      </c>
      <c r="C26" s="87">
        <v>4622</v>
      </c>
      <c r="D26" s="75">
        <v>1907</v>
      </c>
      <c r="E26" s="86">
        <v>4553</v>
      </c>
      <c r="F26" s="86">
        <v>3567</v>
      </c>
      <c r="G26" s="86">
        <v>1480</v>
      </c>
      <c r="H26" s="86">
        <v>1647</v>
      </c>
      <c r="I26" s="86">
        <v>2683</v>
      </c>
      <c r="J26" s="86">
        <v>2801</v>
      </c>
      <c r="K26" s="86">
        <v>2349</v>
      </c>
      <c r="L26" s="87">
        <v>5101</v>
      </c>
    </row>
    <row r="27" spans="1:12" s="51" customFormat="1" ht="15.75" customHeight="1">
      <c r="A27" s="1100"/>
      <c r="B27" s="84" t="s">
        <v>55</v>
      </c>
      <c r="C27" s="87">
        <v>15761</v>
      </c>
      <c r="D27" s="75">
        <v>18714</v>
      </c>
      <c r="E27" s="86">
        <v>21280</v>
      </c>
      <c r="F27" s="86">
        <v>18756</v>
      </c>
      <c r="G27" s="86">
        <v>14185</v>
      </c>
      <c r="H27" s="86">
        <v>13969</v>
      </c>
      <c r="I27" s="86">
        <v>15317</v>
      </c>
      <c r="J27" s="86">
        <v>15113</v>
      </c>
      <c r="K27" s="86">
        <v>12259</v>
      </c>
      <c r="L27" s="87">
        <v>21217</v>
      </c>
    </row>
    <row r="28" spans="1:12" s="51" customFormat="1" ht="15.75" customHeight="1">
      <c r="A28" s="1100"/>
      <c r="B28" s="84" t="s">
        <v>32</v>
      </c>
      <c r="C28" s="87">
        <v>664</v>
      </c>
      <c r="D28" s="86">
        <v>902</v>
      </c>
      <c r="E28" s="86">
        <v>365</v>
      </c>
      <c r="F28" s="86">
        <v>514</v>
      </c>
      <c r="G28" s="86">
        <v>715</v>
      </c>
      <c r="H28" s="86">
        <v>514</v>
      </c>
      <c r="I28" s="86">
        <v>246</v>
      </c>
      <c r="J28" s="86">
        <v>415</v>
      </c>
      <c r="K28" s="86">
        <v>77</v>
      </c>
      <c r="L28" s="87">
        <v>340</v>
      </c>
    </row>
    <row r="29" spans="1:12" s="51" customFormat="1" ht="15.75" customHeight="1">
      <c r="A29" s="1101"/>
      <c r="B29" s="794" t="s">
        <v>56</v>
      </c>
      <c r="C29" s="90">
        <v>4239</v>
      </c>
      <c r="D29" s="105">
        <v>2041</v>
      </c>
      <c r="E29" s="88">
        <v>4114</v>
      </c>
      <c r="F29" s="88">
        <v>2918</v>
      </c>
      <c r="G29" s="88">
        <v>1222</v>
      </c>
      <c r="H29" s="88">
        <v>1244</v>
      </c>
      <c r="I29" s="88">
        <v>2346</v>
      </c>
      <c r="J29" s="88">
        <v>2418</v>
      </c>
      <c r="K29" s="88">
        <v>2152</v>
      </c>
      <c r="L29" s="90">
        <v>4070</v>
      </c>
    </row>
    <row r="30" spans="1:12" s="51" customFormat="1" ht="15.75" customHeight="1">
      <c r="A30" s="1102" t="s">
        <v>57</v>
      </c>
      <c r="B30" s="96">
        <v>27</v>
      </c>
      <c r="C30" s="106">
        <v>12773</v>
      </c>
      <c r="D30" s="99">
        <v>15926</v>
      </c>
      <c r="E30" s="99">
        <v>15197</v>
      </c>
      <c r="F30" s="99">
        <v>25878</v>
      </c>
      <c r="G30" s="99">
        <v>15320</v>
      </c>
      <c r="H30" s="99">
        <v>17565</v>
      </c>
      <c r="I30" s="99">
        <v>14468</v>
      </c>
      <c r="J30" s="99">
        <v>16679</v>
      </c>
      <c r="K30" s="99">
        <v>16104</v>
      </c>
      <c r="L30" s="100">
        <v>43714</v>
      </c>
    </row>
    <row r="31" spans="1:12" s="51" customFormat="1" ht="15.75" customHeight="1">
      <c r="A31" s="1103"/>
      <c r="B31" s="84">
        <v>28</v>
      </c>
      <c r="C31" s="107">
        <v>12623</v>
      </c>
      <c r="D31" s="75">
        <v>14740</v>
      </c>
      <c r="E31" s="75">
        <v>12871</v>
      </c>
      <c r="F31" s="75">
        <v>25602</v>
      </c>
      <c r="G31" s="75">
        <v>14156</v>
      </c>
      <c r="H31" s="75">
        <v>19128</v>
      </c>
      <c r="I31" s="75">
        <v>12869</v>
      </c>
      <c r="J31" s="75">
        <v>15562</v>
      </c>
      <c r="K31" s="75">
        <v>15601</v>
      </c>
      <c r="L31" s="76">
        <v>44094</v>
      </c>
    </row>
    <row r="32" spans="1:12" s="51" customFormat="1" ht="15.75" customHeight="1">
      <c r="A32" s="1104"/>
      <c r="B32" s="92">
        <v>29</v>
      </c>
      <c r="C32" s="108">
        <v>17026</v>
      </c>
      <c r="D32" s="94">
        <v>15258</v>
      </c>
      <c r="E32" s="94">
        <v>13771</v>
      </c>
      <c r="F32" s="94">
        <v>25948</v>
      </c>
      <c r="G32" s="94">
        <v>13614</v>
      </c>
      <c r="H32" s="94">
        <v>17561</v>
      </c>
      <c r="I32" s="94">
        <v>14296</v>
      </c>
      <c r="J32" s="94">
        <v>15405</v>
      </c>
      <c r="K32" s="94">
        <v>13508</v>
      </c>
      <c r="L32" s="95">
        <v>43094</v>
      </c>
    </row>
    <row r="33" spans="1:12" s="51" customFormat="1" ht="15.75" customHeight="1">
      <c r="A33" s="1102" t="s">
        <v>58</v>
      </c>
      <c r="B33" s="96">
        <v>27</v>
      </c>
      <c r="C33" s="109">
        <v>13090</v>
      </c>
      <c r="D33" s="98">
        <v>8266</v>
      </c>
      <c r="E33" s="99">
        <v>22130</v>
      </c>
      <c r="F33" s="99">
        <v>12589</v>
      </c>
      <c r="G33" s="99">
        <v>6996</v>
      </c>
      <c r="H33" s="99">
        <v>17192</v>
      </c>
      <c r="I33" s="99">
        <v>15301</v>
      </c>
      <c r="J33" s="99">
        <v>12708</v>
      </c>
      <c r="K33" s="99">
        <v>15892</v>
      </c>
      <c r="L33" s="100">
        <v>16343</v>
      </c>
    </row>
    <row r="34" spans="1:12" s="51" customFormat="1" ht="15.75" customHeight="1">
      <c r="A34" s="1103"/>
      <c r="B34" s="84">
        <v>28</v>
      </c>
      <c r="C34" s="110">
        <v>11448</v>
      </c>
      <c r="D34" s="101">
        <v>8366</v>
      </c>
      <c r="E34" s="75">
        <v>14889</v>
      </c>
      <c r="F34" s="75">
        <v>11718</v>
      </c>
      <c r="G34" s="75">
        <v>6546</v>
      </c>
      <c r="H34" s="75">
        <v>17171</v>
      </c>
      <c r="I34" s="75">
        <v>15658</v>
      </c>
      <c r="J34" s="75">
        <v>12132</v>
      </c>
      <c r="K34" s="75">
        <v>16003</v>
      </c>
      <c r="L34" s="76">
        <v>18235</v>
      </c>
    </row>
    <row r="35" spans="1:12" s="51" customFormat="1" ht="15.75" customHeight="1">
      <c r="A35" s="1104"/>
      <c r="B35" s="92">
        <v>29</v>
      </c>
      <c r="C35" s="111">
        <v>9473</v>
      </c>
      <c r="D35" s="102">
        <v>7378</v>
      </c>
      <c r="E35" s="94">
        <v>18257</v>
      </c>
      <c r="F35" s="94">
        <v>11850</v>
      </c>
      <c r="G35" s="94">
        <v>5601</v>
      </c>
      <c r="H35" s="94">
        <v>7442</v>
      </c>
      <c r="I35" s="94">
        <v>14943</v>
      </c>
      <c r="J35" s="94">
        <v>11059</v>
      </c>
      <c r="K35" s="94">
        <v>15149</v>
      </c>
      <c r="L35" s="95">
        <v>19490</v>
      </c>
    </row>
    <row r="36" s="51" customFormat="1" ht="11.25" customHeight="1" thickBot="1">
      <c r="A36" s="69"/>
    </row>
    <row r="37" spans="1:12" s="51" customFormat="1" ht="15" customHeight="1" thickTop="1">
      <c r="A37" s="67"/>
      <c r="B37" s="68" t="s">
        <v>17</v>
      </c>
      <c r="C37" s="1093" t="s">
        <v>69</v>
      </c>
      <c r="D37" s="1097" t="s">
        <v>70</v>
      </c>
      <c r="E37" s="1093" t="s">
        <v>71</v>
      </c>
      <c r="F37" s="1093" t="s">
        <v>72</v>
      </c>
      <c r="G37" s="1093" t="s">
        <v>73</v>
      </c>
      <c r="H37" s="1093" t="s">
        <v>74</v>
      </c>
      <c r="I37" s="1093" t="s">
        <v>75</v>
      </c>
      <c r="J37" s="1093" t="s">
        <v>76</v>
      </c>
      <c r="K37" s="1093" t="s">
        <v>77</v>
      </c>
      <c r="L37" s="1097" t="s">
        <v>78</v>
      </c>
    </row>
    <row r="38" spans="1:12" s="51" customFormat="1" ht="15" customHeight="1">
      <c r="A38" s="70" t="s">
        <v>53</v>
      </c>
      <c r="B38" s="71"/>
      <c r="C38" s="1094"/>
      <c r="D38" s="1098"/>
      <c r="E38" s="1094"/>
      <c r="F38" s="1105"/>
      <c r="G38" s="1105"/>
      <c r="H38" s="1105"/>
      <c r="I38" s="1105"/>
      <c r="J38" s="1105"/>
      <c r="K38" s="1105"/>
      <c r="L38" s="1107"/>
    </row>
    <row r="39" spans="1:12" s="51" customFormat="1" ht="15.75" customHeight="1">
      <c r="A39" s="1099" t="s">
        <v>54</v>
      </c>
      <c r="B39" s="73">
        <v>27</v>
      </c>
      <c r="C39" s="74">
        <v>22056</v>
      </c>
      <c r="D39" s="76">
        <v>20749</v>
      </c>
      <c r="E39" s="74">
        <v>24287</v>
      </c>
      <c r="F39" s="74">
        <v>12217</v>
      </c>
      <c r="G39" s="75">
        <v>23167</v>
      </c>
      <c r="H39" s="75">
        <v>27642</v>
      </c>
      <c r="I39" s="75">
        <v>21819</v>
      </c>
      <c r="J39" s="75">
        <v>20268</v>
      </c>
      <c r="K39" s="75">
        <v>19199</v>
      </c>
      <c r="L39" s="76">
        <v>19641</v>
      </c>
    </row>
    <row r="40" spans="1:12" s="51" customFormat="1" ht="15.75" customHeight="1">
      <c r="A40" s="1100"/>
      <c r="B40" s="73">
        <v>28</v>
      </c>
      <c r="C40" s="74">
        <v>20784</v>
      </c>
      <c r="D40" s="76">
        <v>21495</v>
      </c>
      <c r="E40" s="74">
        <v>24309</v>
      </c>
      <c r="F40" s="74">
        <v>14169</v>
      </c>
      <c r="G40" s="75">
        <v>24593</v>
      </c>
      <c r="H40" s="75">
        <v>28326</v>
      </c>
      <c r="I40" s="75">
        <v>21890</v>
      </c>
      <c r="J40" s="75">
        <v>21459</v>
      </c>
      <c r="K40" s="75">
        <v>18967</v>
      </c>
      <c r="L40" s="76">
        <v>20506</v>
      </c>
    </row>
    <row r="41" spans="1:12" s="81" customFormat="1" ht="15.75" customHeight="1">
      <c r="A41" s="1100"/>
      <c r="B41" s="77">
        <v>29</v>
      </c>
      <c r="C41" s="78">
        <f>SUM(C43:C46)</f>
        <v>18712</v>
      </c>
      <c r="D41" s="78">
        <f aca="true" t="shared" si="2" ref="D41:L41">SUM(D43:D46)</f>
        <v>21353</v>
      </c>
      <c r="E41" s="78">
        <f t="shared" si="2"/>
        <v>45296</v>
      </c>
      <c r="F41" s="78">
        <f t="shared" si="2"/>
        <v>15277</v>
      </c>
      <c r="G41" s="78">
        <f t="shared" si="2"/>
        <v>23510</v>
      </c>
      <c r="H41" s="78">
        <f t="shared" si="2"/>
        <v>25361</v>
      </c>
      <c r="I41" s="78">
        <f t="shared" si="2"/>
        <v>19688</v>
      </c>
      <c r="J41" s="78">
        <f t="shared" si="2"/>
        <v>20107</v>
      </c>
      <c r="K41" s="78">
        <f t="shared" si="2"/>
        <v>17870</v>
      </c>
      <c r="L41" s="79">
        <f t="shared" si="2"/>
        <v>20628</v>
      </c>
    </row>
    <row r="42" spans="1:12" s="81" customFormat="1" ht="6" customHeight="1">
      <c r="A42" s="1100"/>
      <c r="B42" s="82"/>
      <c r="C42" s="83"/>
      <c r="D42" s="79"/>
      <c r="E42" s="83"/>
      <c r="F42" s="83"/>
      <c r="G42" s="78"/>
      <c r="H42" s="78"/>
      <c r="I42" s="78"/>
      <c r="J42" s="78"/>
      <c r="K42" s="78"/>
      <c r="L42" s="79"/>
    </row>
    <row r="43" spans="1:12" s="51" customFormat="1" ht="15.75" customHeight="1">
      <c r="A43" s="1100"/>
      <c r="B43" s="84" t="s">
        <v>30</v>
      </c>
      <c r="C43" s="86">
        <v>2003</v>
      </c>
      <c r="D43" s="76">
        <v>3433</v>
      </c>
      <c r="E43" s="86">
        <v>2728</v>
      </c>
      <c r="F43" s="86">
        <v>1582</v>
      </c>
      <c r="G43" s="86">
        <v>2536</v>
      </c>
      <c r="H43" s="86">
        <v>2454</v>
      </c>
      <c r="I43" s="86">
        <v>1866</v>
      </c>
      <c r="J43" s="86">
        <v>1537</v>
      </c>
      <c r="K43" s="86">
        <v>1660</v>
      </c>
      <c r="L43" s="87">
        <v>2381</v>
      </c>
    </row>
    <row r="44" spans="1:12" s="51" customFormat="1" ht="15.75" customHeight="1">
      <c r="A44" s="1100"/>
      <c r="B44" s="84" t="s">
        <v>55</v>
      </c>
      <c r="C44" s="86">
        <v>14928</v>
      </c>
      <c r="D44" s="76">
        <v>13717</v>
      </c>
      <c r="E44" s="86">
        <v>39505</v>
      </c>
      <c r="F44" s="86">
        <v>12014</v>
      </c>
      <c r="G44" s="86">
        <v>18051</v>
      </c>
      <c r="H44" s="86">
        <v>19855</v>
      </c>
      <c r="I44" s="86">
        <v>15692</v>
      </c>
      <c r="J44" s="86">
        <v>16879</v>
      </c>
      <c r="K44" s="86">
        <v>14617</v>
      </c>
      <c r="L44" s="87">
        <v>15165</v>
      </c>
    </row>
    <row r="45" spans="1:12" s="51" customFormat="1" ht="15.75" customHeight="1">
      <c r="A45" s="1100"/>
      <c r="B45" s="84" t="s">
        <v>32</v>
      </c>
      <c r="C45" s="86">
        <v>148</v>
      </c>
      <c r="D45" s="87">
        <v>1238</v>
      </c>
      <c r="E45" s="86">
        <v>51</v>
      </c>
      <c r="F45" s="86">
        <v>351</v>
      </c>
      <c r="G45" s="86">
        <v>432</v>
      </c>
      <c r="H45" s="86">
        <v>495</v>
      </c>
      <c r="I45" s="86">
        <v>410</v>
      </c>
      <c r="J45" s="86">
        <v>352</v>
      </c>
      <c r="K45" s="86">
        <v>109</v>
      </c>
      <c r="L45" s="87">
        <v>958</v>
      </c>
    </row>
    <row r="46" spans="1:12" s="51" customFormat="1" ht="15.75" customHeight="1">
      <c r="A46" s="1101"/>
      <c r="B46" s="794" t="s">
        <v>56</v>
      </c>
      <c r="C46" s="88">
        <v>1633</v>
      </c>
      <c r="D46" s="112">
        <v>2965</v>
      </c>
      <c r="E46" s="88">
        <v>3012</v>
      </c>
      <c r="F46" s="88">
        <v>1330</v>
      </c>
      <c r="G46" s="88">
        <v>2491</v>
      </c>
      <c r="H46" s="88">
        <v>2557</v>
      </c>
      <c r="I46" s="88">
        <v>1720</v>
      </c>
      <c r="J46" s="88">
        <v>1339</v>
      </c>
      <c r="K46" s="88">
        <v>1484</v>
      </c>
      <c r="L46" s="90">
        <v>2124</v>
      </c>
    </row>
    <row r="47" spans="1:12" s="51" customFormat="1" ht="15.75" customHeight="1">
      <c r="A47" s="1102" t="s">
        <v>57</v>
      </c>
      <c r="B47" s="96">
        <v>27</v>
      </c>
      <c r="C47" s="97">
        <v>11487</v>
      </c>
      <c r="D47" s="100">
        <v>8879</v>
      </c>
      <c r="E47" s="99">
        <v>15795</v>
      </c>
      <c r="F47" s="99">
        <v>16029</v>
      </c>
      <c r="G47" s="99">
        <v>9174</v>
      </c>
      <c r="H47" s="99">
        <v>17279</v>
      </c>
      <c r="I47" s="99">
        <v>16915</v>
      </c>
      <c r="J47" s="99">
        <v>11162</v>
      </c>
      <c r="K47" s="99">
        <v>10008</v>
      </c>
      <c r="L47" s="100">
        <v>11186</v>
      </c>
    </row>
    <row r="48" spans="1:12" s="51" customFormat="1" ht="15.75" customHeight="1">
      <c r="A48" s="1103"/>
      <c r="B48" s="84">
        <v>28</v>
      </c>
      <c r="C48" s="91">
        <v>11330</v>
      </c>
      <c r="D48" s="76">
        <v>8464</v>
      </c>
      <c r="E48" s="75">
        <v>14954</v>
      </c>
      <c r="F48" s="75">
        <v>15138</v>
      </c>
      <c r="G48" s="75">
        <v>12772</v>
      </c>
      <c r="H48" s="75">
        <v>17009</v>
      </c>
      <c r="I48" s="75">
        <v>18751</v>
      </c>
      <c r="J48" s="75">
        <v>11163</v>
      </c>
      <c r="K48" s="75">
        <v>9593</v>
      </c>
      <c r="L48" s="76">
        <v>11588</v>
      </c>
    </row>
    <row r="49" spans="1:12" s="51" customFormat="1" ht="15.75" customHeight="1">
      <c r="A49" s="1104"/>
      <c r="B49" s="92">
        <v>29</v>
      </c>
      <c r="C49" s="93">
        <v>8990</v>
      </c>
      <c r="D49" s="95">
        <v>8382</v>
      </c>
      <c r="E49" s="94">
        <v>14506</v>
      </c>
      <c r="F49" s="94">
        <v>13893</v>
      </c>
      <c r="G49" s="94">
        <v>18056</v>
      </c>
      <c r="H49" s="94">
        <v>18002</v>
      </c>
      <c r="I49" s="94">
        <v>16053</v>
      </c>
      <c r="J49" s="94">
        <v>12798</v>
      </c>
      <c r="K49" s="94">
        <v>8111</v>
      </c>
      <c r="L49" s="95">
        <v>11727</v>
      </c>
    </row>
    <row r="50" spans="1:12" s="51" customFormat="1" ht="15.75" customHeight="1">
      <c r="A50" s="1102" t="s">
        <v>58</v>
      </c>
      <c r="B50" s="96">
        <v>27</v>
      </c>
      <c r="C50" s="109">
        <v>20254</v>
      </c>
      <c r="D50" s="113">
        <v>15403</v>
      </c>
      <c r="E50" s="99">
        <v>35810</v>
      </c>
      <c r="F50" s="99">
        <v>8126</v>
      </c>
      <c r="G50" s="99">
        <v>9184</v>
      </c>
      <c r="H50" s="99">
        <v>24013</v>
      </c>
      <c r="I50" s="99">
        <v>10757</v>
      </c>
      <c r="J50" s="99">
        <v>5802</v>
      </c>
      <c r="K50" s="99">
        <v>12830</v>
      </c>
      <c r="L50" s="100">
        <v>14175</v>
      </c>
    </row>
    <row r="51" spans="1:12" s="51" customFormat="1" ht="15.75" customHeight="1">
      <c r="A51" s="1103"/>
      <c r="B51" s="84">
        <v>28</v>
      </c>
      <c r="C51" s="110">
        <v>19027</v>
      </c>
      <c r="D51" s="72">
        <v>14683</v>
      </c>
      <c r="E51" s="75">
        <v>32667</v>
      </c>
      <c r="F51" s="75">
        <v>7408</v>
      </c>
      <c r="G51" s="75">
        <v>10487</v>
      </c>
      <c r="H51" s="75">
        <v>23928</v>
      </c>
      <c r="I51" s="75">
        <v>10915</v>
      </c>
      <c r="J51" s="75">
        <v>6184</v>
      </c>
      <c r="K51" s="75">
        <v>12018</v>
      </c>
      <c r="L51" s="76">
        <v>13886</v>
      </c>
    </row>
    <row r="52" spans="1:12" s="51" customFormat="1" ht="15.75" customHeight="1">
      <c r="A52" s="1104"/>
      <c r="B52" s="92">
        <v>29</v>
      </c>
      <c r="C52" s="111">
        <v>14180</v>
      </c>
      <c r="D52" s="114">
        <v>15400</v>
      </c>
      <c r="E52" s="94">
        <v>36043</v>
      </c>
      <c r="F52" s="94">
        <v>6767</v>
      </c>
      <c r="G52" s="94">
        <v>10884</v>
      </c>
      <c r="H52" s="94">
        <v>24462</v>
      </c>
      <c r="I52" s="94">
        <v>8645</v>
      </c>
      <c r="J52" s="94">
        <v>5723</v>
      </c>
      <c r="K52" s="94">
        <v>16060</v>
      </c>
      <c r="L52" s="95">
        <v>16119</v>
      </c>
    </row>
    <row r="53" spans="1:12" s="51" customFormat="1" ht="15.75" customHeight="1">
      <c r="A53" s="115"/>
      <c r="B53" s="116"/>
      <c r="C53" s="117"/>
      <c r="D53" s="80"/>
      <c r="E53" s="80"/>
      <c r="F53" s="80"/>
      <c r="G53" s="80"/>
      <c r="H53" s="80"/>
      <c r="I53" s="80"/>
      <c r="J53" s="80"/>
      <c r="K53" s="80"/>
      <c r="L53" s="80"/>
    </row>
    <row r="54" spans="1:12" s="51" customFormat="1" ht="15.75" customHeight="1">
      <c r="A54" s="115"/>
      <c r="B54" s="116"/>
      <c r="C54" s="117"/>
      <c r="D54" s="80"/>
      <c r="E54" s="80"/>
      <c r="F54" s="80"/>
      <c r="G54" s="80"/>
      <c r="H54" s="80"/>
      <c r="I54" s="80"/>
      <c r="J54" s="80"/>
      <c r="K54" s="80"/>
      <c r="L54" s="80"/>
    </row>
    <row r="55" spans="1:12" s="51" customFormat="1" ht="15.75" customHeight="1">
      <c r="A55" s="115"/>
      <c r="B55" s="116"/>
      <c r="C55" s="117"/>
      <c r="D55" s="80"/>
      <c r="E55" s="80"/>
      <c r="F55" s="80"/>
      <c r="G55" s="80"/>
      <c r="H55" s="80"/>
      <c r="I55" s="80"/>
      <c r="J55" s="80"/>
      <c r="K55" s="80"/>
      <c r="L55" s="80"/>
    </row>
    <row r="56" s="51" customFormat="1" ht="11.25" customHeight="1" thickBot="1">
      <c r="A56" s="69"/>
    </row>
    <row r="57" spans="1:12" s="51" customFormat="1" ht="15" customHeight="1" thickTop="1">
      <c r="A57" s="67"/>
      <c r="B57" s="68" t="s">
        <v>17</v>
      </c>
      <c r="C57" s="1093" t="s">
        <v>79</v>
      </c>
      <c r="D57" s="1093" t="s">
        <v>80</v>
      </c>
      <c r="E57" s="1097" t="s">
        <v>81</v>
      </c>
      <c r="F57" s="1093" t="s">
        <v>82</v>
      </c>
      <c r="G57" s="1093" t="s">
        <v>83</v>
      </c>
      <c r="H57" s="1093" t="s">
        <v>84</v>
      </c>
      <c r="I57" s="1095" t="s">
        <v>85</v>
      </c>
      <c r="J57" s="1093" t="s">
        <v>86</v>
      </c>
      <c r="K57" s="1095" t="s">
        <v>87</v>
      </c>
      <c r="L57" s="1097" t="s">
        <v>88</v>
      </c>
    </row>
    <row r="58" spans="1:12" s="51" customFormat="1" ht="15" customHeight="1">
      <c r="A58" s="70" t="s">
        <v>53</v>
      </c>
      <c r="B58" s="71"/>
      <c r="C58" s="1094"/>
      <c r="D58" s="1094"/>
      <c r="E58" s="1098"/>
      <c r="F58" s="1105"/>
      <c r="G58" s="1105"/>
      <c r="H58" s="1105"/>
      <c r="I58" s="1106"/>
      <c r="J58" s="1105"/>
      <c r="K58" s="1106"/>
      <c r="L58" s="1107"/>
    </row>
    <row r="59" spans="1:12" s="51" customFormat="1" ht="15" customHeight="1">
      <c r="A59" s="1099" t="s">
        <v>54</v>
      </c>
      <c r="B59" s="73">
        <v>27</v>
      </c>
      <c r="C59" s="74">
        <v>22840</v>
      </c>
      <c r="D59" s="75">
        <v>22668</v>
      </c>
      <c r="E59" s="103">
        <v>18895</v>
      </c>
      <c r="F59" s="847" t="s">
        <v>89</v>
      </c>
      <c r="G59" s="75">
        <v>17118</v>
      </c>
      <c r="H59" s="75">
        <v>17727</v>
      </c>
      <c r="I59" s="75">
        <v>16626</v>
      </c>
      <c r="J59" s="75">
        <v>27220</v>
      </c>
      <c r="K59" s="75">
        <v>19130</v>
      </c>
      <c r="L59" s="76">
        <v>16503</v>
      </c>
    </row>
    <row r="60" spans="1:12" s="51" customFormat="1" ht="15" customHeight="1">
      <c r="A60" s="1100"/>
      <c r="B60" s="73">
        <v>28</v>
      </c>
      <c r="C60" s="74">
        <v>20514</v>
      </c>
      <c r="D60" s="75">
        <v>24163</v>
      </c>
      <c r="E60" s="103">
        <v>21020</v>
      </c>
      <c r="F60" s="76">
        <v>8975</v>
      </c>
      <c r="G60" s="75">
        <v>15812</v>
      </c>
      <c r="H60" s="75">
        <v>19771</v>
      </c>
      <c r="I60" s="75">
        <v>15718</v>
      </c>
      <c r="J60" s="75">
        <v>37784</v>
      </c>
      <c r="K60" s="75">
        <v>20662</v>
      </c>
      <c r="L60" s="76">
        <v>17724</v>
      </c>
    </row>
    <row r="61" spans="1:12" s="81" customFormat="1" ht="15" customHeight="1">
      <c r="A61" s="1100"/>
      <c r="B61" s="77">
        <v>29</v>
      </c>
      <c r="C61" s="83">
        <f>SUM(C63:C66)</f>
        <v>17409</v>
      </c>
      <c r="D61" s="83">
        <f aca="true" t="shared" si="3" ref="D61:L61">SUM(D63:D66)</f>
        <v>21342</v>
      </c>
      <c r="E61" s="83">
        <f t="shared" si="3"/>
        <v>20333</v>
      </c>
      <c r="F61" s="83">
        <f t="shared" si="3"/>
        <v>15660</v>
      </c>
      <c r="G61" s="83">
        <f t="shared" si="3"/>
        <v>15580</v>
      </c>
      <c r="H61" s="83">
        <f t="shared" si="3"/>
        <v>18483</v>
      </c>
      <c r="I61" s="83">
        <f t="shared" si="3"/>
        <v>15709</v>
      </c>
      <c r="J61" s="83">
        <f t="shared" si="3"/>
        <v>28770</v>
      </c>
      <c r="K61" s="83">
        <f t="shared" si="3"/>
        <v>19575</v>
      </c>
      <c r="L61" s="104">
        <f t="shared" si="3"/>
        <v>1513</v>
      </c>
    </row>
    <row r="62" spans="1:12" s="81" customFormat="1" ht="6" customHeight="1">
      <c r="A62" s="1100"/>
      <c r="B62" s="82"/>
      <c r="C62" s="83"/>
      <c r="D62" s="78"/>
      <c r="E62" s="104"/>
      <c r="F62" s="848"/>
      <c r="G62" s="78"/>
      <c r="H62" s="78"/>
      <c r="I62" s="78"/>
      <c r="J62" s="78"/>
      <c r="K62" s="78"/>
      <c r="L62" s="79"/>
    </row>
    <row r="63" spans="1:12" s="51" customFormat="1" ht="15" customHeight="1">
      <c r="A63" s="1100"/>
      <c r="B63" s="84" t="s">
        <v>30</v>
      </c>
      <c r="C63" s="86">
        <v>2714</v>
      </c>
      <c r="D63" s="75">
        <v>1652</v>
      </c>
      <c r="E63" s="87">
        <v>1614</v>
      </c>
      <c r="F63" s="76">
        <v>2226</v>
      </c>
      <c r="G63" s="86">
        <v>1453</v>
      </c>
      <c r="H63" s="86">
        <v>1329</v>
      </c>
      <c r="I63" s="86">
        <v>2082</v>
      </c>
      <c r="J63" s="86">
        <v>2690</v>
      </c>
      <c r="K63" s="86">
        <v>2835</v>
      </c>
      <c r="L63" s="87">
        <v>90</v>
      </c>
    </row>
    <row r="64" spans="1:12" s="51" customFormat="1" ht="15" customHeight="1">
      <c r="A64" s="1100"/>
      <c r="B64" s="84" t="s">
        <v>55</v>
      </c>
      <c r="C64" s="86">
        <v>11985</v>
      </c>
      <c r="D64" s="75">
        <v>18036</v>
      </c>
      <c r="E64" s="87">
        <v>16831</v>
      </c>
      <c r="F64" s="76">
        <v>11502</v>
      </c>
      <c r="G64" s="86">
        <v>12685</v>
      </c>
      <c r="H64" s="86">
        <v>15206</v>
      </c>
      <c r="I64" s="86">
        <v>10958</v>
      </c>
      <c r="J64" s="86">
        <v>23419</v>
      </c>
      <c r="K64" s="86">
        <v>13788</v>
      </c>
      <c r="L64" s="87">
        <v>1271</v>
      </c>
    </row>
    <row r="65" spans="1:12" s="51" customFormat="1" ht="15" customHeight="1">
      <c r="A65" s="1100"/>
      <c r="B65" s="84" t="s">
        <v>32</v>
      </c>
      <c r="C65" s="86">
        <v>340</v>
      </c>
      <c r="D65" s="86">
        <v>153</v>
      </c>
      <c r="E65" s="87">
        <v>464</v>
      </c>
      <c r="F65" s="76">
        <v>93</v>
      </c>
      <c r="G65" s="86">
        <v>89</v>
      </c>
      <c r="H65" s="86">
        <v>607</v>
      </c>
      <c r="I65" s="86">
        <v>448</v>
      </c>
      <c r="J65" s="86">
        <v>268</v>
      </c>
      <c r="K65" s="86">
        <v>110</v>
      </c>
      <c r="L65" s="87">
        <v>76</v>
      </c>
    </row>
    <row r="66" spans="1:12" s="51" customFormat="1" ht="15" customHeight="1">
      <c r="A66" s="1101"/>
      <c r="B66" s="794" t="s">
        <v>56</v>
      </c>
      <c r="C66" s="88">
        <v>2370</v>
      </c>
      <c r="D66" s="105">
        <v>1501</v>
      </c>
      <c r="E66" s="90">
        <v>1424</v>
      </c>
      <c r="F66" s="105">
        <v>1839</v>
      </c>
      <c r="G66" s="88">
        <v>1353</v>
      </c>
      <c r="H66" s="88">
        <v>1341</v>
      </c>
      <c r="I66" s="88">
        <v>2221</v>
      </c>
      <c r="J66" s="88">
        <v>2393</v>
      </c>
      <c r="K66" s="88">
        <v>2842</v>
      </c>
      <c r="L66" s="90">
        <v>76</v>
      </c>
    </row>
    <row r="67" spans="1:12" s="51" customFormat="1" ht="15" customHeight="1">
      <c r="A67" s="1102" t="s">
        <v>57</v>
      </c>
      <c r="B67" s="96">
        <v>27</v>
      </c>
      <c r="C67" s="97">
        <v>11680</v>
      </c>
      <c r="D67" s="99">
        <v>48865</v>
      </c>
      <c r="E67" s="100">
        <v>12589</v>
      </c>
      <c r="F67" s="849" t="s">
        <v>89</v>
      </c>
      <c r="G67" s="75">
        <v>9503</v>
      </c>
      <c r="H67" s="75">
        <v>15035</v>
      </c>
      <c r="I67" s="75">
        <v>20146</v>
      </c>
      <c r="J67" s="75">
        <v>6111</v>
      </c>
      <c r="K67" s="75">
        <v>25022</v>
      </c>
      <c r="L67" s="76">
        <v>15028</v>
      </c>
    </row>
    <row r="68" spans="1:12" s="51" customFormat="1" ht="15" customHeight="1">
      <c r="A68" s="1103"/>
      <c r="B68" s="84">
        <v>28</v>
      </c>
      <c r="C68" s="91">
        <v>11071</v>
      </c>
      <c r="D68" s="75">
        <v>52729</v>
      </c>
      <c r="E68" s="76">
        <v>13730</v>
      </c>
      <c r="F68" s="850">
        <v>11747</v>
      </c>
      <c r="G68" s="75">
        <v>10286</v>
      </c>
      <c r="H68" s="75">
        <v>14830</v>
      </c>
      <c r="I68" s="75">
        <v>20997</v>
      </c>
      <c r="J68" s="75">
        <v>7877</v>
      </c>
      <c r="K68" s="75">
        <v>26905</v>
      </c>
      <c r="L68" s="76">
        <v>16781</v>
      </c>
    </row>
    <row r="69" spans="1:12" s="51" customFormat="1" ht="15" customHeight="1">
      <c r="A69" s="1104"/>
      <c r="B69" s="92">
        <v>29</v>
      </c>
      <c r="C69" s="93">
        <v>10589</v>
      </c>
      <c r="D69" s="94">
        <v>50057</v>
      </c>
      <c r="E69" s="95">
        <v>13847</v>
      </c>
      <c r="F69" s="94">
        <v>16958</v>
      </c>
      <c r="G69" s="94">
        <v>6912</v>
      </c>
      <c r="H69" s="94">
        <v>14837</v>
      </c>
      <c r="I69" s="94">
        <v>19160</v>
      </c>
      <c r="J69" s="94">
        <v>6547</v>
      </c>
      <c r="K69" s="94">
        <v>27404</v>
      </c>
      <c r="L69" s="95">
        <v>1136</v>
      </c>
    </row>
    <row r="70" spans="1:12" s="51" customFormat="1" ht="15" customHeight="1">
      <c r="A70" s="1102" t="s">
        <v>58</v>
      </c>
      <c r="B70" s="96">
        <v>27</v>
      </c>
      <c r="C70" s="109">
        <v>7929</v>
      </c>
      <c r="D70" s="98">
        <v>11381</v>
      </c>
      <c r="E70" s="100">
        <v>9657</v>
      </c>
      <c r="F70" s="851" t="s">
        <v>89</v>
      </c>
      <c r="G70" s="75">
        <v>3439</v>
      </c>
      <c r="H70" s="75">
        <v>11214</v>
      </c>
      <c r="I70" s="75">
        <v>9479</v>
      </c>
      <c r="J70" s="75">
        <v>13885</v>
      </c>
      <c r="K70" s="75">
        <v>26656</v>
      </c>
      <c r="L70" s="76">
        <v>26137</v>
      </c>
    </row>
    <row r="71" spans="1:12" s="51" customFormat="1" ht="15" customHeight="1">
      <c r="A71" s="1103"/>
      <c r="B71" s="84">
        <v>28</v>
      </c>
      <c r="C71" s="110">
        <v>10847</v>
      </c>
      <c r="D71" s="101">
        <v>12387</v>
      </c>
      <c r="E71" s="76">
        <v>10523</v>
      </c>
      <c r="F71" s="850">
        <v>9545</v>
      </c>
      <c r="G71" s="75">
        <v>3750</v>
      </c>
      <c r="H71" s="75">
        <v>9072</v>
      </c>
      <c r="I71" s="75">
        <v>10447</v>
      </c>
      <c r="J71" s="75">
        <v>14789</v>
      </c>
      <c r="K71" s="75">
        <v>24536</v>
      </c>
      <c r="L71" s="76">
        <v>24934</v>
      </c>
    </row>
    <row r="72" spans="1:12" s="51" customFormat="1" ht="15" customHeight="1">
      <c r="A72" s="1104"/>
      <c r="B72" s="92">
        <v>29</v>
      </c>
      <c r="C72" s="111">
        <v>9617</v>
      </c>
      <c r="D72" s="102">
        <v>13229</v>
      </c>
      <c r="E72" s="95">
        <v>10398</v>
      </c>
      <c r="F72" s="94">
        <v>13567</v>
      </c>
      <c r="G72" s="94">
        <v>2657</v>
      </c>
      <c r="H72" s="94">
        <v>9745</v>
      </c>
      <c r="I72" s="94">
        <v>10753</v>
      </c>
      <c r="J72" s="94">
        <v>11950</v>
      </c>
      <c r="K72" s="94">
        <v>26327</v>
      </c>
      <c r="L72" s="95">
        <v>2102</v>
      </c>
    </row>
    <row r="73" s="51" customFormat="1" ht="11.25" customHeight="1" thickBot="1">
      <c r="A73" s="69"/>
    </row>
    <row r="74" spans="1:12" s="51" customFormat="1" ht="15" customHeight="1" thickTop="1">
      <c r="A74" s="67"/>
      <c r="B74" s="68" t="s">
        <v>17</v>
      </c>
      <c r="C74" s="1095" t="s">
        <v>91</v>
      </c>
      <c r="D74" s="1093" t="s">
        <v>92</v>
      </c>
      <c r="E74" s="1093" t="s">
        <v>93</v>
      </c>
      <c r="F74" s="1097" t="s">
        <v>94</v>
      </c>
      <c r="G74" s="1093" t="s">
        <v>95</v>
      </c>
      <c r="H74" s="1093" t="s">
        <v>96</v>
      </c>
      <c r="I74" s="1095" t="s">
        <v>97</v>
      </c>
      <c r="J74" s="1093" t="s">
        <v>98</v>
      </c>
      <c r="K74" s="1095" t="s">
        <v>99</v>
      </c>
      <c r="L74" s="1112" t="s">
        <v>100</v>
      </c>
    </row>
    <row r="75" spans="1:12" s="51" customFormat="1" ht="15" customHeight="1">
      <c r="A75" s="70" t="s">
        <v>53</v>
      </c>
      <c r="B75" s="71"/>
      <c r="C75" s="1094" t="s">
        <v>101</v>
      </c>
      <c r="D75" s="1094"/>
      <c r="E75" s="1094"/>
      <c r="F75" s="1098"/>
      <c r="G75" s="1105"/>
      <c r="H75" s="1105"/>
      <c r="I75" s="1094" t="s">
        <v>102</v>
      </c>
      <c r="J75" s="1094"/>
      <c r="K75" s="1106"/>
      <c r="L75" s="1113"/>
    </row>
    <row r="76" spans="1:12" s="51" customFormat="1" ht="15" customHeight="1">
      <c r="A76" s="1099" t="s">
        <v>54</v>
      </c>
      <c r="B76" s="73">
        <v>27</v>
      </c>
      <c r="C76" s="74">
        <v>25070</v>
      </c>
      <c r="D76" s="75">
        <v>15267</v>
      </c>
      <c r="E76" s="74">
        <v>19267</v>
      </c>
      <c r="F76" s="103">
        <v>21595</v>
      </c>
      <c r="G76" s="75">
        <v>21871</v>
      </c>
      <c r="H76" s="75">
        <v>22038</v>
      </c>
      <c r="I76" s="75">
        <v>20892</v>
      </c>
      <c r="J76" s="75">
        <v>17178</v>
      </c>
      <c r="K76" s="76">
        <v>26765</v>
      </c>
      <c r="L76" s="119" t="s">
        <v>89</v>
      </c>
    </row>
    <row r="77" spans="1:12" s="51" customFormat="1" ht="15" customHeight="1">
      <c r="A77" s="1100"/>
      <c r="B77" s="73">
        <v>28</v>
      </c>
      <c r="C77" s="74">
        <v>21594</v>
      </c>
      <c r="D77" s="75">
        <v>13978</v>
      </c>
      <c r="E77" s="74">
        <v>18256</v>
      </c>
      <c r="F77" s="103">
        <v>20203</v>
      </c>
      <c r="G77" s="75">
        <v>21898</v>
      </c>
      <c r="H77" s="75">
        <v>23700</v>
      </c>
      <c r="I77" s="75">
        <v>21231</v>
      </c>
      <c r="J77" s="75">
        <v>18388</v>
      </c>
      <c r="K77" s="75">
        <v>25289</v>
      </c>
      <c r="L77" s="119" t="s">
        <v>89</v>
      </c>
    </row>
    <row r="78" spans="1:12" s="81" customFormat="1" ht="15" customHeight="1">
      <c r="A78" s="1100"/>
      <c r="B78" s="77">
        <v>29</v>
      </c>
      <c r="C78" s="83">
        <f>SUM(C80:C83)</f>
        <v>20109</v>
      </c>
      <c r="D78" s="83">
        <f aca="true" t="shared" si="4" ref="D78:K78">SUM(D80:D83)</f>
        <v>16958</v>
      </c>
      <c r="E78" s="83">
        <f t="shared" si="4"/>
        <v>17947</v>
      </c>
      <c r="F78" s="83">
        <f t="shared" si="4"/>
        <v>18628</v>
      </c>
      <c r="G78" s="83">
        <f t="shared" si="4"/>
        <v>21050</v>
      </c>
      <c r="H78" s="83">
        <f t="shared" si="4"/>
        <v>20403</v>
      </c>
      <c r="I78" s="83">
        <f t="shared" si="4"/>
        <v>20460</v>
      </c>
      <c r="J78" s="83">
        <f t="shared" si="4"/>
        <v>18901</v>
      </c>
      <c r="K78" s="83">
        <f t="shared" si="4"/>
        <v>23571</v>
      </c>
      <c r="L78" s="119" t="s">
        <v>90</v>
      </c>
    </row>
    <row r="79" spans="1:12" s="81" customFormat="1" ht="6" customHeight="1">
      <c r="A79" s="1100"/>
      <c r="B79" s="82"/>
      <c r="C79" s="83"/>
      <c r="D79" s="78"/>
      <c r="E79" s="83"/>
      <c r="F79" s="104"/>
      <c r="G79" s="78"/>
      <c r="H79" s="78"/>
      <c r="I79" s="78"/>
      <c r="J79" s="78"/>
      <c r="K79" s="79"/>
      <c r="L79" s="119"/>
    </row>
    <row r="80" spans="1:12" s="51" customFormat="1" ht="15" customHeight="1">
      <c r="A80" s="1100"/>
      <c r="B80" s="84" t="s">
        <v>30</v>
      </c>
      <c r="C80" s="86">
        <v>3649</v>
      </c>
      <c r="D80" s="75">
        <v>1758</v>
      </c>
      <c r="E80" s="86">
        <v>1658</v>
      </c>
      <c r="F80" s="87">
        <v>1794</v>
      </c>
      <c r="G80" s="86">
        <v>2270</v>
      </c>
      <c r="H80" s="86">
        <v>2305</v>
      </c>
      <c r="I80" s="86">
        <v>2668</v>
      </c>
      <c r="J80" s="86">
        <v>3711</v>
      </c>
      <c r="K80" s="87">
        <v>2565</v>
      </c>
      <c r="L80" s="119" t="s">
        <v>90</v>
      </c>
    </row>
    <row r="81" spans="1:12" s="51" customFormat="1" ht="15" customHeight="1">
      <c r="A81" s="1100"/>
      <c r="B81" s="84" t="s">
        <v>55</v>
      </c>
      <c r="C81" s="86">
        <v>12375</v>
      </c>
      <c r="D81" s="75">
        <v>13276</v>
      </c>
      <c r="E81" s="86">
        <v>14674</v>
      </c>
      <c r="F81" s="87">
        <v>15058</v>
      </c>
      <c r="G81" s="86">
        <v>16748</v>
      </c>
      <c r="H81" s="86">
        <v>15807</v>
      </c>
      <c r="I81" s="86">
        <v>15274</v>
      </c>
      <c r="J81" s="86">
        <v>10337</v>
      </c>
      <c r="K81" s="87">
        <v>16683</v>
      </c>
      <c r="L81" s="119" t="s">
        <v>90</v>
      </c>
    </row>
    <row r="82" spans="1:12" s="51" customFormat="1" ht="15" customHeight="1">
      <c r="A82" s="1100"/>
      <c r="B82" s="84" t="s">
        <v>32</v>
      </c>
      <c r="C82" s="86">
        <v>88</v>
      </c>
      <c r="D82" s="86">
        <v>94</v>
      </c>
      <c r="E82" s="86">
        <v>157</v>
      </c>
      <c r="F82" s="87">
        <v>28</v>
      </c>
      <c r="G82" s="86">
        <v>208</v>
      </c>
      <c r="H82" s="86">
        <v>199</v>
      </c>
      <c r="I82" s="86">
        <v>119</v>
      </c>
      <c r="J82" s="86">
        <v>931</v>
      </c>
      <c r="K82" s="87">
        <v>1761</v>
      </c>
      <c r="L82" s="119" t="s">
        <v>90</v>
      </c>
    </row>
    <row r="83" spans="1:12" s="51" customFormat="1" ht="15" customHeight="1">
      <c r="A83" s="1101"/>
      <c r="B83" s="794" t="s">
        <v>56</v>
      </c>
      <c r="C83" s="88">
        <v>3997</v>
      </c>
      <c r="D83" s="105">
        <v>1830</v>
      </c>
      <c r="E83" s="88">
        <v>1458</v>
      </c>
      <c r="F83" s="90">
        <v>1748</v>
      </c>
      <c r="G83" s="88">
        <v>1824</v>
      </c>
      <c r="H83" s="88">
        <v>2092</v>
      </c>
      <c r="I83" s="88">
        <v>2399</v>
      </c>
      <c r="J83" s="88">
        <v>3922</v>
      </c>
      <c r="K83" s="90">
        <v>2562</v>
      </c>
      <c r="L83" s="119" t="s">
        <v>90</v>
      </c>
    </row>
    <row r="84" spans="1:12" s="51" customFormat="1" ht="15" customHeight="1">
      <c r="A84" s="1102" t="s">
        <v>57</v>
      </c>
      <c r="B84" s="96">
        <v>27</v>
      </c>
      <c r="C84" s="91">
        <v>14307</v>
      </c>
      <c r="D84" s="75">
        <v>19416</v>
      </c>
      <c r="E84" s="75">
        <v>13368</v>
      </c>
      <c r="F84" s="76">
        <v>8521</v>
      </c>
      <c r="G84" s="99">
        <v>12595</v>
      </c>
      <c r="H84" s="99">
        <v>17581</v>
      </c>
      <c r="I84" s="99">
        <v>13845</v>
      </c>
      <c r="J84" s="99">
        <v>18926</v>
      </c>
      <c r="K84" s="120" t="s">
        <v>89</v>
      </c>
      <c r="L84" s="120">
        <v>2575</v>
      </c>
    </row>
    <row r="85" spans="1:12" s="51" customFormat="1" ht="15" customHeight="1">
      <c r="A85" s="1103"/>
      <c r="B85" s="84">
        <v>28</v>
      </c>
      <c r="C85" s="91">
        <v>6794</v>
      </c>
      <c r="D85" s="75">
        <v>21318</v>
      </c>
      <c r="E85" s="75">
        <v>21959</v>
      </c>
      <c r="F85" s="76">
        <v>9234</v>
      </c>
      <c r="G85" s="75">
        <v>9794</v>
      </c>
      <c r="H85" s="75">
        <v>16011</v>
      </c>
      <c r="I85" s="75">
        <v>13531</v>
      </c>
      <c r="J85" s="75">
        <v>21098</v>
      </c>
      <c r="K85" s="121" t="s">
        <v>89</v>
      </c>
      <c r="L85" s="121">
        <v>3297</v>
      </c>
    </row>
    <row r="86" spans="1:12" s="51" customFormat="1" ht="15" customHeight="1">
      <c r="A86" s="1104"/>
      <c r="B86" s="92">
        <v>29</v>
      </c>
      <c r="C86" s="93">
        <v>12761</v>
      </c>
      <c r="D86" s="94">
        <v>22216</v>
      </c>
      <c r="E86" s="94">
        <v>21151</v>
      </c>
      <c r="F86" s="95">
        <v>9075</v>
      </c>
      <c r="G86" s="94">
        <v>8214</v>
      </c>
      <c r="H86" s="94">
        <v>18418</v>
      </c>
      <c r="I86" s="94">
        <v>12879</v>
      </c>
      <c r="J86" s="94">
        <v>23262</v>
      </c>
      <c r="K86" s="118" t="s">
        <v>90</v>
      </c>
      <c r="L86" s="122">
        <v>5151</v>
      </c>
    </row>
    <row r="87" spans="1:12" s="51" customFormat="1" ht="15" customHeight="1">
      <c r="A87" s="1102" t="s">
        <v>58</v>
      </c>
      <c r="B87" s="96">
        <v>27</v>
      </c>
      <c r="C87" s="110">
        <v>10352</v>
      </c>
      <c r="D87" s="101">
        <v>7948</v>
      </c>
      <c r="E87" s="75">
        <v>21913</v>
      </c>
      <c r="F87" s="76">
        <v>31564</v>
      </c>
      <c r="G87" s="99">
        <v>43629</v>
      </c>
      <c r="H87" s="99">
        <v>9198</v>
      </c>
      <c r="I87" s="99">
        <v>8524</v>
      </c>
      <c r="J87" s="99">
        <v>19535</v>
      </c>
      <c r="K87" s="100">
        <v>6901</v>
      </c>
      <c r="L87" s="100">
        <v>10607</v>
      </c>
    </row>
    <row r="88" spans="1:12" s="51" customFormat="1" ht="15" customHeight="1">
      <c r="A88" s="1103"/>
      <c r="B88" s="84">
        <v>28</v>
      </c>
      <c r="C88" s="110">
        <v>3456</v>
      </c>
      <c r="D88" s="101">
        <v>8485</v>
      </c>
      <c r="E88" s="75">
        <v>18270</v>
      </c>
      <c r="F88" s="76">
        <v>32120</v>
      </c>
      <c r="G88" s="75">
        <v>50614</v>
      </c>
      <c r="H88" s="75">
        <v>7015</v>
      </c>
      <c r="I88" s="75">
        <v>9132</v>
      </c>
      <c r="J88" s="75">
        <v>18630</v>
      </c>
      <c r="K88" s="76">
        <v>6392</v>
      </c>
      <c r="L88" s="76">
        <v>14810</v>
      </c>
    </row>
    <row r="89" spans="1:12" s="51" customFormat="1" ht="15" customHeight="1">
      <c r="A89" s="1104"/>
      <c r="B89" s="92">
        <v>29</v>
      </c>
      <c r="C89" s="111">
        <v>8295</v>
      </c>
      <c r="D89" s="102">
        <v>8574</v>
      </c>
      <c r="E89" s="94">
        <v>19792</v>
      </c>
      <c r="F89" s="95">
        <v>32936</v>
      </c>
      <c r="G89" s="94">
        <v>50915</v>
      </c>
      <c r="H89" s="94">
        <v>7583</v>
      </c>
      <c r="I89" s="94">
        <v>8684</v>
      </c>
      <c r="J89" s="94">
        <v>25615</v>
      </c>
      <c r="K89" s="95">
        <v>6452</v>
      </c>
      <c r="L89" s="95">
        <v>14768</v>
      </c>
    </row>
    <row r="90" s="51" customFormat="1" ht="11.25" customHeight="1" thickBot="1">
      <c r="A90" s="69"/>
    </row>
    <row r="91" spans="1:12" s="51" customFormat="1" ht="15" customHeight="1" thickTop="1">
      <c r="A91" s="67"/>
      <c r="B91" s="68" t="s">
        <v>17</v>
      </c>
      <c r="C91" s="1112" t="s">
        <v>103</v>
      </c>
      <c r="D91" s="1097" t="s">
        <v>104</v>
      </c>
      <c r="E91" s="1111"/>
      <c r="F91" s="1109"/>
      <c r="G91" s="1111"/>
      <c r="H91" s="1114"/>
      <c r="I91" s="1111"/>
      <c r="J91" s="1109"/>
      <c r="K91" s="1109"/>
      <c r="L91" s="1109"/>
    </row>
    <row r="92" spans="1:12" s="51" customFormat="1" ht="15" customHeight="1">
      <c r="A92" s="70" t="s">
        <v>53</v>
      </c>
      <c r="B92" s="71"/>
      <c r="C92" s="1098" t="s">
        <v>102</v>
      </c>
      <c r="D92" s="1098"/>
      <c r="E92" s="1110"/>
      <c r="F92" s="1110"/>
      <c r="G92" s="1111"/>
      <c r="H92" s="1114"/>
      <c r="I92" s="1110"/>
      <c r="J92" s="1110"/>
      <c r="K92" s="1109"/>
      <c r="L92" s="1109"/>
    </row>
    <row r="93" spans="1:12" s="51" customFormat="1" ht="15" customHeight="1">
      <c r="A93" s="1099" t="s">
        <v>54</v>
      </c>
      <c r="B93" s="73">
        <v>27</v>
      </c>
      <c r="C93" s="119">
        <v>21310</v>
      </c>
      <c r="D93" s="119">
        <v>8610</v>
      </c>
      <c r="E93" s="72"/>
      <c r="F93" s="72"/>
      <c r="G93" s="72"/>
      <c r="H93" s="123"/>
      <c r="I93" s="123"/>
      <c r="J93" s="123"/>
      <c r="K93" s="72"/>
      <c r="L93" s="72"/>
    </row>
    <row r="94" spans="1:12" s="51" customFormat="1" ht="15" customHeight="1">
      <c r="A94" s="1100"/>
      <c r="B94" s="73">
        <v>28</v>
      </c>
      <c r="C94" s="119">
        <v>21788</v>
      </c>
      <c r="D94" s="119">
        <v>17194</v>
      </c>
      <c r="E94" s="72"/>
      <c r="F94" s="72"/>
      <c r="G94" s="72"/>
      <c r="H94" s="123"/>
      <c r="I94" s="123"/>
      <c r="J94" s="123"/>
      <c r="K94" s="72"/>
      <c r="L94" s="72"/>
    </row>
    <row r="95" spans="1:12" s="81" customFormat="1" ht="15" customHeight="1">
      <c r="A95" s="1100"/>
      <c r="B95" s="77">
        <v>29</v>
      </c>
      <c r="C95" s="79">
        <f>SUM(C97:C100)</f>
        <v>23430</v>
      </c>
      <c r="D95" s="79">
        <f>SUM(D97:D100)</f>
        <v>14489</v>
      </c>
      <c r="E95" s="80"/>
      <c r="F95" s="80"/>
      <c r="G95" s="80"/>
      <c r="H95" s="123"/>
      <c r="I95" s="80"/>
      <c r="J95" s="80"/>
      <c r="K95" s="80"/>
      <c r="L95" s="80"/>
    </row>
    <row r="96" spans="1:12" s="81" customFormat="1" ht="6" customHeight="1">
      <c r="A96" s="1100"/>
      <c r="B96" s="82"/>
      <c r="C96" s="79"/>
      <c r="D96" s="79"/>
      <c r="E96" s="80"/>
      <c r="F96" s="80"/>
      <c r="G96" s="80"/>
      <c r="H96" s="123"/>
      <c r="I96" s="80"/>
      <c r="J96" s="80"/>
      <c r="K96" s="80"/>
      <c r="L96" s="80"/>
    </row>
    <row r="97" spans="1:12" s="51" customFormat="1" ht="15" customHeight="1">
      <c r="A97" s="1100"/>
      <c r="B97" s="84" t="s">
        <v>30</v>
      </c>
      <c r="C97" s="87">
        <v>2588</v>
      </c>
      <c r="D97" s="87">
        <v>1456</v>
      </c>
      <c r="E97" s="124"/>
      <c r="F97" s="124"/>
      <c r="G97" s="124"/>
      <c r="H97" s="123"/>
      <c r="I97" s="124"/>
      <c r="J97" s="124"/>
      <c r="K97" s="124"/>
      <c r="L97" s="124"/>
    </row>
    <row r="98" spans="1:12" s="51" customFormat="1" ht="15" customHeight="1">
      <c r="A98" s="1100"/>
      <c r="B98" s="84" t="s">
        <v>55</v>
      </c>
      <c r="C98" s="87">
        <v>18247</v>
      </c>
      <c r="D98" s="87">
        <v>10488</v>
      </c>
      <c r="E98" s="124"/>
      <c r="F98" s="124"/>
      <c r="G98" s="124"/>
      <c r="H98" s="123"/>
      <c r="I98" s="124"/>
      <c r="J98" s="124"/>
      <c r="K98" s="124"/>
      <c r="L98" s="124"/>
    </row>
    <row r="99" spans="1:12" s="51" customFormat="1" ht="15" customHeight="1">
      <c r="A99" s="1100"/>
      <c r="B99" s="84" t="s">
        <v>32</v>
      </c>
      <c r="C99" s="87">
        <v>130</v>
      </c>
      <c r="D99" s="87">
        <v>1379</v>
      </c>
      <c r="E99" s="124"/>
      <c r="F99" s="124"/>
      <c r="G99" s="124"/>
      <c r="H99" s="123"/>
      <c r="I99" s="124"/>
      <c r="J99" s="124"/>
      <c r="K99" s="124"/>
      <c r="L99" s="124"/>
    </row>
    <row r="100" spans="1:12" s="51" customFormat="1" ht="15" customHeight="1">
      <c r="A100" s="1101"/>
      <c r="B100" s="794" t="s">
        <v>56</v>
      </c>
      <c r="C100" s="90">
        <v>2465</v>
      </c>
      <c r="D100" s="87">
        <v>1166</v>
      </c>
      <c r="E100" s="124"/>
      <c r="F100" s="124"/>
      <c r="G100" s="124"/>
      <c r="H100" s="123"/>
      <c r="I100" s="124"/>
      <c r="J100" s="124"/>
      <c r="K100" s="124"/>
      <c r="L100" s="124"/>
    </row>
    <row r="101" spans="1:12" s="51" customFormat="1" ht="15" customHeight="1">
      <c r="A101" s="1102" t="s">
        <v>57</v>
      </c>
      <c r="B101" s="96">
        <v>27</v>
      </c>
      <c r="C101" s="120">
        <v>24629</v>
      </c>
      <c r="D101" s="120" t="s">
        <v>89</v>
      </c>
      <c r="E101" s="72"/>
      <c r="F101" s="72"/>
      <c r="G101" s="125"/>
      <c r="H101" s="125"/>
      <c r="I101" s="125"/>
      <c r="J101" s="125"/>
      <c r="K101" s="72"/>
      <c r="L101" s="72"/>
    </row>
    <row r="102" spans="1:12" s="51" customFormat="1" ht="15" customHeight="1">
      <c r="A102" s="1103"/>
      <c r="B102" s="84">
        <v>28</v>
      </c>
      <c r="C102" s="121">
        <v>24003</v>
      </c>
      <c r="D102" s="121" t="s">
        <v>89</v>
      </c>
      <c r="E102" s="72"/>
      <c r="F102" s="72"/>
      <c r="G102" s="125"/>
      <c r="H102" s="125"/>
      <c r="I102" s="125"/>
      <c r="J102" s="125"/>
      <c r="K102" s="72"/>
      <c r="L102" s="72"/>
    </row>
    <row r="103" spans="1:12" s="51" customFormat="1" ht="15" customHeight="1">
      <c r="A103" s="1104"/>
      <c r="B103" s="92">
        <v>29</v>
      </c>
      <c r="C103" s="95">
        <v>22419</v>
      </c>
      <c r="D103" s="126" t="s">
        <v>90</v>
      </c>
      <c r="E103" s="80"/>
      <c r="F103" s="80"/>
      <c r="G103" s="127"/>
      <c r="H103" s="128"/>
      <c r="I103" s="80"/>
      <c r="J103" s="128"/>
      <c r="K103" s="80"/>
      <c r="L103" s="80"/>
    </row>
    <row r="104" spans="1:12" s="51" customFormat="1" ht="15" customHeight="1">
      <c r="A104" s="1102" t="s">
        <v>58</v>
      </c>
      <c r="B104" s="96">
        <v>27</v>
      </c>
      <c r="C104" s="120">
        <v>17637</v>
      </c>
      <c r="D104" s="120" t="s">
        <v>89</v>
      </c>
      <c r="E104" s="72"/>
      <c r="F104" s="72"/>
      <c r="G104" s="72"/>
      <c r="H104" s="72"/>
      <c r="I104" s="125"/>
      <c r="J104" s="125"/>
      <c r="K104" s="72"/>
      <c r="L104" s="72"/>
    </row>
    <row r="105" spans="1:12" s="51" customFormat="1" ht="15" customHeight="1">
      <c r="A105" s="1103"/>
      <c r="B105" s="84">
        <v>28</v>
      </c>
      <c r="C105" s="121">
        <v>19848</v>
      </c>
      <c r="D105" s="121" t="s">
        <v>89</v>
      </c>
      <c r="E105" s="72"/>
      <c r="F105" s="72"/>
      <c r="G105" s="72"/>
      <c r="H105" s="72"/>
      <c r="I105" s="125"/>
      <c r="J105" s="125"/>
      <c r="K105" s="72"/>
      <c r="L105" s="72"/>
    </row>
    <row r="106" spans="1:12" s="51" customFormat="1" ht="15" customHeight="1">
      <c r="A106" s="1104"/>
      <c r="B106" s="92">
        <v>29</v>
      </c>
      <c r="C106" s="95">
        <v>19598</v>
      </c>
      <c r="D106" s="122" t="s">
        <v>90</v>
      </c>
      <c r="E106" s="80"/>
      <c r="F106" s="80"/>
      <c r="G106" s="80"/>
      <c r="H106" s="80"/>
      <c r="I106" s="80"/>
      <c r="J106" s="128"/>
      <c r="K106" s="80"/>
      <c r="L106" s="80"/>
    </row>
    <row r="107" spans="1:12" s="51" customFormat="1" ht="12.75" customHeight="1">
      <c r="A107" s="129" t="s">
        <v>105</v>
      </c>
      <c r="C107" s="130"/>
      <c r="D107" s="130"/>
      <c r="E107" s="131"/>
      <c r="L107" s="63"/>
    </row>
    <row r="108" spans="1:12" s="51" customFormat="1" ht="12.75" customHeight="1">
      <c r="A108" s="132"/>
      <c r="B108" s="132"/>
      <c r="C108" s="1115" t="s">
        <v>106</v>
      </c>
      <c r="D108" s="1115"/>
      <c r="E108" s="1115"/>
      <c r="F108" s="1115"/>
      <c r="G108" s="1115"/>
      <c r="H108" s="1115"/>
      <c r="I108" s="1115"/>
      <c r="J108" s="1115"/>
      <c r="K108" s="1115"/>
      <c r="L108" s="1115"/>
    </row>
    <row r="109" spans="1:12" s="51" customFormat="1" ht="12.75" customHeight="1">
      <c r="A109" s="132"/>
      <c r="B109" s="132"/>
      <c r="C109" s="1115" t="s">
        <v>107</v>
      </c>
      <c r="D109" s="1115"/>
      <c r="E109" s="1115"/>
      <c r="F109" s="1115"/>
      <c r="G109" s="1115"/>
      <c r="H109" s="1115"/>
      <c r="I109" s="1115"/>
      <c r="J109" s="1115"/>
      <c r="K109" s="1115"/>
      <c r="L109" s="1115"/>
    </row>
    <row r="110" spans="1:12" ht="12.75" customHeight="1">
      <c r="A110" s="41"/>
      <c r="C110" s="1108" t="s">
        <v>108</v>
      </c>
      <c r="D110" s="1108"/>
      <c r="E110" s="1108"/>
      <c r="F110" s="1108"/>
      <c r="G110" s="1108"/>
      <c r="H110" s="1108"/>
      <c r="I110" s="1108"/>
      <c r="J110" s="1108"/>
      <c r="K110" s="1108"/>
      <c r="L110" s="1108"/>
    </row>
    <row r="111" spans="1:12" ht="12.75" customHeight="1">
      <c r="A111" s="41"/>
      <c r="C111" s="1108" t="s">
        <v>109</v>
      </c>
      <c r="D111" s="1108"/>
      <c r="E111" s="1108"/>
      <c r="F111" s="1108"/>
      <c r="G111" s="1108"/>
      <c r="H111" s="1108"/>
      <c r="I111" s="1108"/>
      <c r="J111" s="1108"/>
      <c r="K111" s="1108"/>
      <c r="L111" s="1108"/>
    </row>
    <row r="112" spans="1:12" ht="12.75" customHeight="1">
      <c r="A112" s="41"/>
      <c r="C112" s="1108" t="s">
        <v>441</v>
      </c>
      <c r="D112" s="1108"/>
      <c r="E112" s="1108"/>
      <c r="F112" s="1108"/>
      <c r="G112" s="1108"/>
      <c r="H112" s="1108"/>
      <c r="I112" s="1108"/>
      <c r="J112" s="1108"/>
      <c r="K112" s="1108"/>
      <c r="L112" s="1108"/>
    </row>
    <row r="113" spans="1:12" ht="12.75" customHeight="1">
      <c r="A113" s="793"/>
      <c r="C113" s="1108" t="s">
        <v>442</v>
      </c>
      <c r="D113" s="1108"/>
      <c r="E113" s="1108"/>
      <c r="F113" s="1108"/>
      <c r="G113" s="1108"/>
      <c r="H113" s="1108"/>
      <c r="I113" s="1108"/>
      <c r="J113" s="1108"/>
      <c r="K113" s="1108"/>
      <c r="L113" s="1108"/>
    </row>
  </sheetData>
  <sheetProtection/>
  <mergeCells count="84">
    <mergeCell ref="C113:L113"/>
    <mergeCell ref="L91:L92"/>
    <mergeCell ref="C108:L108"/>
    <mergeCell ref="C109:L109"/>
    <mergeCell ref="A101:A103"/>
    <mergeCell ref="H91:H92"/>
    <mergeCell ref="I91:I92"/>
    <mergeCell ref="J91:J92"/>
    <mergeCell ref="K91:K92"/>
    <mergeCell ref="C112:L112"/>
    <mergeCell ref="A84:A86"/>
    <mergeCell ref="A87:A89"/>
    <mergeCell ref="C91:C92"/>
    <mergeCell ref="D91:D92"/>
    <mergeCell ref="E91:E92"/>
    <mergeCell ref="A93:A100"/>
    <mergeCell ref="H74:H75"/>
    <mergeCell ref="I74:I75"/>
    <mergeCell ref="J74:J75"/>
    <mergeCell ref="K74:K75"/>
    <mergeCell ref="L74:L75"/>
    <mergeCell ref="A76:A83"/>
    <mergeCell ref="J57:J58"/>
    <mergeCell ref="K57:K58"/>
    <mergeCell ref="L57:L58"/>
    <mergeCell ref="A59:A66"/>
    <mergeCell ref="A67:A69"/>
    <mergeCell ref="A70:A72"/>
    <mergeCell ref="F57:F58"/>
    <mergeCell ref="G57:G58"/>
    <mergeCell ref="H57:H58"/>
    <mergeCell ref="I57:I58"/>
    <mergeCell ref="C110:L110"/>
    <mergeCell ref="C111:L111"/>
    <mergeCell ref="A104:A106"/>
    <mergeCell ref="F91:F92"/>
    <mergeCell ref="G91:G92"/>
    <mergeCell ref="C74:C75"/>
    <mergeCell ref="D74:D75"/>
    <mergeCell ref="E74:E75"/>
    <mergeCell ref="F74:F75"/>
    <mergeCell ref="G74:G75"/>
    <mergeCell ref="A39:A46"/>
    <mergeCell ref="A47:A49"/>
    <mergeCell ref="A50:A52"/>
    <mergeCell ref="C57:C58"/>
    <mergeCell ref="D57:D58"/>
    <mergeCell ref="E57:E58"/>
    <mergeCell ref="G37:G38"/>
    <mergeCell ref="H37:H38"/>
    <mergeCell ref="I37:I38"/>
    <mergeCell ref="J37:J38"/>
    <mergeCell ref="K37:K38"/>
    <mergeCell ref="L37:L38"/>
    <mergeCell ref="A30:A32"/>
    <mergeCell ref="A33:A35"/>
    <mergeCell ref="C37:C38"/>
    <mergeCell ref="D37:D38"/>
    <mergeCell ref="E37:E38"/>
    <mergeCell ref="F37:F38"/>
    <mergeCell ref="H20:H21"/>
    <mergeCell ref="I20:I21"/>
    <mergeCell ref="J20:J21"/>
    <mergeCell ref="K20:K21"/>
    <mergeCell ref="L20:L21"/>
    <mergeCell ref="A22:A29"/>
    <mergeCell ref="A16:A18"/>
    <mergeCell ref="C20:C21"/>
    <mergeCell ref="D20:D21"/>
    <mergeCell ref="E20:E21"/>
    <mergeCell ref="F20:F21"/>
    <mergeCell ref="G20:G21"/>
    <mergeCell ref="A5:A12"/>
    <mergeCell ref="A13:A1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133" customWidth="1"/>
    <col min="2" max="3" width="10.57421875" style="133" customWidth="1"/>
    <col min="4" max="9" width="8.57421875" style="133" customWidth="1"/>
    <col min="10" max="16384" width="9.00390625" style="133" customWidth="1"/>
  </cols>
  <sheetData>
    <row r="1" s="852" customFormat="1" ht="15" customHeight="1">
      <c r="A1" s="145" t="s">
        <v>443</v>
      </c>
    </row>
    <row r="2" spans="1:9" s="853" customFormat="1" ht="12" customHeight="1" thickBot="1">
      <c r="A2" s="145"/>
      <c r="F2" s="1116" t="s">
        <v>110</v>
      </c>
      <c r="G2" s="1116"/>
      <c r="H2" s="1116"/>
      <c r="I2" s="1116"/>
    </row>
    <row r="3" spans="1:10" s="856" customFormat="1" ht="15" customHeight="1" thickTop="1">
      <c r="A3" s="854" t="s">
        <v>444</v>
      </c>
      <c r="B3" s="1117" t="s">
        <v>111</v>
      </c>
      <c r="C3" s="1119" t="s">
        <v>112</v>
      </c>
      <c r="D3" s="1120"/>
      <c r="E3" s="1120"/>
      <c r="F3" s="1120"/>
      <c r="G3" s="1121"/>
      <c r="H3" s="1121"/>
      <c r="I3" s="1121"/>
      <c r="J3" s="855"/>
    </row>
    <row r="4" spans="1:10" s="856" customFormat="1" ht="15" customHeight="1">
      <c r="A4" s="857" t="s">
        <v>445</v>
      </c>
      <c r="B4" s="1118"/>
      <c r="C4" s="858" t="s">
        <v>446</v>
      </c>
      <c r="D4" s="859" t="s">
        <v>447</v>
      </c>
      <c r="E4" s="860" t="s">
        <v>448</v>
      </c>
      <c r="F4" s="858" t="s">
        <v>449</v>
      </c>
      <c r="G4" s="859" t="s">
        <v>450</v>
      </c>
      <c r="H4" s="859" t="s">
        <v>451</v>
      </c>
      <c r="I4" s="858" t="s">
        <v>452</v>
      </c>
      <c r="J4" s="855"/>
    </row>
    <row r="5" spans="1:10" s="867" customFormat="1" ht="19.5" customHeight="1">
      <c r="A5" s="861">
        <v>28</v>
      </c>
      <c r="B5" s="862">
        <v>111</v>
      </c>
      <c r="C5" s="862">
        <v>4584</v>
      </c>
      <c r="D5" s="862">
        <v>1745</v>
      </c>
      <c r="E5" s="862">
        <v>1502</v>
      </c>
      <c r="F5" s="863">
        <v>985</v>
      </c>
      <c r="G5" s="864">
        <v>280</v>
      </c>
      <c r="H5" s="864">
        <v>63</v>
      </c>
      <c r="I5" s="865">
        <v>9</v>
      </c>
      <c r="J5" s="866"/>
    </row>
    <row r="6" spans="1:10" s="867" customFormat="1" ht="19.5" customHeight="1">
      <c r="A6" s="134">
        <v>29</v>
      </c>
      <c r="B6" s="135">
        <v>113</v>
      </c>
      <c r="C6" s="135">
        <v>4647</v>
      </c>
      <c r="D6" s="135">
        <v>1732</v>
      </c>
      <c r="E6" s="135">
        <v>1530</v>
      </c>
      <c r="F6" s="136">
        <v>967</v>
      </c>
      <c r="G6" s="57">
        <v>329</v>
      </c>
      <c r="H6" s="57">
        <v>67</v>
      </c>
      <c r="I6" s="58">
        <v>22</v>
      </c>
      <c r="J6" s="866"/>
    </row>
    <row r="7" spans="1:10" s="867" customFormat="1" ht="19.5" customHeight="1">
      <c r="A7" s="137">
        <v>30</v>
      </c>
      <c r="B7" s="138">
        <v>114</v>
      </c>
      <c r="C7" s="138">
        <v>4727</v>
      </c>
      <c r="D7" s="138">
        <v>1797</v>
      </c>
      <c r="E7" s="138">
        <v>1469</v>
      </c>
      <c r="F7" s="139">
        <v>999</v>
      </c>
      <c r="G7" s="140">
        <v>325</v>
      </c>
      <c r="H7" s="140">
        <v>114</v>
      </c>
      <c r="I7" s="141">
        <v>23</v>
      </c>
      <c r="J7" s="866"/>
    </row>
    <row r="8" spans="1:9" s="868" customFormat="1" ht="12" customHeight="1">
      <c r="A8" s="868" t="s">
        <v>105</v>
      </c>
      <c r="E8" s="869"/>
      <c r="F8" s="869"/>
      <c r="I8" s="869" t="s">
        <v>453</v>
      </c>
    </row>
    <row r="9" spans="3:9" s="143" customFormat="1" ht="13.5" customHeight="1">
      <c r="C9" s="144"/>
      <c r="I9" s="142"/>
    </row>
    <row r="10" s="143" customFormat="1" ht="13.5" customHeight="1">
      <c r="I10" s="142"/>
    </row>
    <row r="11" s="143" customFormat="1" ht="13.5" customHeight="1">
      <c r="C11" s="144"/>
    </row>
  </sheetData>
  <sheetProtection/>
  <mergeCells count="3">
    <mergeCell ref="F2:I2"/>
    <mergeCell ref="B3:B4"/>
    <mergeCell ref="C3:I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8.00390625" style="1" customWidth="1"/>
    <col min="3" max="7" width="7.140625" style="1" customWidth="1"/>
    <col min="8" max="8" width="6.421875" style="1" customWidth="1"/>
    <col min="9" max="9" width="6.28125" style="1" customWidth="1"/>
    <col min="10" max="10" width="8.421875" style="1" customWidth="1"/>
    <col min="11" max="11" width="6.00390625" style="1" customWidth="1"/>
    <col min="12" max="12" width="8.57421875" style="1" customWidth="1"/>
    <col min="13" max="14" width="6.57421875" style="1" customWidth="1"/>
    <col min="15" max="16384" width="9.00390625" style="1" customWidth="1"/>
  </cols>
  <sheetData>
    <row r="1" spans="1:13" ht="15" customHeight="1">
      <c r="A1" s="145" t="s">
        <v>113</v>
      </c>
      <c r="B1" s="146"/>
      <c r="C1" s="146"/>
      <c r="D1" s="146"/>
      <c r="E1" s="146"/>
      <c r="F1" s="146"/>
      <c r="G1" s="147"/>
      <c r="M1" s="10"/>
    </row>
    <row r="2" spans="1:13" ht="9.75" customHeight="1" thickBot="1">
      <c r="A2" s="145"/>
      <c r="B2" s="148"/>
      <c r="C2" s="148"/>
      <c r="D2" s="148"/>
      <c r="E2" s="148"/>
      <c r="F2" s="148"/>
      <c r="G2" s="149"/>
      <c r="M2" s="10"/>
    </row>
    <row r="3" spans="1:13" s="16" customFormat="1" ht="15" customHeight="1" thickTop="1">
      <c r="A3" s="150" t="s">
        <v>114</v>
      </c>
      <c r="B3" s="1122" t="s">
        <v>115</v>
      </c>
      <c r="C3" s="1124" t="s">
        <v>116</v>
      </c>
      <c r="D3" s="1125"/>
      <c r="E3" s="1125"/>
      <c r="F3" s="1125"/>
      <c r="G3" s="1125"/>
      <c r="H3" s="1122" t="s">
        <v>117</v>
      </c>
      <c r="I3" s="1124" t="s">
        <v>118</v>
      </c>
      <c r="J3" s="1126"/>
      <c r="K3" s="1124" t="s">
        <v>119</v>
      </c>
      <c r="L3" s="1125"/>
      <c r="M3" s="15"/>
    </row>
    <row r="4" spans="1:13" s="16" customFormat="1" ht="15" customHeight="1">
      <c r="A4" s="151" t="s">
        <v>120</v>
      </c>
      <c r="B4" s="1123"/>
      <c r="C4" s="152" t="s">
        <v>121</v>
      </c>
      <c r="D4" s="152" t="s">
        <v>122</v>
      </c>
      <c r="E4" s="152" t="s">
        <v>123</v>
      </c>
      <c r="F4" s="152" t="s">
        <v>124</v>
      </c>
      <c r="G4" s="153" t="s">
        <v>125</v>
      </c>
      <c r="H4" s="1123"/>
      <c r="I4" s="153" t="s">
        <v>126</v>
      </c>
      <c r="J4" s="154" t="s">
        <v>127</v>
      </c>
      <c r="K4" s="152" t="s">
        <v>126</v>
      </c>
      <c r="L4" s="155" t="s">
        <v>127</v>
      </c>
      <c r="M4" s="15"/>
    </row>
    <row r="5" spans="1:13" s="16" customFormat="1" ht="19.5" customHeight="1">
      <c r="A5" s="156">
        <v>27</v>
      </c>
      <c r="B5" s="157">
        <v>6897</v>
      </c>
      <c r="C5" s="158">
        <v>312</v>
      </c>
      <c r="D5" s="157">
        <v>278</v>
      </c>
      <c r="E5" s="157">
        <v>399</v>
      </c>
      <c r="F5" s="157">
        <v>1578</v>
      </c>
      <c r="G5" s="157">
        <v>20</v>
      </c>
      <c r="H5" s="157">
        <v>862</v>
      </c>
      <c r="I5" s="157">
        <v>524</v>
      </c>
      <c r="J5" s="157">
        <v>3841</v>
      </c>
      <c r="K5" s="157">
        <v>338</v>
      </c>
      <c r="L5" s="159">
        <v>469</v>
      </c>
      <c r="M5" s="15"/>
    </row>
    <row r="6" spans="1:13" s="16" customFormat="1" ht="19.5" customHeight="1">
      <c r="A6" s="160">
        <v>28</v>
      </c>
      <c r="B6" s="161">
        <v>9102</v>
      </c>
      <c r="C6" s="162">
        <v>347</v>
      </c>
      <c r="D6" s="161">
        <v>423</v>
      </c>
      <c r="E6" s="161">
        <v>534</v>
      </c>
      <c r="F6" s="161">
        <v>2004</v>
      </c>
      <c r="G6" s="161">
        <v>71</v>
      </c>
      <c r="H6" s="161">
        <v>1015</v>
      </c>
      <c r="I6" s="161">
        <v>692</v>
      </c>
      <c r="J6" s="161">
        <v>5254</v>
      </c>
      <c r="K6" s="161">
        <v>323</v>
      </c>
      <c r="L6" s="163">
        <v>469</v>
      </c>
      <c r="M6" s="15"/>
    </row>
    <row r="7" spans="1:13" s="16" customFormat="1" ht="19.5" customHeight="1">
      <c r="A7" s="164">
        <v>29</v>
      </c>
      <c r="B7" s="165">
        <v>11723</v>
      </c>
      <c r="C7" s="166">
        <v>334</v>
      </c>
      <c r="D7" s="167">
        <v>376</v>
      </c>
      <c r="E7" s="165">
        <v>972</v>
      </c>
      <c r="F7" s="165">
        <v>3134</v>
      </c>
      <c r="G7" s="165">
        <v>75</v>
      </c>
      <c r="H7" s="165">
        <v>946</v>
      </c>
      <c r="I7" s="165">
        <v>689</v>
      </c>
      <c r="J7" s="165">
        <v>6466</v>
      </c>
      <c r="K7" s="165">
        <v>257</v>
      </c>
      <c r="L7" s="168">
        <v>366</v>
      </c>
      <c r="M7" s="15"/>
    </row>
    <row r="8" spans="1:13" ht="12" customHeight="1">
      <c r="A8" s="169" t="s">
        <v>128</v>
      </c>
      <c r="B8" s="169"/>
      <c r="C8" s="169"/>
      <c r="D8" s="169"/>
      <c r="E8" s="170" t="s">
        <v>436</v>
      </c>
      <c r="G8" s="149"/>
      <c r="L8" s="36"/>
      <c r="M8" s="10"/>
    </row>
    <row r="9" spans="5:13" ht="12" customHeight="1">
      <c r="E9" s="170" t="s">
        <v>437</v>
      </c>
      <c r="L9" s="36"/>
      <c r="M9" s="10"/>
    </row>
    <row r="10" spans="5:13" ht="13.5">
      <c r="E10" s="170"/>
      <c r="M10" s="10"/>
    </row>
    <row r="11" ht="13.5">
      <c r="M11" s="10"/>
    </row>
    <row r="12" ht="13.5">
      <c r="E12" s="171"/>
    </row>
    <row r="13" ht="13.5">
      <c r="E13" s="171"/>
    </row>
  </sheetData>
  <sheetProtection/>
  <mergeCells count="5">
    <mergeCell ref="B3:B4"/>
    <mergeCell ref="C3:G3"/>
    <mergeCell ref="H3:H4"/>
    <mergeCell ref="I3:J3"/>
    <mergeCell ref="K3:L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8515625" style="172" customWidth="1"/>
    <col min="3" max="3" width="10.57421875" style="172" customWidth="1"/>
    <col min="4" max="4" width="11.7109375" style="172" customWidth="1"/>
    <col min="5" max="6" width="10.57421875" style="172" customWidth="1"/>
    <col min="7" max="7" width="10.8515625" style="172" customWidth="1"/>
    <col min="8" max="8" width="10.57421875" style="172" customWidth="1"/>
    <col min="9" max="16384" width="9.00390625" style="172" customWidth="1"/>
  </cols>
  <sheetData>
    <row r="1" s="958" customFormat="1" ht="15" customHeight="1">
      <c r="A1" s="957" t="s">
        <v>129</v>
      </c>
    </row>
    <row r="2" s="958" customFormat="1" ht="9.75" customHeight="1" thickBot="1">
      <c r="A2" s="959"/>
    </row>
    <row r="3" spans="1:8" s="961" customFormat="1" ht="21" customHeight="1" thickTop="1">
      <c r="A3" s="960" t="s">
        <v>464</v>
      </c>
      <c r="B3" s="1129" t="s">
        <v>130</v>
      </c>
      <c r="C3" s="1129" t="s">
        <v>131</v>
      </c>
      <c r="D3" s="1131" t="s">
        <v>132</v>
      </c>
      <c r="E3" s="1129" t="s">
        <v>133</v>
      </c>
      <c r="F3" s="1129" t="s">
        <v>134</v>
      </c>
      <c r="G3" s="1129" t="s">
        <v>135</v>
      </c>
      <c r="H3" s="1127" t="s">
        <v>136</v>
      </c>
    </row>
    <row r="4" spans="1:8" s="963" customFormat="1" ht="13.5" customHeight="1">
      <c r="A4" s="962" t="s">
        <v>14</v>
      </c>
      <c r="B4" s="1130"/>
      <c r="C4" s="1130"/>
      <c r="D4" s="1132"/>
      <c r="E4" s="1130"/>
      <c r="F4" s="1130"/>
      <c r="G4" s="1130"/>
      <c r="H4" s="1128"/>
    </row>
    <row r="5" spans="1:8" s="968" customFormat="1" ht="18" customHeight="1">
      <c r="A5" s="964">
        <v>27</v>
      </c>
      <c r="B5" s="965">
        <v>3248</v>
      </c>
      <c r="C5" s="966">
        <v>1106</v>
      </c>
      <c r="D5" s="966">
        <v>418</v>
      </c>
      <c r="E5" s="966">
        <v>337</v>
      </c>
      <c r="F5" s="966">
        <v>364</v>
      </c>
      <c r="G5" s="966">
        <v>104</v>
      </c>
      <c r="H5" s="967">
        <v>919</v>
      </c>
    </row>
    <row r="6" spans="1:8" s="968" customFormat="1" ht="18" customHeight="1">
      <c r="A6" s="173">
        <v>28</v>
      </c>
      <c r="B6" s="174">
        <v>3198</v>
      </c>
      <c r="C6" s="175">
        <v>1058</v>
      </c>
      <c r="D6" s="175">
        <v>388</v>
      </c>
      <c r="E6" s="175">
        <v>308</v>
      </c>
      <c r="F6" s="175">
        <v>311</v>
      </c>
      <c r="G6" s="175">
        <v>122</v>
      </c>
      <c r="H6" s="176">
        <v>1011</v>
      </c>
    </row>
    <row r="7" spans="1:8" s="968" customFormat="1" ht="18" customHeight="1">
      <c r="A7" s="177">
        <v>29</v>
      </c>
      <c r="B7" s="178">
        <f>+C7+D7+E7+F7+G7+H7</f>
        <v>3079</v>
      </c>
      <c r="C7" s="178">
        <v>1021</v>
      </c>
      <c r="D7" s="179">
        <v>380</v>
      </c>
      <c r="E7" s="179">
        <v>294</v>
      </c>
      <c r="F7" s="179">
        <v>292</v>
      </c>
      <c r="G7" s="179">
        <v>114</v>
      </c>
      <c r="H7" s="180">
        <v>978</v>
      </c>
    </row>
    <row r="8" spans="1:8" s="969" customFormat="1" ht="12" customHeight="1">
      <c r="A8" s="969" t="s">
        <v>137</v>
      </c>
      <c r="H8" s="970" t="s">
        <v>465</v>
      </c>
    </row>
    <row r="9" ht="12" customHeight="1">
      <c r="H9" s="181"/>
    </row>
    <row r="10" ht="12" customHeight="1">
      <c r="H10" s="181"/>
    </row>
    <row r="11" ht="13.5" customHeight="1"/>
    <row r="12" ht="13.5" customHeight="1">
      <c r="B12" s="182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3.421875" defaultRowHeight="15"/>
  <cols>
    <col min="1" max="7" width="12.421875" style="213" customWidth="1"/>
    <col min="8" max="16384" width="13.421875" style="213" customWidth="1"/>
  </cols>
  <sheetData>
    <row r="1" spans="1:8" s="184" customFormat="1" ht="15" customHeight="1">
      <c r="A1" s="183" t="s">
        <v>138</v>
      </c>
      <c r="H1" s="185"/>
    </row>
    <row r="2" spans="1:8" s="184" customFormat="1" ht="9.75" customHeight="1" thickBot="1">
      <c r="A2" s="186"/>
      <c r="H2" s="185"/>
    </row>
    <row r="3" spans="1:8" s="191" customFormat="1" ht="16.5" customHeight="1" thickTop="1">
      <c r="A3" s="187" t="s">
        <v>139</v>
      </c>
      <c r="B3" s="188" t="s">
        <v>140</v>
      </c>
      <c r="C3" s="188" t="s">
        <v>141</v>
      </c>
      <c r="D3" s="188" t="s">
        <v>142</v>
      </c>
      <c r="E3" s="188" t="s">
        <v>143</v>
      </c>
      <c r="F3" s="188" t="s">
        <v>144</v>
      </c>
      <c r="G3" s="189" t="s">
        <v>145</v>
      </c>
      <c r="H3" s="190"/>
    </row>
    <row r="4" spans="1:8" s="191" customFormat="1" ht="16.5" customHeight="1">
      <c r="A4" s="192" t="s">
        <v>146</v>
      </c>
      <c r="B4" s="193" t="s">
        <v>147</v>
      </c>
      <c r="C4" s="193" t="s">
        <v>148</v>
      </c>
      <c r="D4" s="193" t="s">
        <v>148</v>
      </c>
      <c r="E4" s="193" t="s">
        <v>148</v>
      </c>
      <c r="F4" s="193" t="s">
        <v>148</v>
      </c>
      <c r="G4" s="194" t="s">
        <v>149</v>
      </c>
      <c r="H4" s="190"/>
    </row>
    <row r="5" spans="1:8" s="199" customFormat="1" ht="19.5" customHeight="1">
      <c r="A5" s="195">
        <v>27</v>
      </c>
      <c r="B5" s="196">
        <v>132651</v>
      </c>
      <c r="C5" s="196">
        <v>29456</v>
      </c>
      <c r="D5" s="196">
        <v>5565</v>
      </c>
      <c r="E5" s="196">
        <v>55469</v>
      </c>
      <c r="F5" s="196">
        <v>42161</v>
      </c>
      <c r="G5" s="197">
        <v>43</v>
      </c>
      <c r="H5" s="198"/>
    </row>
    <row r="6" spans="1:8" s="199" customFormat="1" ht="19.5" customHeight="1">
      <c r="A6" s="200">
        <v>28</v>
      </c>
      <c r="B6" s="201">
        <v>151070</v>
      </c>
      <c r="C6" s="201">
        <v>32463</v>
      </c>
      <c r="D6" s="201">
        <v>4248</v>
      </c>
      <c r="E6" s="201">
        <v>67270</v>
      </c>
      <c r="F6" s="201">
        <v>47089</v>
      </c>
      <c r="G6" s="202">
        <v>41</v>
      </c>
      <c r="H6" s="198"/>
    </row>
    <row r="7" spans="1:8" s="207" customFormat="1" ht="19.5" customHeight="1">
      <c r="A7" s="203">
        <v>29</v>
      </c>
      <c r="B7" s="204">
        <v>136504</v>
      </c>
      <c r="C7" s="204">
        <v>30257</v>
      </c>
      <c r="D7" s="204">
        <v>4115</v>
      </c>
      <c r="E7" s="204">
        <v>60259</v>
      </c>
      <c r="F7" s="204">
        <v>41873</v>
      </c>
      <c r="G7" s="205">
        <v>42</v>
      </c>
      <c r="H7" s="206"/>
    </row>
    <row r="8" spans="1:8" s="210" customFormat="1" ht="12.75" customHeight="1">
      <c r="A8" s="208" t="s">
        <v>150</v>
      </c>
      <c r="B8" s="209"/>
      <c r="D8" s="209"/>
      <c r="E8" s="209"/>
      <c r="F8" s="209"/>
      <c r="G8" s="211"/>
      <c r="H8" s="212"/>
    </row>
    <row r="9" spans="3:7" ht="12" customHeight="1">
      <c r="C9" s="209"/>
      <c r="D9" s="1"/>
      <c r="E9" s="1"/>
      <c r="F9" s="1"/>
      <c r="G9" s="214"/>
    </row>
    <row r="10" spans="1:6" ht="13.5" customHeight="1">
      <c r="A10" s="215"/>
      <c r="B10" s="216"/>
      <c r="F10" s="216"/>
    </row>
    <row r="11" spans="1:8" ht="13.5" customHeight="1">
      <c r="A11" s="215"/>
      <c r="B11" s="215"/>
      <c r="C11" s="215"/>
      <c r="D11" s="215"/>
      <c r="E11" s="215"/>
      <c r="F11" s="217"/>
      <c r="G11" s="215"/>
      <c r="H11" s="215"/>
    </row>
    <row r="12" spans="1:8" ht="13.5" customHeight="1">
      <c r="A12" s="215"/>
      <c r="B12" s="215"/>
      <c r="C12" s="215"/>
      <c r="D12" s="215"/>
      <c r="E12" s="215"/>
      <c r="F12" s="215"/>
      <c r="G12" s="215"/>
      <c r="H12" s="215"/>
    </row>
    <row r="13" spans="1:8" ht="13.5" customHeight="1">
      <c r="A13" s="215"/>
      <c r="B13" s="215"/>
      <c r="C13" s="215"/>
      <c r="D13" s="215"/>
      <c r="E13" s="215"/>
      <c r="F13" s="215"/>
      <c r="H13" s="215"/>
    </row>
    <row r="14" spans="1:8" ht="13.5" customHeight="1">
      <c r="A14" s="215"/>
      <c r="B14" s="215"/>
      <c r="C14" s="215"/>
      <c r="D14" s="215"/>
      <c r="E14" s="215"/>
      <c r="F14" s="215"/>
      <c r="G14" s="215"/>
      <c r="H14" s="215"/>
    </row>
    <row r="15" spans="1:8" ht="13.5" customHeight="1">
      <c r="A15" s="215"/>
      <c r="B15" s="215"/>
      <c r="C15" s="215"/>
      <c r="D15" s="215"/>
      <c r="E15" s="215"/>
      <c r="F15" s="215"/>
      <c r="G15" s="215"/>
      <c r="H15" s="215"/>
    </row>
    <row r="16" spans="1:8" ht="13.5" customHeight="1">
      <c r="A16" s="215"/>
      <c r="B16" s="215"/>
      <c r="C16" s="215"/>
      <c r="D16" s="215"/>
      <c r="E16" s="215"/>
      <c r="F16" s="215"/>
      <c r="G16" s="215"/>
      <c r="H16" s="215"/>
    </row>
    <row r="17" spans="1:8" ht="13.5" customHeight="1">
      <c r="A17" s="215"/>
      <c r="B17" s="215"/>
      <c r="C17" s="215"/>
      <c r="D17" s="215"/>
      <c r="E17" s="215"/>
      <c r="F17" s="215"/>
      <c r="G17" s="215"/>
      <c r="H17" s="215"/>
    </row>
    <row r="18" spans="6:8" ht="13.5" customHeight="1">
      <c r="F18" s="215"/>
      <c r="G18" s="215"/>
      <c r="H18" s="215"/>
    </row>
    <row r="19" spans="6:8" ht="13.5" customHeight="1">
      <c r="F19" s="215"/>
      <c r="G19" s="215"/>
      <c r="H19" s="215"/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</dc:creator>
  <cp:keywords/>
  <dc:description/>
  <cp:lastModifiedBy>28TSP-XXXX</cp:lastModifiedBy>
  <cp:lastPrinted>2018-10-31T06:21:23Z</cp:lastPrinted>
  <dcterms:created xsi:type="dcterms:W3CDTF">2017-09-19T06:31:39Z</dcterms:created>
  <dcterms:modified xsi:type="dcterms:W3CDTF">2018-10-31T06:22:11Z</dcterms:modified>
  <cp:category/>
  <cp:version/>
  <cp:contentType/>
  <cp:contentStatus/>
</cp:coreProperties>
</file>