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505" activeTab="0"/>
  </bookViews>
  <sheets>
    <sheet name="3-1" sheetId="1" r:id="rId1"/>
    <sheet name="3-2 " sheetId="2" r:id="rId2"/>
    <sheet name="3-3" sheetId="3" r:id="rId3"/>
    <sheet name="3-4" sheetId="4" r:id="rId4"/>
    <sheet name="3-5" sheetId="5" r:id="rId5"/>
    <sheet name="3-6" sheetId="6" r:id="rId6"/>
    <sheet name="3-7" sheetId="7" r:id="rId7"/>
    <sheet name="3-8" sheetId="8" r:id="rId8"/>
    <sheet name="3-9" sheetId="9" r:id="rId9"/>
  </sheets>
  <definedNames>
    <definedName name="_xlnm.Print_Area" localSheetId="0">'3-1'!$A$1:$L$29</definedName>
    <definedName name="_xlnm.Print_Area" localSheetId="1">'3-2 '!$B$1:$J$10</definedName>
    <definedName name="_xlnm.Print_Area" localSheetId="2">'3-3'!$A$1:$G$32</definedName>
    <definedName name="_xlnm.Print_Area" localSheetId="3">'3-4'!$B$1:$K$10</definedName>
    <definedName name="_xlnm.Print_Area" localSheetId="4">'3-5'!$A$1:$K$24</definedName>
    <definedName name="_xlnm.Print_Area" localSheetId="5">'3-6'!$A$1:$K$15</definedName>
    <definedName name="_xlnm.Print_Area" localSheetId="7">'3-8'!$B$1:$L$10</definedName>
  </definedNames>
  <calcPr fullCalcOnLoad="1"/>
</workbook>
</file>

<file path=xl/sharedStrings.xml><?xml version="1.0" encoding="utf-8"?>
<sst xmlns="http://schemas.openxmlformats.org/spreadsheetml/2006/main" count="327" uniqueCount="206">
  <si>
    <t>資料：総務部総務課「平成26年経済センサス－基礎調査」</t>
  </si>
  <si>
    <t>-</t>
  </si>
  <si>
    <t>公務
(他に分類されるものを除く)</t>
  </si>
  <si>
    <t>サービス業
(他に分類されないもの)</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</si>
  <si>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</si>
  <si>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</si>
  <si>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</si>
  <si>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</si>
  <si>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</si>
  <si>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</si>
  <si>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</si>
  <si>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</si>
  <si>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</si>
  <si>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</si>
  <si>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</si>
  <si>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</si>
  <si>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</si>
  <si>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</si>
  <si>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t>
  </si>
  <si>
    <t>鉱業・採石業・砂利採取業</t>
  </si>
  <si>
    <t>漁業</t>
  </si>
  <si>
    <t>農業・林業</t>
  </si>
  <si>
    <t>総　　　　　数</t>
  </si>
  <si>
    <t>のみの事業所</t>
  </si>
  <si>
    <t>以上</t>
  </si>
  <si>
    <t>299人</t>
  </si>
  <si>
    <t>99人</t>
  </si>
  <si>
    <t>49人</t>
  </si>
  <si>
    <t>人</t>
  </si>
  <si>
    <t>産業大分類</t>
  </si>
  <si>
    <t>出向・派遣</t>
  </si>
  <si>
    <t>300人</t>
  </si>
  <si>
    <t>100～</t>
  </si>
  <si>
    <t>50～</t>
  </si>
  <si>
    <t>30～</t>
  </si>
  <si>
    <t>10～29</t>
  </si>
  <si>
    <t>5～9</t>
  </si>
  <si>
    <t>1～4</t>
  </si>
  <si>
    <t>総　数</t>
  </si>
  <si>
    <t>従業
者数</t>
  </si>
  <si>
    <t>事　　業　　所　　数</t>
  </si>
  <si>
    <t>規模別</t>
  </si>
  <si>
    <t>(平成26年7.1現在）</t>
  </si>
  <si>
    <t>1．産業大分類・従業者規模別事業所数及び従業者数</t>
  </si>
  <si>
    <t>　３ 産業・経済</t>
  </si>
  <si>
    <t>(注)従業者4人以上の事業所について掲載。</t>
  </si>
  <si>
    <t>資料:総務部総務課｢工業統計調査｣</t>
  </si>
  <si>
    <t>(万円)</t>
  </si>
  <si>
    <t>家族従業者</t>
  </si>
  <si>
    <t>年</t>
  </si>
  <si>
    <t>価 値 額</t>
  </si>
  <si>
    <t>出荷額等</t>
  </si>
  <si>
    <t>使用額等</t>
  </si>
  <si>
    <t>給与総額</t>
  </si>
  <si>
    <t>及び</t>
  </si>
  <si>
    <t xml:space="preserve">  </t>
  </si>
  <si>
    <t>付　　加</t>
  </si>
  <si>
    <t>製 造 品</t>
  </si>
  <si>
    <t>原 材 料</t>
  </si>
  <si>
    <t>現　　金</t>
  </si>
  <si>
    <t>個人事業主</t>
  </si>
  <si>
    <t>常　用
労働者</t>
  </si>
  <si>
    <t>従　業　者　数</t>
  </si>
  <si>
    <t>工場数</t>
  </si>
  <si>
    <t>区分</t>
  </si>
  <si>
    <t>(各年12.31現在)</t>
  </si>
  <si>
    <t>2．工場数･従業者数及び製造品出荷額等</t>
  </si>
  <si>
    <t>(注)従業者4人以上の事業所について掲載。</t>
  </si>
  <si>
    <t>その他の製造業</t>
  </si>
  <si>
    <t>輸送用機械器具製造業</t>
  </si>
  <si>
    <t>情報通信機械器具製造業</t>
  </si>
  <si>
    <t>電気機械器具製造業</t>
  </si>
  <si>
    <t>電子製品・デバイス製造業</t>
  </si>
  <si>
    <t>業務用機械器具製造業</t>
  </si>
  <si>
    <t>生産用機械器具製造業</t>
  </si>
  <si>
    <t>はん用機械器具製造業</t>
  </si>
  <si>
    <t>金属製品製造業</t>
  </si>
  <si>
    <t>非鉄金属製造業</t>
  </si>
  <si>
    <t>鉄鋼業</t>
  </si>
  <si>
    <t>窯業･土石製品製造業</t>
  </si>
  <si>
    <t>なめし革･同製品･毛皮製造業</t>
  </si>
  <si>
    <t>ゴム製品製造業</t>
  </si>
  <si>
    <t>プラスチック製品製造業</t>
  </si>
  <si>
    <t>石油製品･石炭製品製造業</t>
  </si>
  <si>
    <t>化学工業</t>
  </si>
  <si>
    <t>印刷･同関連産業</t>
  </si>
  <si>
    <t>パルプ･紙･紙加工品製造業</t>
  </si>
  <si>
    <t>家具･装備品製造業</t>
  </si>
  <si>
    <t>木材･木製品製造業(家具を除く)</t>
  </si>
  <si>
    <t>繊維工業</t>
  </si>
  <si>
    <t>食料品製造業</t>
  </si>
  <si>
    <t>総　　　　数</t>
  </si>
  <si>
    <t>30人以上</t>
  </si>
  <si>
    <t>4～29人</t>
  </si>
  <si>
    <t>産業中分類</t>
  </si>
  <si>
    <t>製造品出荷額等</t>
  </si>
  <si>
    <t>内従業者</t>
  </si>
  <si>
    <t>従 業 者 数</t>
  </si>
  <si>
    <t>工　　　場　　　数</t>
  </si>
  <si>
    <t>区分</t>
  </si>
  <si>
    <t>(平成26年12.31現在)</t>
  </si>
  <si>
    <t>3．産業中分類別工場数・従業者数及び製造品出荷額等</t>
  </si>
  <si>
    <t>(注)平成26年は7月1日現在。</t>
  </si>
  <si>
    <t>資料:総務部総務課「商業統計調査」</t>
  </si>
  <si>
    <t>(百万円)</t>
  </si>
  <si>
    <t>年</t>
  </si>
  <si>
    <t>販売額</t>
  </si>
  <si>
    <t>従業者数</t>
  </si>
  <si>
    <t>商店数</t>
  </si>
  <si>
    <t>年　間</t>
  </si>
  <si>
    <t>　小　　　売　　　業</t>
  </si>
  <si>
    <t>卸　　　売　　　業</t>
  </si>
  <si>
    <t>　総　　　　　　数</t>
  </si>
  <si>
    <t>区分</t>
  </si>
  <si>
    <t>(各年6.1現在)</t>
  </si>
  <si>
    <t>4．商店数・従業者数及び年間販売額</t>
  </si>
  <si>
    <t>その他</t>
  </si>
  <si>
    <t>医薬品･化粧品</t>
  </si>
  <si>
    <t>家具･建具･じゅう器等</t>
  </si>
  <si>
    <t>その他の機械器具</t>
  </si>
  <si>
    <t>電気機械器具</t>
  </si>
  <si>
    <t>自動車</t>
  </si>
  <si>
    <t>一般機械器具</t>
  </si>
  <si>
    <t>再生資源</t>
  </si>
  <si>
    <t>鉱物･金属材料</t>
  </si>
  <si>
    <t>化学製品</t>
  </si>
  <si>
    <t>建築材料</t>
  </si>
  <si>
    <t>食料･飲料</t>
  </si>
  <si>
    <t>農畜産物･水産物</t>
  </si>
  <si>
    <t>衣服･身のまわり品</t>
  </si>
  <si>
    <t>繊維品</t>
  </si>
  <si>
    <t>各種商品</t>
  </si>
  <si>
    <t>総数</t>
  </si>
  <si>
    <t>以上</t>
  </si>
  <si>
    <t>項目</t>
  </si>
  <si>
    <t>年間販売額</t>
  </si>
  <si>
    <t>30人</t>
  </si>
  <si>
    <t>20～29</t>
  </si>
  <si>
    <t>10～19</t>
  </si>
  <si>
    <t>3～4</t>
  </si>
  <si>
    <t>1～2</t>
  </si>
  <si>
    <t>商　　 　　　店 　　　　　数</t>
  </si>
  <si>
    <t>5．産業小分類別卸売業商店数・従業者数及び年間販売額</t>
  </si>
  <si>
    <t xml:space="preserve">　　　 </t>
  </si>
  <si>
    <t>(注)年間販売額はそれぞれ四捨五入しているため必ずしも総数と一致しない。</t>
  </si>
  <si>
    <t>その他の小売業</t>
  </si>
  <si>
    <t>家具･じゅう器･家庭用機械器具小売業</t>
  </si>
  <si>
    <t>自動車･自転車小売業</t>
  </si>
  <si>
    <t>飲食料品小売業</t>
  </si>
  <si>
    <t>織物･衣服･身の回り品小売業</t>
  </si>
  <si>
    <t>各種商品小売業</t>
  </si>
  <si>
    <t>総　　　　　数</t>
  </si>
  <si>
    <t>業種</t>
  </si>
  <si>
    <t>年　間</t>
  </si>
  <si>
    <t>商　　　　　店　　　　　数</t>
  </si>
  <si>
    <t>6．産業中分類別小売業の商店数・従業者数及び年間販売額</t>
  </si>
  <si>
    <t>資料：総務部総務課「農林業センサス」</t>
  </si>
  <si>
    <t>樹園地</t>
  </si>
  <si>
    <t>畑</t>
  </si>
  <si>
    <t>田</t>
  </si>
  <si>
    <t>女</t>
  </si>
  <si>
    <t>男</t>
  </si>
  <si>
    <t>兼　業</t>
  </si>
  <si>
    <t>専　業</t>
  </si>
  <si>
    <t>　　　耕　作　地　面　積 (a)</t>
  </si>
  <si>
    <t>(各年2.1現在)</t>
  </si>
  <si>
    <t>-</t>
  </si>
  <si>
    <t>(平成26年7.1現在)</t>
  </si>
  <si>
    <t>(平成26年7.1現在)</t>
  </si>
  <si>
    <t>8．販売農家数・販売農家世帯員数及び経営耕地面積</t>
  </si>
  <si>
    <t>販　売　農　家　数</t>
  </si>
  <si>
    <t>販売農家世帯員数</t>
  </si>
  <si>
    <t>7．商工相談受付件数</t>
  </si>
  <si>
    <t>区分</t>
  </si>
  <si>
    <t xml:space="preserve">総数 </t>
  </si>
  <si>
    <t xml:space="preserve">開業 </t>
  </si>
  <si>
    <t xml:space="preserve">転業 </t>
  </si>
  <si>
    <t xml:space="preserve">経営管理 </t>
  </si>
  <si>
    <t xml:space="preserve">販売 </t>
  </si>
  <si>
    <t xml:space="preserve">仕入・外注 </t>
  </si>
  <si>
    <t xml:space="preserve">店舗・設備 </t>
  </si>
  <si>
    <t xml:space="preserve">金融 </t>
  </si>
  <si>
    <t xml:space="preserve">取引    </t>
  </si>
  <si>
    <t xml:space="preserve">法規 </t>
  </si>
  <si>
    <t xml:space="preserve">労務 </t>
  </si>
  <si>
    <t xml:space="preserve">経理・財務 </t>
  </si>
  <si>
    <t xml:space="preserve">税務 </t>
  </si>
  <si>
    <t xml:space="preserve">業界情報 </t>
  </si>
  <si>
    <t xml:space="preserve">下請関係 </t>
  </si>
  <si>
    <t xml:space="preserve">企業組織化 </t>
  </si>
  <si>
    <t xml:space="preserve">企業高度化 </t>
  </si>
  <si>
    <t xml:space="preserve">その他 </t>
  </si>
  <si>
    <t>年度
区分</t>
  </si>
  <si>
    <t>26</t>
  </si>
  <si>
    <t>27</t>
  </si>
  <si>
    <t>28</t>
  </si>
  <si>
    <t>商業</t>
  </si>
  <si>
    <t>工業</t>
  </si>
  <si>
    <t>資料：産業経済部中小企業支援課</t>
  </si>
  <si>
    <t>9．農地の転用状況</t>
  </si>
  <si>
    <t>区分</t>
  </si>
  <si>
    <t>件　　数</t>
  </si>
  <si>
    <t>面　　積 (ha)</t>
  </si>
  <si>
    <t>年度</t>
  </si>
  <si>
    <t>28</t>
  </si>
  <si>
    <t>資料:農業委員会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</si>
</sst>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Red]#,##0"/>
    <numFmt numFmtId="178" formatCode="#,##0_);[Red]\(#,##0\)"/>
    <numFmt numFmtId="179" formatCode="#,##0_);\(#,##0\)"/>
    <numFmt numFmtId="180" formatCode="#,##0_ "/>
    <numFmt numFmtId="181" formatCode="0_ "/>
    <numFmt numFmtId="182" formatCode="0_);\(0\)"/>
    <numFmt numFmtId="183" formatCode="0.00_);\(0.00\)"/>
  </numFmts>
  <fonts count="79">
    <font>
      <sz val="11"/>
      <color theme="1"/>
      <name val="Calibri"/>
      <family val="3"/>
    </font>
    <font>
      <sz val="11"/>
      <color indexed="8"/>
      <name val="游ゴシック"/>
      <family val="3"/>
    </font>
    <font>
      <sz val="11"/>
      <name val="ＭＳ Ｐゴシック"/>
      <family val="3"/>
    </font>
    <font>
      <b/>
      <sz val="11"/>
      <name val="ＭＳ Ｐゴシック"/>
      <family val="3"/>
    </font>
    <font>
      <sz val="6"/>
      <name val="游ゴシック"/>
      <family val="3"/>
    </font>
    <font>
      <sz val="11"/>
      <name val="ＭＳ 明朝"/>
      <family val="1"/>
    </font>
    <font>
      <b/>
      <sz val="8"/>
      <name val="ＭＳ 明朝"/>
      <family val="1"/>
    </font>
    <font>
      <sz val="6"/>
      <name val="ＭＳ Ｐゴシック"/>
      <family val="3"/>
    </font>
    <font>
      <b/>
      <sz val="10"/>
      <name val="ＭＳ Ｐゴシック"/>
      <family val="3"/>
    </font>
    <font>
      <b/>
      <sz val="10"/>
      <name val="ＭＳ 明朝"/>
      <family val="1"/>
    </font>
    <font>
      <b/>
      <sz val="9"/>
      <name val="ＭＳ 明朝"/>
      <family val="1"/>
    </font>
    <font>
      <sz val="6"/>
      <name val="ＭＳ 明朝"/>
      <family val="1"/>
    </font>
    <font>
      <b/>
      <sz val="10"/>
      <name val="ＭＳ ゴシック"/>
      <family val="3"/>
    </font>
    <font>
      <b/>
      <sz val="11"/>
      <name val="ＭＳ 明朝"/>
      <family val="1"/>
    </font>
    <font>
      <b/>
      <sz val="11"/>
      <name val="ＭＳ ゴシック"/>
      <family val="3"/>
    </font>
    <font>
      <b/>
      <sz val="24"/>
      <name val="ＭＳ ゴシック"/>
      <family val="3"/>
    </font>
    <font>
      <sz val="24"/>
      <name val="ＭＳ ゴシック"/>
      <family val="3"/>
    </font>
    <font>
      <b/>
      <sz val="10"/>
      <name val="ＨＧ丸ゴシックM"/>
      <family val="3"/>
    </font>
    <font>
      <b/>
      <sz val="11"/>
      <name val="ＨＧ丸ゴシックM"/>
      <family val="3"/>
    </font>
    <font>
      <b/>
      <sz val="8"/>
      <name val="ＭＳ Ｐゴシック"/>
      <family val="3"/>
    </font>
    <font>
      <sz val="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ＭＳ ゴシック"/>
      <family val="3"/>
    </font>
    <font>
      <b/>
      <sz val="11"/>
      <color indexed="8"/>
      <name val="ＭＳ 明朝"/>
      <family val="1"/>
    </font>
    <font>
      <b/>
      <sz val="8"/>
      <color indexed="8"/>
      <name val="ＭＳ 明朝"/>
      <family val="1"/>
    </font>
    <font>
      <b/>
      <sz val="10"/>
      <color indexed="8"/>
      <name val="ＭＳ 明朝"/>
      <family val="1"/>
    </font>
    <font>
      <b/>
      <sz val="10"/>
      <color indexed="8"/>
      <name val="ＭＳ Ｐゴシック"/>
      <family val="3"/>
    </font>
    <font>
      <b/>
      <sz val="10"/>
      <color indexed="8"/>
      <name val="ＭＳ ゴシック"/>
      <family val="3"/>
    </font>
    <font>
      <b/>
      <sz val="9"/>
      <color indexed="8"/>
      <name val="ＭＳ 明朝"/>
      <family val="1"/>
    </font>
    <font>
      <b/>
      <sz val="9"/>
      <color indexed="8"/>
      <name val="ＭＳ ゴシック"/>
      <family val="3"/>
    </font>
    <font>
      <b/>
      <sz val="11"/>
      <color indexed="8"/>
      <name val="ＭＳ Ｐゴシック"/>
      <family val="3"/>
    </font>
    <font>
      <b/>
      <sz val="8"/>
      <color indexed="8"/>
      <name val="ＭＳ ゴシック"/>
      <family val="3"/>
    </font>
    <font>
      <b/>
      <sz val="11"/>
      <color indexed="10"/>
      <name val="ＭＳ 明朝"/>
      <family val="1"/>
    </font>
    <font>
      <sz val="11"/>
      <name val="游ゴシック"/>
      <family val="3"/>
    </font>
    <font>
      <b/>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b/>
      <sz val="11"/>
      <color theme="1"/>
      <name val="ＭＳ 明朝"/>
      <family val="1"/>
    </font>
    <font>
      <b/>
      <sz val="8"/>
      <color theme="1"/>
      <name val="ＭＳ 明朝"/>
      <family val="1"/>
    </font>
    <font>
      <b/>
      <sz val="10"/>
      <color theme="1"/>
      <name val="ＭＳ 明朝"/>
      <family val="1"/>
    </font>
    <font>
      <b/>
      <sz val="10"/>
      <color theme="1"/>
      <name val="ＭＳ Ｐゴシック"/>
      <family val="3"/>
    </font>
    <font>
      <b/>
      <sz val="10"/>
      <color theme="1"/>
      <name val="ＭＳ ゴシック"/>
      <family val="3"/>
    </font>
    <font>
      <b/>
      <sz val="9"/>
      <color theme="1"/>
      <name val="ＭＳ 明朝"/>
      <family val="1"/>
    </font>
    <font>
      <b/>
      <sz val="9"/>
      <color theme="1"/>
      <name val="ＭＳ ゴシック"/>
      <family val="3"/>
    </font>
    <font>
      <b/>
      <sz val="11"/>
      <color theme="1"/>
      <name val="ＭＳ Ｐゴシック"/>
      <family val="3"/>
    </font>
    <font>
      <b/>
      <sz val="8"/>
      <color theme="1"/>
      <name val="ＭＳ ゴシック"/>
      <family val="3"/>
    </font>
    <font>
      <b/>
      <sz val="11"/>
      <color rgb="FFFF0000"/>
      <name val="ＭＳ 明朝"/>
      <family val="1"/>
    </font>
    <font>
      <sz val="11"/>
      <name val="Calibri"/>
      <family val="3"/>
    </font>
    <font>
      <b/>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double"/>
      <bottom>
        <color indexed="63"/>
      </bottom>
    </border>
    <border>
      <left>
        <color indexed="63"/>
      </left>
      <right style="thin"/>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color indexed="63"/>
      </top>
      <bottom style="double"/>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64" fillId="31" borderId="4" applyNumberFormat="0" applyAlignment="0" applyProtection="0"/>
    <xf numFmtId="0" fontId="2" fillId="0" borderId="0">
      <alignment/>
      <protection/>
    </xf>
    <xf numFmtId="0" fontId="5" fillId="0" borderId="0">
      <alignment/>
      <protection/>
    </xf>
    <xf numFmtId="0" fontId="5" fillId="0" borderId="0">
      <alignment/>
      <protection/>
    </xf>
    <xf numFmtId="0" fontId="5" fillId="0" borderId="0">
      <alignment/>
      <protection/>
    </xf>
    <xf numFmtId="49" fontId="5" fillId="0" borderId="0">
      <alignment vertical="top"/>
      <protection/>
    </xf>
    <xf numFmtId="49" fontId="5" fillId="0" borderId="0" applyAlignment="0">
      <protection/>
    </xf>
    <xf numFmtId="0" fontId="65" fillId="32" borderId="0" applyNumberFormat="0" applyBorder="0" applyAlignment="0" applyProtection="0"/>
  </cellStyleXfs>
  <cellXfs count="369">
    <xf numFmtId="0" fontId="0" fillId="0" borderId="0" xfId="0" applyFont="1" applyAlignment="1">
      <alignment vertical="center"/>
    </xf>
    <xf numFmtId="0" fontId="3" fillId="0" borderId="0" xfId="61" applyFont="1">
      <alignment/>
      <protection/>
    </xf>
    <xf numFmtId="38" fontId="3" fillId="0" borderId="0" xfId="61" applyNumberFormat="1" applyFont="1">
      <alignment/>
      <protection/>
    </xf>
    <xf numFmtId="0" fontId="3" fillId="0" borderId="0" xfId="61" applyFont="1" applyAlignment="1">
      <alignment/>
      <protection/>
    </xf>
    <xf numFmtId="0" fontId="8" fillId="0" borderId="0" xfId="61" applyFont="1">
      <alignment/>
      <protection/>
    </xf>
    <xf numFmtId="38" fontId="8" fillId="0" borderId="0" xfId="61" applyNumberFormat="1" applyFont="1">
      <alignment/>
      <protection/>
    </xf>
    <xf numFmtId="38" fontId="9" fillId="0" borderId="10" xfId="48" applyFont="1" applyFill="1" applyBorder="1" applyAlignment="1">
      <alignment horizontal="right" vertical="center"/>
    </xf>
    <xf numFmtId="38" fontId="9" fillId="0" borderId="11" xfId="48" applyFont="1" applyFill="1" applyBorder="1" applyAlignment="1">
      <alignment horizontal="right" vertical="center"/>
    </xf>
    <xf numFmtId="0" fontId="9" fillId="0" borderId="10" xfId="61" applyFont="1" applyBorder="1" applyAlignment="1">
      <alignment horizontal="distributed" vertical="center" wrapText="1"/>
      <protection/>
    </xf>
    <xf numFmtId="0" fontId="8" fillId="0" borderId="10" xfId="61" applyFont="1" applyBorder="1">
      <alignment/>
      <protection/>
    </xf>
    <xf numFmtId="38" fontId="9" fillId="0" borderId="0" xfId="48" applyFont="1" applyFill="1" applyBorder="1" applyAlignment="1">
      <alignment horizontal="right" vertical="center"/>
    </xf>
    <xf numFmtId="38" fontId="9" fillId="0" borderId="12" xfId="48" applyFont="1" applyFill="1" applyBorder="1" applyAlignment="1">
      <alignment horizontal="right" vertical="center"/>
    </xf>
    <xf numFmtId="0" fontId="9" fillId="0" borderId="13" xfId="61" applyFont="1" applyBorder="1" applyAlignment="1">
      <alignment horizontal="distributed" vertical="center" wrapText="1"/>
      <protection/>
    </xf>
    <xf numFmtId="0" fontId="9" fillId="0" borderId="13" xfId="61" applyFont="1" applyBorder="1" applyAlignment="1">
      <alignment horizontal="distributed" vertical="center"/>
      <protection/>
    </xf>
    <xf numFmtId="0" fontId="10" fillId="0" borderId="13" xfId="61" applyFont="1" applyBorder="1" applyAlignment="1">
      <alignment horizontal="distributed" vertical="center"/>
      <protection/>
    </xf>
    <xf numFmtId="176" fontId="12" fillId="0" borderId="0" xfId="61" applyNumberFormat="1" applyFont="1" applyFill="1" applyBorder="1" applyAlignment="1">
      <alignment horizontal="right" vertical="center"/>
      <protection/>
    </xf>
    <xf numFmtId="176" fontId="12" fillId="0" borderId="12" xfId="61" applyNumberFormat="1" applyFont="1" applyFill="1" applyBorder="1" applyAlignment="1">
      <alignment horizontal="right" vertical="center"/>
      <protection/>
    </xf>
    <xf numFmtId="3" fontId="9" fillId="0" borderId="12" xfId="64" applyNumberFormat="1" applyFont="1" applyFill="1" applyBorder="1" applyAlignment="1">
      <alignment horizontal="right" vertical="center"/>
      <protection/>
    </xf>
    <xf numFmtId="0" fontId="9" fillId="0" borderId="13" xfId="64" applyFont="1" applyBorder="1" applyAlignment="1">
      <alignment horizontal="distributed" vertical="center"/>
      <protection/>
    </xf>
    <xf numFmtId="38" fontId="12" fillId="0" borderId="0" xfId="48" applyFont="1" applyFill="1" applyBorder="1" applyAlignment="1">
      <alignment horizontal="right" vertical="center"/>
    </xf>
    <xf numFmtId="38" fontId="12" fillId="0" borderId="12" xfId="48" applyFont="1" applyFill="1" applyBorder="1" applyAlignment="1">
      <alignment horizontal="right" vertical="center"/>
    </xf>
    <xf numFmtId="0" fontId="10" fillId="0" borderId="11" xfId="64" applyFont="1" applyBorder="1" applyAlignment="1">
      <alignment horizontal="center" vertical="center" shrinkToFit="1"/>
      <protection/>
    </xf>
    <xf numFmtId="0" fontId="9" fillId="0" borderId="14"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10" xfId="64" applyFont="1" applyBorder="1" applyAlignment="1">
      <alignment vertical="center"/>
      <protection/>
    </xf>
    <xf numFmtId="0" fontId="10" fillId="0" borderId="12" xfId="64" applyFont="1" applyBorder="1" applyAlignment="1">
      <alignment horizontal="center" shrinkToFit="1"/>
      <protection/>
    </xf>
    <xf numFmtId="0" fontId="9" fillId="0" borderId="15" xfId="64" applyFont="1" applyBorder="1" applyAlignment="1">
      <alignment horizontal="center"/>
      <protection/>
    </xf>
    <xf numFmtId="0" fontId="9" fillId="0" borderId="12" xfId="64" applyFont="1" applyBorder="1" applyAlignment="1">
      <alignment horizontal="center" vertical="center"/>
      <protection/>
    </xf>
    <xf numFmtId="0" fontId="9" fillId="0" borderId="13" xfId="64" applyFont="1" applyBorder="1" applyAlignment="1">
      <alignment vertical="center"/>
      <protection/>
    </xf>
    <xf numFmtId="0" fontId="9" fillId="0" borderId="16" xfId="64" applyFont="1" applyBorder="1" applyAlignment="1">
      <alignment horizontal="center" vertical="center"/>
      <protection/>
    </xf>
    <xf numFmtId="0" fontId="9" fillId="0" borderId="17" xfId="64" applyFont="1" applyBorder="1" applyAlignment="1">
      <alignment horizontal="right" vertical="center"/>
      <protection/>
    </xf>
    <xf numFmtId="0" fontId="8" fillId="0" borderId="18" xfId="61" applyFont="1" applyBorder="1">
      <alignment/>
      <protection/>
    </xf>
    <xf numFmtId="0" fontId="6" fillId="0" borderId="0" xfId="64" applyFont="1" applyAlignment="1">
      <alignment horizontal="right" vertical="center"/>
      <protection/>
    </xf>
    <xf numFmtId="0" fontId="13" fillId="0" borderId="0" xfId="64" applyFont="1" applyAlignment="1">
      <alignment vertical="center"/>
      <protection/>
    </xf>
    <xf numFmtId="0" fontId="10" fillId="0" borderId="0" xfId="64" applyFont="1" applyAlignment="1">
      <alignment vertical="center"/>
      <protection/>
    </xf>
    <xf numFmtId="0" fontId="14" fillId="0" borderId="0" xfId="64" applyFont="1" applyAlignment="1">
      <alignment vertical="center"/>
      <protection/>
    </xf>
    <xf numFmtId="0" fontId="13" fillId="0" borderId="0" xfId="64" applyFont="1" applyAlignment="1">
      <alignment/>
      <protection/>
    </xf>
    <xf numFmtId="0" fontId="10" fillId="0" borderId="0" xfId="64" applyFont="1" applyAlignment="1">
      <alignment/>
      <protection/>
    </xf>
    <xf numFmtId="0" fontId="13" fillId="0" borderId="0" xfId="64" applyFont="1">
      <alignment/>
      <protection/>
    </xf>
    <xf numFmtId="0" fontId="15" fillId="0" borderId="0" xfId="64" applyFont="1">
      <alignment/>
      <protection/>
    </xf>
    <xf numFmtId="0" fontId="2" fillId="0" borderId="0" xfId="61" applyFont="1">
      <alignment/>
      <protection/>
    </xf>
    <xf numFmtId="0" fontId="2" fillId="0" borderId="19" xfId="61" applyFont="1" applyBorder="1">
      <alignment/>
      <protection/>
    </xf>
    <xf numFmtId="0" fontId="2" fillId="0" borderId="20" xfId="61" applyFont="1" applyBorder="1">
      <alignment/>
      <protection/>
    </xf>
    <xf numFmtId="0" fontId="5" fillId="0" borderId="20" xfId="64" applyFont="1" applyBorder="1">
      <alignment/>
      <protection/>
    </xf>
    <xf numFmtId="0" fontId="16" fillId="0" borderId="21" xfId="64" applyFont="1" applyBorder="1" applyAlignment="1">
      <alignment vertical="center"/>
      <protection/>
    </xf>
    <xf numFmtId="49" fontId="10" fillId="0" borderId="0" xfId="65" applyFont="1">
      <alignment vertical="top"/>
      <protection/>
    </xf>
    <xf numFmtId="49" fontId="6" fillId="0" borderId="0" xfId="65" applyFont="1" applyAlignment="1">
      <alignment horizontal="right" vertical="center"/>
      <protection/>
    </xf>
    <xf numFmtId="49" fontId="10" fillId="0" borderId="0" xfId="65" applyFont="1" applyAlignment="1">
      <alignment vertical="center"/>
      <protection/>
    </xf>
    <xf numFmtId="49" fontId="10" fillId="0" borderId="0" xfId="65" applyFont="1" applyAlignment="1">
      <alignment horizontal="right" vertical="top"/>
      <protection/>
    </xf>
    <xf numFmtId="0" fontId="13" fillId="0" borderId="0" xfId="64" applyFont="1" applyAlignment="1">
      <alignment horizontal="right"/>
      <protection/>
    </xf>
    <xf numFmtId="0" fontId="6" fillId="0" borderId="0" xfId="64" applyFont="1" applyAlignment="1">
      <alignment/>
      <protection/>
    </xf>
    <xf numFmtId="0" fontId="6" fillId="0" borderId="0" xfId="64" applyFont="1" applyAlignment="1">
      <alignment horizontal="right"/>
      <protection/>
    </xf>
    <xf numFmtId="0" fontId="6" fillId="0" borderId="22" xfId="64" applyFont="1" applyBorder="1" applyAlignment="1">
      <alignment vertical="center"/>
      <protection/>
    </xf>
    <xf numFmtId="0" fontId="17" fillId="0" borderId="0" xfId="64" applyFont="1">
      <alignment/>
      <protection/>
    </xf>
    <xf numFmtId="0" fontId="12" fillId="0" borderId="0" xfId="64" applyFont="1">
      <alignment/>
      <protection/>
    </xf>
    <xf numFmtId="3" fontId="9" fillId="0" borderId="12" xfId="64" applyNumberFormat="1" applyFont="1" applyBorder="1" applyAlignment="1">
      <alignment vertical="center"/>
      <protection/>
    </xf>
    <xf numFmtId="177" fontId="9" fillId="0" borderId="12" xfId="64" applyNumberFormat="1" applyFont="1" applyBorder="1" applyAlignment="1">
      <alignment vertical="center"/>
      <protection/>
    </xf>
    <xf numFmtId="0" fontId="9" fillId="0" borderId="13" xfId="64" applyFont="1" applyBorder="1" applyAlignment="1">
      <alignment horizontal="center" vertical="center"/>
      <protection/>
    </xf>
    <xf numFmtId="177" fontId="9" fillId="0" borderId="0" xfId="64" applyNumberFormat="1" applyFont="1" applyBorder="1" applyAlignment="1">
      <alignment vertical="center"/>
      <protection/>
    </xf>
    <xf numFmtId="3" fontId="9" fillId="0" borderId="0" xfId="64" applyNumberFormat="1" applyFont="1" applyBorder="1" applyAlignment="1">
      <alignment vertical="center"/>
      <protection/>
    </xf>
    <xf numFmtId="0" fontId="9" fillId="0" borderId="0" xfId="64" applyFont="1" applyAlignment="1">
      <alignment horizontal="center" vertical="center"/>
      <protection/>
    </xf>
    <xf numFmtId="0" fontId="9" fillId="0" borderId="10" xfId="64" applyFont="1" applyBorder="1" applyAlignment="1">
      <alignment horizontal="right" vertical="center"/>
      <protection/>
    </xf>
    <xf numFmtId="0" fontId="9" fillId="0" borderId="11" xfId="64" applyFont="1" applyBorder="1" applyAlignment="1">
      <alignment horizontal="right" vertical="center"/>
      <protection/>
    </xf>
    <xf numFmtId="0" fontId="9" fillId="0" borderId="14" xfId="64" applyFont="1" applyBorder="1" applyAlignment="1">
      <alignment horizontal="right" vertical="center"/>
      <protection/>
    </xf>
    <xf numFmtId="0" fontId="9" fillId="0" borderId="23" xfId="64" applyFont="1" applyBorder="1" applyAlignment="1">
      <alignment horizontal="right" vertical="center"/>
      <protection/>
    </xf>
    <xf numFmtId="0" fontId="9" fillId="0" borderId="11" xfId="64" applyFont="1" applyBorder="1" applyAlignment="1">
      <alignment vertical="center"/>
      <protection/>
    </xf>
    <xf numFmtId="0" fontId="9" fillId="0" borderId="23" xfId="64" applyFont="1" applyBorder="1" applyAlignment="1">
      <alignment horizontal="left" vertical="center"/>
      <protection/>
    </xf>
    <xf numFmtId="0" fontId="9" fillId="0" borderId="0" xfId="64" applyFont="1" applyBorder="1" applyAlignment="1">
      <alignment horizontal="center" vertical="top"/>
      <protection/>
    </xf>
    <xf numFmtId="0" fontId="9" fillId="0" borderId="12" xfId="64" applyFont="1" applyBorder="1" applyAlignment="1">
      <alignment horizontal="center" vertical="top"/>
      <protection/>
    </xf>
    <xf numFmtId="0" fontId="9" fillId="0" borderId="12" xfId="64" applyFont="1" applyBorder="1" applyAlignment="1">
      <alignment horizontal="center" vertical="center" wrapText="1"/>
      <protection/>
    </xf>
    <xf numFmtId="0" fontId="9" fillId="0" borderId="0" xfId="64" applyFont="1" applyBorder="1" applyAlignment="1">
      <alignment horizontal="center"/>
      <protection/>
    </xf>
    <xf numFmtId="0" fontId="9" fillId="0" borderId="12" xfId="64" applyFont="1" applyBorder="1" applyAlignment="1">
      <alignment horizontal="center"/>
      <protection/>
    </xf>
    <xf numFmtId="0" fontId="9" fillId="0" borderId="24" xfId="64" applyFont="1" applyBorder="1" applyAlignment="1">
      <alignment horizontal="center" vertical="center"/>
      <protection/>
    </xf>
    <xf numFmtId="0" fontId="9" fillId="0" borderId="0" xfId="64" applyFont="1" applyAlignment="1">
      <alignment vertical="center"/>
      <protection/>
    </xf>
    <xf numFmtId="0" fontId="9" fillId="0" borderId="18" xfId="64" applyFont="1" applyBorder="1" applyAlignment="1">
      <alignment horizontal="center"/>
      <protection/>
    </xf>
    <xf numFmtId="0" fontId="9" fillId="0" borderId="25" xfId="64" applyFont="1" applyBorder="1" applyAlignment="1">
      <alignment horizontal="center"/>
      <protection/>
    </xf>
    <xf numFmtId="0" fontId="9" fillId="0" borderId="26" xfId="64" applyFont="1" applyBorder="1" applyAlignment="1">
      <alignment horizontal="centerContinuous" vertical="center"/>
      <protection/>
    </xf>
    <xf numFmtId="0" fontId="9" fillId="0" borderId="27" xfId="64" applyFont="1" applyBorder="1" applyAlignment="1">
      <alignment horizontal="centerContinuous" vertical="center"/>
      <protection/>
    </xf>
    <xf numFmtId="0" fontId="9" fillId="0" borderId="16" xfId="64" applyFont="1" applyBorder="1" applyAlignment="1">
      <alignment horizontal="centerContinuous" vertical="center"/>
      <protection/>
    </xf>
    <xf numFmtId="0" fontId="18" fillId="0" borderId="0" xfId="64" applyFont="1">
      <alignment/>
      <protection/>
    </xf>
    <xf numFmtId="0" fontId="12" fillId="0" borderId="0" xfId="64" applyFont="1" applyAlignment="1">
      <alignment vertical="center"/>
      <protection/>
    </xf>
    <xf numFmtId="0" fontId="18" fillId="0" borderId="0" xfId="64" applyFont="1" applyBorder="1" applyAlignment="1">
      <alignment/>
      <protection/>
    </xf>
    <xf numFmtId="0" fontId="12" fillId="0" borderId="0" xfId="64" applyFont="1" applyBorder="1" applyAlignment="1">
      <alignment/>
      <protection/>
    </xf>
    <xf numFmtId="0" fontId="14" fillId="0" borderId="0" xfId="64" applyFont="1" applyBorder="1" applyAlignment="1">
      <alignment vertical="center"/>
      <protection/>
    </xf>
    <xf numFmtId="0" fontId="10" fillId="0" borderId="0" xfId="64" applyFont="1">
      <alignment/>
      <protection/>
    </xf>
    <xf numFmtId="0" fontId="10" fillId="0" borderId="0" xfId="64" applyFont="1" applyFill="1">
      <alignment/>
      <protection/>
    </xf>
    <xf numFmtId="6" fontId="6" fillId="0" borderId="0" xfId="59" applyFont="1" applyAlignment="1">
      <alignment/>
    </xf>
    <xf numFmtId="6" fontId="6" fillId="0" borderId="0" xfId="59" applyFont="1" applyAlignment="1">
      <alignment horizontal="right"/>
    </xf>
    <xf numFmtId="0" fontId="6" fillId="0" borderId="0" xfId="64" applyFont="1" applyAlignment="1">
      <alignment vertical="center"/>
      <protection/>
    </xf>
    <xf numFmtId="0" fontId="19" fillId="0" borderId="0" xfId="61" applyFont="1" applyBorder="1" applyAlignment="1">
      <alignment vertical="center"/>
      <protection/>
    </xf>
    <xf numFmtId="0" fontId="9" fillId="0" borderId="0" xfId="64" applyFont="1" applyBorder="1" applyAlignment="1">
      <alignment vertical="center"/>
      <protection/>
    </xf>
    <xf numFmtId="3" fontId="9" fillId="0" borderId="14" xfId="63" applyNumberFormat="1" applyFont="1" applyBorder="1" applyAlignment="1">
      <alignment horizontal="right" vertical="center"/>
      <protection/>
    </xf>
    <xf numFmtId="3" fontId="9" fillId="0" borderId="14" xfId="64" applyNumberFormat="1" applyFont="1" applyBorder="1" applyAlignment="1">
      <alignment horizontal="right" vertical="center"/>
      <protection/>
    </xf>
    <xf numFmtId="0" fontId="9" fillId="0" borderId="23" xfId="64" applyFont="1" applyBorder="1" applyAlignment="1">
      <alignment horizontal="distributed" vertical="center"/>
      <protection/>
    </xf>
    <xf numFmtId="3" fontId="9" fillId="0" borderId="15" xfId="63" applyNumberFormat="1" applyFont="1" applyBorder="1" applyAlignment="1">
      <alignment horizontal="right" vertical="center"/>
      <protection/>
    </xf>
    <xf numFmtId="3" fontId="9" fillId="0" borderId="15" xfId="64" applyNumberFormat="1" applyFont="1" applyBorder="1" applyAlignment="1">
      <alignment horizontal="right" vertical="center"/>
      <protection/>
    </xf>
    <xf numFmtId="0" fontId="9" fillId="0" borderId="12" xfId="64" applyFont="1" applyBorder="1" applyAlignment="1">
      <alignment horizontal="right" vertical="center"/>
      <protection/>
    </xf>
    <xf numFmtId="0" fontId="9" fillId="0" borderId="0" xfId="64" applyFont="1" applyBorder="1" applyAlignment="1">
      <alignment horizontal="distributed" vertical="center"/>
      <protection/>
    </xf>
    <xf numFmtId="38" fontId="9" fillId="0" borderId="15" xfId="48" applyFont="1" applyBorder="1" applyAlignment="1">
      <alignment horizontal="right" vertical="center"/>
    </xf>
    <xf numFmtId="38" fontId="9" fillId="0" borderId="12" xfId="48" applyFont="1" applyBorder="1" applyAlignment="1">
      <alignment horizontal="right" vertical="center"/>
    </xf>
    <xf numFmtId="0" fontId="9" fillId="0" borderId="0" xfId="64" applyFont="1" applyBorder="1" applyAlignment="1">
      <alignment horizontal="distributed" vertical="center" shrinkToFit="1"/>
      <protection/>
    </xf>
    <xf numFmtId="0" fontId="9" fillId="0" borderId="15" xfId="64" applyFont="1" applyBorder="1" applyAlignment="1">
      <alignment horizontal="right" vertical="center"/>
      <protection/>
    </xf>
    <xf numFmtId="3" fontId="9" fillId="0" borderId="15" xfId="48" applyNumberFormat="1" applyFont="1" applyBorder="1" applyAlignment="1">
      <alignment horizontal="right" vertical="center"/>
    </xf>
    <xf numFmtId="3" fontId="9" fillId="0" borderId="15" xfId="63" applyNumberFormat="1" applyFont="1" applyBorder="1" applyAlignment="1" quotePrefix="1">
      <alignment horizontal="right" vertical="center"/>
      <protection/>
    </xf>
    <xf numFmtId="3" fontId="9" fillId="0" borderId="12" xfId="63" applyNumberFormat="1" applyFont="1" applyBorder="1" applyAlignment="1">
      <alignment horizontal="right" vertical="center"/>
      <protection/>
    </xf>
    <xf numFmtId="0" fontId="9" fillId="0" borderId="15" xfId="64" applyFont="1" applyBorder="1" applyAlignment="1">
      <alignment vertical="center"/>
      <protection/>
    </xf>
    <xf numFmtId="3" fontId="9" fillId="0" borderId="15" xfId="64" applyNumberFormat="1" applyFont="1" applyBorder="1" applyAlignment="1">
      <alignment vertical="center"/>
      <protection/>
    </xf>
    <xf numFmtId="0" fontId="9" fillId="0" borderId="12" xfId="64" applyFont="1" applyBorder="1" applyAlignment="1">
      <alignment vertical="center"/>
      <protection/>
    </xf>
    <xf numFmtId="3" fontId="12" fillId="0" borderId="28" xfId="64" applyNumberFormat="1" applyFont="1" applyBorder="1" applyAlignment="1">
      <alignment vertical="center"/>
      <protection/>
    </xf>
    <xf numFmtId="3" fontId="12" fillId="0" borderId="12" xfId="64" applyNumberFormat="1" applyFont="1" applyBorder="1" applyAlignment="1">
      <alignment vertical="center"/>
      <protection/>
    </xf>
    <xf numFmtId="0" fontId="9" fillId="0" borderId="23"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29" xfId="64" applyFont="1" applyBorder="1" applyAlignment="1">
      <alignment horizontal="center" vertical="center"/>
      <protection/>
    </xf>
    <xf numFmtId="0" fontId="9" fillId="0" borderId="0" xfId="64" applyFont="1" applyBorder="1" applyAlignment="1">
      <alignment horizontal="right"/>
      <protection/>
    </xf>
    <xf numFmtId="0" fontId="9" fillId="0" borderId="30" xfId="64" applyFont="1" applyBorder="1" applyAlignment="1">
      <alignment horizontal="center"/>
      <protection/>
    </xf>
    <xf numFmtId="0" fontId="9" fillId="0" borderId="18" xfId="64" applyFont="1" applyBorder="1" applyAlignment="1">
      <alignment horizontal="centerContinuous" vertical="center"/>
      <protection/>
    </xf>
    <xf numFmtId="0" fontId="9" fillId="0" borderId="30" xfId="64" applyFont="1" applyBorder="1" applyAlignment="1">
      <alignment horizontal="centerContinuous" vertical="center"/>
      <protection/>
    </xf>
    <xf numFmtId="0" fontId="9" fillId="0" borderId="17" xfId="64" applyFont="1" applyBorder="1" applyAlignment="1">
      <alignment horizontal="right"/>
      <protection/>
    </xf>
    <xf numFmtId="0" fontId="9" fillId="0" borderId="18" xfId="64" applyFont="1" applyBorder="1" applyAlignment="1">
      <alignment vertical="center"/>
      <protection/>
    </xf>
    <xf numFmtId="0" fontId="14" fillId="0" borderId="31" xfId="64" applyFont="1" applyBorder="1" applyAlignment="1">
      <alignment vertical="center"/>
      <protection/>
    </xf>
    <xf numFmtId="0" fontId="13" fillId="0" borderId="0" xfId="64" applyFont="1" applyBorder="1" applyAlignment="1">
      <alignment/>
      <protection/>
    </xf>
    <xf numFmtId="0" fontId="14" fillId="0" borderId="0" xfId="64" applyFont="1" applyBorder="1" applyAlignment="1">
      <alignment/>
      <protection/>
    </xf>
    <xf numFmtId="0" fontId="6" fillId="0" borderId="0" xfId="64" applyFont="1" applyAlignment="1">
      <alignment horizontal="left" vertical="center"/>
      <protection/>
    </xf>
    <xf numFmtId="0" fontId="6" fillId="0" borderId="0" xfId="64" applyFont="1">
      <alignment/>
      <protection/>
    </xf>
    <xf numFmtId="41" fontId="6" fillId="0" borderId="0" xfId="64" applyNumberFormat="1" applyFont="1" applyFill="1" applyAlignment="1">
      <alignment vertical="center"/>
      <protection/>
    </xf>
    <xf numFmtId="0" fontId="6" fillId="0" borderId="0" xfId="64" applyFont="1" applyFill="1" applyAlignment="1">
      <alignment vertical="center"/>
      <protection/>
    </xf>
    <xf numFmtId="0" fontId="6" fillId="0" borderId="0" xfId="64" applyFont="1" applyBorder="1">
      <alignment/>
      <protection/>
    </xf>
    <xf numFmtId="0" fontId="13" fillId="0" borderId="22" xfId="64" applyFont="1" applyBorder="1">
      <alignment/>
      <protection/>
    </xf>
    <xf numFmtId="0" fontId="6" fillId="0" borderId="22" xfId="64" applyFont="1" applyBorder="1" applyAlignment="1">
      <alignment horizontal="left" vertical="center"/>
      <protection/>
    </xf>
    <xf numFmtId="178" fontId="12" fillId="0" borderId="14" xfId="48" applyNumberFormat="1" applyFont="1" applyBorder="1" applyAlignment="1">
      <alignment vertical="center"/>
    </xf>
    <xf numFmtId="178" fontId="12" fillId="0" borderId="12" xfId="48" applyNumberFormat="1" applyFont="1" applyBorder="1" applyAlignment="1">
      <alignment vertical="center"/>
    </xf>
    <xf numFmtId="0" fontId="12" fillId="0" borderId="13" xfId="64" applyFont="1" applyBorder="1" applyAlignment="1">
      <alignment horizontal="center" vertical="center"/>
      <protection/>
    </xf>
    <xf numFmtId="178" fontId="9" fillId="0" borderId="0" xfId="48" applyNumberFormat="1" applyFont="1" applyBorder="1" applyAlignment="1">
      <alignment vertical="center"/>
    </xf>
    <xf numFmtId="178" fontId="9" fillId="0" borderId="12" xfId="48" applyNumberFormat="1" applyFont="1" applyBorder="1" applyAlignment="1">
      <alignment vertical="center"/>
    </xf>
    <xf numFmtId="0" fontId="9" fillId="0" borderId="10" xfId="64" applyFont="1" applyBorder="1" applyAlignment="1">
      <alignment horizontal="center" vertical="top"/>
      <protection/>
    </xf>
    <xf numFmtId="0" fontId="9" fillId="0" borderId="11" xfId="64" applyFont="1" applyBorder="1" applyAlignment="1">
      <alignment horizontal="center" vertical="top" wrapText="1"/>
      <protection/>
    </xf>
    <xf numFmtId="0" fontId="9" fillId="0" borderId="11" xfId="64" applyFont="1" applyBorder="1" applyAlignment="1">
      <alignment vertical="top"/>
      <protection/>
    </xf>
    <xf numFmtId="0" fontId="9" fillId="0" borderId="23" xfId="64" applyFont="1" applyBorder="1" applyAlignment="1">
      <alignment horizontal="center" vertical="top"/>
      <protection/>
    </xf>
    <xf numFmtId="0" fontId="9" fillId="0" borderId="23" xfId="64" applyFont="1" applyBorder="1" applyAlignment="1">
      <alignment vertical="center"/>
      <protection/>
    </xf>
    <xf numFmtId="0" fontId="9" fillId="0" borderId="0" xfId="64" applyFont="1" applyBorder="1" applyAlignment="1">
      <alignment horizontal="center" vertical="center"/>
      <protection/>
    </xf>
    <xf numFmtId="0" fontId="9" fillId="0" borderId="24" xfId="64" applyFont="1" applyBorder="1" applyAlignment="1">
      <alignment horizontal="center" wrapText="1"/>
      <protection/>
    </xf>
    <xf numFmtId="0" fontId="9" fillId="0" borderId="24" xfId="64" applyFont="1" applyBorder="1" applyAlignment="1">
      <alignment horizontal="center"/>
      <protection/>
    </xf>
    <xf numFmtId="0" fontId="9" fillId="0" borderId="13" xfId="64" applyFont="1" applyBorder="1" applyAlignment="1">
      <alignment horizontal="center"/>
      <protection/>
    </xf>
    <xf numFmtId="0" fontId="9" fillId="0" borderId="13" xfId="64" applyFont="1" applyBorder="1" applyAlignment="1">
      <alignment horizontal="right" vertical="center"/>
      <protection/>
    </xf>
    <xf numFmtId="0" fontId="10" fillId="0" borderId="0" xfId="64" applyFont="1" applyAlignment="1">
      <alignment horizontal="right"/>
      <protection/>
    </xf>
    <xf numFmtId="49" fontId="10" fillId="0" borderId="0" xfId="66" applyFont="1" applyAlignment="1">
      <alignment horizontal="center" vertical="center"/>
      <protection/>
    </xf>
    <xf numFmtId="49" fontId="6" fillId="0" borderId="22" xfId="66" applyFont="1" applyBorder="1" applyAlignment="1">
      <alignment horizontal="left" vertical="center"/>
      <protection/>
    </xf>
    <xf numFmtId="49" fontId="9" fillId="0" borderId="0" xfId="66" applyFont="1" applyAlignment="1">
      <alignment horizontal="center" vertical="center"/>
      <protection/>
    </xf>
    <xf numFmtId="49" fontId="9" fillId="0" borderId="23" xfId="66" applyFont="1" applyBorder="1" applyAlignment="1">
      <alignment horizontal="left" vertical="center"/>
      <protection/>
    </xf>
    <xf numFmtId="49" fontId="9" fillId="0" borderId="17" xfId="66" applyFont="1" applyBorder="1" applyAlignment="1">
      <alignment horizontal="right" vertical="center"/>
      <protection/>
    </xf>
    <xf numFmtId="49" fontId="13" fillId="0" borderId="0" xfId="66" applyFont="1" applyAlignment="1">
      <alignment horizontal="center" vertical="center"/>
      <protection/>
    </xf>
    <xf numFmtId="49" fontId="14" fillId="0" borderId="0" xfId="66" applyFont="1" applyAlignment="1">
      <alignment horizontal="left" vertical="center"/>
      <protection/>
    </xf>
    <xf numFmtId="49" fontId="13" fillId="0" borderId="0" xfId="66" applyFont="1" applyAlignment="1">
      <alignment horizontal="center"/>
      <protection/>
    </xf>
    <xf numFmtId="3" fontId="9" fillId="0" borderId="12" xfId="64" applyNumberFormat="1" applyFont="1" applyBorder="1" applyAlignment="1">
      <alignment horizontal="right" vertical="center"/>
      <protection/>
    </xf>
    <xf numFmtId="3" fontId="9" fillId="0" borderId="0" xfId="64" applyNumberFormat="1" applyFont="1" applyBorder="1" applyAlignment="1">
      <alignment horizontal="right" vertical="center"/>
      <protection/>
    </xf>
    <xf numFmtId="3" fontId="9" fillId="0" borderId="12" xfId="64" applyNumberFormat="1" applyFont="1" applyBorder="1" applyAlignment="1">
      <alignment horizontal="right" vertical="center" wrapText="1"/>
      <protection/>
    </xf>
    <xf numFmtId="3" fontId="9" fillId="0" borderId="24" xfId="64" applyNumberFormat="1" applyFont="1" applyBorder="1" applyAlignment="1">
      <alignment horizontal="right" vertical="center"/>
      <protection/>
    </xf>
    <xf numFmtId="177" fontId="12" fillId="0" borderId="12" xfId="64" applyNumberFormat="1" applyFont="1" applyBorder="1" applyAlignment="1">
      <alignment vertical="center"/>
      <protection/>
    </xf>
    <xf numFmtId="177" fontId="12" fillId="0" borderId="14" xfId="64" applyNumberFormat="1" applyFont="1" applyBorder="1" applyAlignment="1">
      <alignment vertical="center"/>
      <protection/>
    </xf>
    <xf numFmtId="49" fontId="66" fillId="0" borderId="0" xfId="65" applyFont="1" applyAlignment="1">
      <alignment vertical="center"/>
      <protection/>
    </xf>
    <xf numFmtId="49" fontId="67" fillId="0" borderId="0" xfId="65" applyFont="1" applyAlignment="1">
      <alignment/>
      <protection/>
    </xf>
    <xf numFmtId="49" fontId="67" fillId="0" borderId="0" xfId="65" applyFont="1" applyAlignment="1">
      <alignment vertical="center"/>
      <protection/>
    </xf>
    <xf numFmtId="49" fontId="68" fillId="0" borderId="0" xfId="65" applyFont="1" applyAlignment="1">
      <alignment horizontal="right" vertical="center"/>
      <protection/>
    </xf>
    <xf numFmtId="49" fontId="69" fillId="0" borderId="18" xfId="65" applyFont="1" applyBorder="1" applyAlignment="1">
      <alignment vertical="center"/>
      <protection/>
    </xf>
    <xf numFmtId="49" fontId="69" fillId="0" borderId="17" xfId="65" applyFont="1" applyBorder="1" applyAlignment="1">
      <alignment horizontal="right"/>
      <protection/>
    </xf>
    <xf numFmtId="49" fontId="69" fillId="0" borderId="16" xfId="65" applyFont="1" applyBorder="1" applyAlignment="1">
      <alignment horizontal="centerContinuous" vertical="center"/>
      <protection/>
    </xf>
    <xf numFmtId="49" fontId="69" fillId="0" borderId="27" xfId="65" applyFont="1" applyBorder="1" applyAlignment="1">
      <alignment horizontal="centerContinuous" vertical="center"/>
      <protection/>
    </xf>
    <xf numFmtId="49" fontId="69" fillId="0" borderId="26" xfId="65" applyFont="1" applyBorder="1" applyAlignment="1">
      <alignment horizontal="centerContinuous" vertical="center"/>
      <protection/>
    </xf>
    <xf numFmtId="49" fontId="69" fillId="0" borderId="25" xfId="65" applyFont="1" applyBorder="1" applyAlignment="1">
      <alignment horizontal="left" vertical="center"/>
      <protection/>
    </xf>
    <xf numFmtId="49" fontId="69" fillId="0" borderId="30" xfId="65" applyFont="1" applyBorder="1" applyAlignment="1">
      <alignment horizontal="left" vertical="center"/>
      <protection/>
    </xf>
    <xf numFmtId="49" fontId="69" fillId="0" borderId="0" xfId="65" applyFont="1" applyAlignment="1">
      <alignment vertical="center"/>
      <protection/>
    </xf>
    <xf numFmtId="49" fontId="69" fillId="0" borderId="0" xfId="65" applyFont="1" applyBorder="1" applyAlignment="1">
      <alignment vertical="center"/>
      <protection/>
    </xf>
    <xf numFmtId="0" fontId="70" fillId="0" borderId="13" xfId="61" applyFont="1" applyBorder="1" applyAlignment="1">
      <alignment vertical="top"/>
      <protection/>
    </xf>
    <xf numFmtId="49" fontId="69" fillId="0" borderId="24" xfId="65" applyFont="1" applyBorder="1" applyAlignment="1">
      <alignment horizontal="center"/>
      <protection/>
    </xf>
    <xf numFmtId="49" fontId="69" fillId="0" borderId="0" xfId="65" applyFont="1" applyAlignment="1">
      <alignment horizontal="center"/>
      <protection/>
    </xf>
    <xf numFmtId="49" fontId="69" fillId="0" borderId="12" xfId="65" applyFont="1" applyBorder="1" applyAlignment="1">
      <alignment horizontal="center"/>
      <protection/>
    </xf>
    <xf numFmtId="49" fontId="69" fillId="0" borderId="11" xfId="65" applyFont="1" applyBorder="1" applyAlignment="1">
      <alignment horizontal="center" vertical="top"/>
      <protection/>
    </xf>
    <xf numFmtId="49" fontId="69" fillId="0" borderId="10" xfId="65" applyFont="1" applyBorder="1" applyAlignment="1">
      <alignment horizontal="center" vertical="top"/>
      <protection/>
    </xf>
    <xf numFmtId="49" fontId="69" fillId="0" borderId="23" xfId="65" applyFont="1" applyBorder="1" applyAlignment="1">
      <alignment horizontal="center" vertical="top"/>
      <protection/>
    </xf>
    <xf numFmtId="49" fontId="69" fillId="0" borderId="11" xfId="65" applyFont="1" applyBorder="1" applyAlignment="1">
      <alignment vertical="top"/>
      <protection/>
    </xf>
    <xf numFmtId="41" fontId="71" fillId="0" borderId="12" xfId="48" applyNumberFormat="1" applyFont="1" applyBorder="1" applyAlignment="1">
      <alignment horizontal="right" vertical="center"/>
    </xf>
    <xf numFmtId="41" fontId="71" fillId="0" borderId="15" xfId="48" applyNumberFormat="1" applyFont="1" applyBorder="1" applyAlignment="1">
      <alignment horizontal="right" vertical="center"/>
    </xf>
    <xf numFmtId="49" fontId="71" fillId="0" borderId="0" xfId="65" applyFont="1" applyBorder="1" applyAlignment="1">
      <alignment vertical="center"/>
      <protection/>
    </xf>
    <xf numFmtId="49" fontId="71" fillId="0" borderId="0" xfId="65" applyFont="1" applyAlignment="1">
      <alignment vertical="center"/>
      <protection/>
    </xf>
    <xf numFmtId="49" fontId="69" fillId="0" borderId="0" xfId="65" applyFont="1" applyAlignment="1">
      <alignment horizontal="distributed" vertical="center"/>
      <protection/>
    </xf>
    <xf numFmtId="41" fontId="69" fillId="0" borderId="12" xfId="48" applyNumberFormat="1" applyFont="1" applyBorder="1" applyAlignment="1">
      <alignment horizontal="right" vertical="center"/>
    </xf>
    <xf numFmtId="41" fontId="69" fillId="0" borderId="15" xfId="48" applyNumberFormat="1" applyFont="1" applyBorder="1" applyAlignment="1">
      <alignment horizontal="right" vertical="center"/>
    </xf>
    <xf numFmtId="49" fontId="69" fillId="0" borderId="10" xfId="65" applyFont="1" applyBorder="1" applyAlignment="1">
      <alignment vertical="center"/>
      <protection/>
    </xf>
    <xf numFmtId="49" fontId="69" fillId="0" borderId="10" xfId="65" applyFont="1" applyBorder="1" applyAlignment="1">
      <alignment horizontal="distributed" vertical="center"/>
      <protection/>
    </xf>
    <xf numFmtId="41" fontId="69" fillId="0" borderId="11" xfId="48" applyNumberFormat="1" applyFont="1" applyBorder="1" applyAlignment="1">
      <alignment horizontal="right" vertical="center"/>
    </xf>
    <xf numFmtId="49" fontId="68" fillId="0" borderId="0" xfId="65" applyFont="1" applyAlignment="1">
      <alignment vertical="center"/>
      <protection/>
    </xf>
    <xf numFmtId="0" fontId="68" fillId="0" borderId="0" xfId="65" applyNumberFormat="1" applyFont="1" applyAlignment="1">
      <alignment vertical="center"/>
      <protection/>
    </xf>
    <xf numFmtId="49" fontId="68" fillId="0" borderId="0" xfId="65" applyFont="1" applyBorder="1" applyAlignment="1">
      <alignment vertical="center"/>
      <protection/>
    </xf>
    <xf numFmtId="49" fontId="72" fillId="0" borderId="0" xfId="65" applyFont="1">
      <alignment vertical="top"/>
      <protection/>
    </xf>
    <xf numFmtId="0" fontId="72" fillId="0" borderId="0" xfId="64" applyFont="1" applyFill="1">
      <alignment/>
      <protection/>
    </xf>
    <xf numFmtId="0" fontId="72" fillId="0" borderId="0" xfId="64" applyFont="1">
      <alignment/>
      <protection/>
    </xf>
    <xf numFmtId="0" fontId="67" fillId="0" borderId="0" xfId="64" applyFont="1">
      <alignment/>
      <protection/>
    </xf>
    <xf numFmtId="0" fontId="67" fillId="0" borderId="0" xfId="64" applyFont="1" applyBorder="1">
      <alignment/>
      <protection/>
    </xf>
    <xf numFmtId="49" fontId="73" fillId="0" borderId="0" xfId="65" applyFont="1">
      <alignment vertical="top"/>
      <protection/>
    </xf>
    <xf numFmtId="49" fontId="67" fillId="0" borderId="0" xfId="65" applyFont="1">
      <alignment vertical="top"/>
      <protection/>
    </xf>
    <xf numFmtId="0" fontId="74" fillId="0" borderId="0" xfId="61" applyFont="1" applyAlignment="1">
      <alignment/>
      <protection/>
    </xf>
    <xf numFmtId="38" fontId="66" fillId="0" borderId="0" xfId="48" applyFont="1" applyAlignment="1">
      <alignment/>
    </xf>
    <xf numFmtId="38" fontId="67" fillId="0" borderId="0" xfId="48" applyFont="1" applyAlignment="1">
      <alignment/>
    </xf>
    <xf numFmtId="0" fontId="74" fillId="0" borderId="0" xfId="61" applyFont="1">
      <alignment/>
      <protection/>
    </xf>
    <xf numFmtId="38" fontId="66" fillId="0" borderId="0" xfId="48" applyFont="1" applyAlignment="1">
      <alignment vertical="center"/>
    </xf>
    <xf numFmtId="38" fontId="67" fillId="0" borderId="0" xfId="48" applyFont="1" applyAlignment="1">
      <alignment vertical="center"/>
    </xf>
    <xf numFmtId="0" fontId="68" fillId="0" borderId="0" xfId="64" applyFont="1" applyAlignment="1">
      <alignment horizontal="right" vertical="center"/>
      <protection/>
    </xf>
    <xf numFmtId="0" fontId="70" fillId="0" borderId="18" xfId="61" applyFont="1" applyBorder="1">
      <alignment/>
      <protection/>
    </xf>
    <xf numFmtId="49" fontId="69" fillId="0" borderId="17" xfId="65" applyFont="1" applyBorder="1" applyAlignment="1">
      <alignment horizontal="right" vertical="center"/>
      <protection/>
    </xf>
    <xf numFmtId="38" fontId="69" fillId="0" borderId="16" xfId="48" applyFont="1" applyBorder="1" applyAlignment="1">
      <alignment horizontal="centerContinuous" vertical="center"/>
    </xf>
    <xf numFmtId="38" fontId="69" fillId="0" borderId="27" xfId="48" applyFont="1" applyBorder="1" applyAlignment="1">
      <alignment horizontal="centerContinuous" vertical="center"/>
    </xf>
    <xf numFmtId="38" fontId="69" fillId="0" borderId="26" xfId="48" applyFont="1" applyBorder="1" applyAlignment="1">
      <alignment horizontal="centerContinuous" vertical="center"/>
    </xf>
    <xf numFmtId="49" fontId="69" fillId="0" borderId="25" xfId="65" applyFont="1" applyBorder="1" applyAlignment="1">
      <alignment vertical="center"/>
      <protection/>
    </xf>
    <xf numFmtId="38" fontId="69" fillId="0" borderId="30" xfId="48" applyFont="1" applyBorder="1" applyAlignment="1">
      <alignment horizontal="center"/>
    </xf>
    <xf numFmtId="0" fontId="70" fillId="0" borderId="0" xfId="61" applyFont="1">
      <alignment/>
      <protection/>
    </xf>
    <xf numFmtId="0" fontId="70" fillId="0" borderId="0" xfId="61" applyFont="1" applyBorder="1">
      <alignment/>
      <protection/>
    </xf>
    <xf numFmtId="38" fontId="69" fillId="0" borderId="0" xfId="48" applyFont="1" applyAlignment="1">
      <alignment horizontal="center"/>
    </xf>
    <xf numFmtId="38" fontId="69" fillId="0" borderId="12" xfId="48" applyFont="1" applyBorder="1" applyAlignment="1">
      <alignment horizontal="center"/>
    </xf>
    <xf numFmtId="49" fontId="69" fillId="0" borderId="12" xfId="65" applyFont="1" applyBorder="1" applyAlignment="1">
      <alignment horizontal="center" vertical="center"/>
      <protection/>
    </xf>
    <xf numFmtId="38" fontId="69" fillId="0" borderId="0" xfId="48" applyFont="1" applyAlignment="1">
      <alignment horizontal="center" vertical="center"/>
    </xf>
    <xf numFmtId="38" fontId="69" fillId="0" borderId="10" xfId="48" applyFont="1" applyBorder="1" applyAlignment="1">
      <alignment horizontal="center" vertical="top"/>
    </xf>
    <xf numFmtId="38" fontId="69" fillId="0" borderId="11" xfId="48" applyFont="1" applyBorder="1" applyAlignment="1">
      <alignment horizontal="center" vertical="top"/>
    </xf>
    <xf numFmtId="49" fontId="69" fillId="0" borderId="23" xfId="65" applyFont="1" applyBorder="1" applyAlignment="1">
      <alignment vertical="center"/>
      <protection/>
    </xf>
    <xf numFmtId="38" fontId="71" fillId="0" borderId="12" xfId="48" applyFont="1" applyBorder="1" applyAlignment="1">
      <alignment horizontal="right" vertical="center"/>
    </xf>
    <xf numFmtId="38" fontId="71" fillId="0" borderId="28" xfId="48" applyFont="1" applyBorder="1" applyAlignment="1">
      <alignment horizontal="right" vertical="center"/>
    </xf>
    <xf numFmtId="49" fontId="69" fillId="0" borderId="13" xfId="65" applyFont="1" applyBorder="1" applyAlignment="1">
      <alignment horizontal="distributed" vertical="center"/>
      <protection/>
    </xf>
    <xf numFmtId="38" fontId="71" fillId="0" borderId="15" xfId="48" applyFont="1" applyBorder="1" applyAlignment="1">
      <alignment horizontal="right" vertical="center"/>
    </xf>
    <xf numFmtId="38" fontId="69" fillId="0" borderId="12" xfId="48" applyFont="1" applyBorder="1" applyAlignment="1">
      <alignment horizontal="right" vertical="center"/>
    </xf>
    <xf numFmtId="38" fontId="69" fillId="0" borderId="15" xfId="48" applyFont="1" applyBorder="1" applyAlignment="1">
      <alignment horizontal="right" vertical="center"/>
    </xf>
    <xf numFmtId="49" fontId="72" fillId="0" borderId="13" xfId="65" applyFont="1" applyBorder="1" applyAlignment="1">
      <alignment horizontal="distributed" vertical="center"/>
      <protection/>
    </xf>
    <xf numFmtId="0" fontId="70" fillId="0" borderId="10" xfId="61" applyFont="1" applyBorder="1">
      <alignment/>
      <protection/>
    </xf>
    <xf numFmtId="49" fontId="69" fillId="0" borderId="23" xfId="65" applyFont="1" applyBorder="1" applyAlignment="1">
      <alignment horizontal="distributed" vertical="center"/>
      <protection/>
    </xf>
    <xf numFmtId="38" fontId="69" fillId="0" borderId="11" xfId="48" applyFont="1" applyBorder="1" applyAlignment="1">
      <alignment horizontal="right" vertical="center"/>
    </xf>
    <xf numFmtId="38" fontId="69" fillId="0" borderId="14" xfId="48" applyFont="1" applyBorder="1" applyAlignment="1">
      <alignment horizontal="right" vertical="center"/>
    </xf>
    <xf numFmtId="38" fontId="68" fillId="0" borderId="0" xfId="48" applyFont="1" applyAlignment="1">
      <alignment vertical="center"/>
    </xf>
    <xf numFmtId="0" fontId="74" fillId="0" borderId="0" xfId="61" applyFont="1" applyAlignment="1">
      <alignment vertical="center"/>
      <protection/>
    </xf>
    <xf numFmtId="0" fontId="68" fillId="0" borderId="22" xfId="64" applyFont="1" applyBorder="1" applyAlignment="1">
      <alignment horizontal="left" vertical="center"/>
      <protection/>
    </xf>
    <xf numFmtId="0" fontId="68" fillId="0" borderId="22" xfId="64" applyFont="1" applyBorder="1" applyAlignment="1">
      <alignment horizontal="right" vertical="center"/>
      <protection/>
    </xf>
    <xf numFmtId="38" fontId="74" fillId="0" borderId="0" xfId="61" applyNumberFormat="1" applyFont="1">
      <alignment/>
      <protection/>
    </xf>
    <xf numFmtId="41" fontId="74" fillId="0" borderId="0" xfId="61" applyNumberFormat="1" applyFont="1">
      <alignment/>
      <protection/>
    </xf>
    <xf numFmtId="49" fontId="67" fillId="0" borderId="0" xfId="66" applyFont="1" applyAlignment="1">
      <alignment horizontal="center"/>
      <protection/>
    </xf>
    <xf numFmtId="49" fontId="66" fillId="0" borderId="0" xfId="66" applyFont="1" applyAlignment="1">
      <alignment horizontal="left" vertical="center"/>
      <protection/>
    </xf>
    <xf numFmtId="49" fontId="67" fillId="0" borderId="0" xfId="66" applyFont="1" applyAlignment="1">
      <alignment horizontal="center" vertical="center"/>
      <protection/>
    </xf>
    <xf numFmtId="49" fontId="68" fillId="0" borderId="0" xfId="66" applyFont="1" applyAlignment="1">
      <alignment horizontal="center" vertical="center"/>
      <protection/>
    </xf>
    <xf numFmtId="49" fontId="68" fillId="0" borderId="0" xfId="66" applyFont="1" applyAlignment="1">
      <alignment horizontal="right" vertical="center"/>
      <protection/>
    </xf>
    <xf numFmtId="49" fontId="69" fillId="0" borderId="0" xfId="66" applyFont="1" applyAlignment="1">
      <alignment horizontal="center" vertical="center"/>
      <protection/>
    </xf>
    <xf numFmtId="49" fontId="69" fillId="0" borderId="17" xfId="66" applyFont="1" applyBorder="1" applyAlignment="1">
      <alignment horizontal="right" vertical="center"/>
      <protection/>
    </xf>
    <xf numFmtId="49" fontId="69" fillId="0" borderId="16" xfId="66" applyFont="1" applyBorder="1" applyAlignment="1">
      <alignment horizontal="centerContinuous" vertical="center"/>
      <protection/>
    </xf>
    <xf numFmtId="49" fontId="69" fillId="0" borderId="27" xfId="66" applyFont="1" applyBorder="1" applyAlignment="1">
      <alignment horizontal="centerContinuous" vertical="center"/>
      <protection/>
    </xf>
    <xf numFmtId="49" fontId="69" fillId="0" borderId="26" xfId="66" applyFont="1" applyBorder="1" applyAlignment="1">
      <alignment horizontal="centerContinuous" vertical="center"/>
      <protection/>
    </xf>
    <xf numFmtId="49" fontId="69" fillId="0" borderId="23" xfId="66" applyFont="1" applyBorder="1" applyAlignment="1">
      <alignment horizontal="left" vertical="center"/>
      <protection/>
    </xf>
    <xf numFmtId="49" fontId="69" fillId="0" borderId="32" xfId="66" applyFont="1" applyBorder="1" applyAlignment="1">
      <alignment horizontal="center" vertical="center"/>
      <protection/>
    </xf>
    <xf numFmtId="49" fontId="69" fillId="0" borderId="21" xfId="66" applyFont="1" applyBorder="1" applyAlignment="1">
      <alignment horizontal="center" vertical="center"/>
      <protection/>
    </xf>
    <xf numFmtId="49" fontId="69" fillId="0" borderId="0" xfId="66" applyFont="1" applyFill="1" applyAlignment="1">
      <alignment horizontal="center" vertical="center"/>
      <protection/>
    </xf>
    <xf numFmtId="0" fontId="69" fillId="0" borderId="13" xfId="66" applyNumberFormat="1" applyFont="1" applyBorder="1" applyAlignment="1">
      <alignment horizontal="center" vertical="center"/>
      <protection/>
    </xf>
    <xf numFmtId="179" fontId="69" fillId="0" borderId="0" xfId="66" applyNumberFormat="1" applyFont="1" applyBorder="1" applyAlignment="1">
      <alignment horizontal="right" vertical="center"/>
      <protection/>
    </xf>
    <xf numFmtId="179" fontId="69" fillId="0" borderId="12" xfId="66" applyNumberFormat="1" applyFont="1" applyBorder="1" applyAlignment="1">
      <alignment horizontal="right" vertical="center"/>
      <protection/>
    </xf>
    <xf numFmtId="179" fontId="69" fillId="0" borderId="13" xfId="66" applyNumberFormat="1" applyFont="1" applyBorder="1" applyAlignment="1">
      <alignment horizontal="right" vertical="center"/>
      <protection/>
    </xf>
    <xf numFmtId="179" fontId="69" fillId="0" borderId="15" xfId="66" applyNumberFormat="1" applyFont="1" applyBorder="1" applyAlignment="1">
      <alignment horizontal="right" vertical="center"/>
      <protection/>
    </xf>
    <xf numFmtId="0" fontId="71" fillId="0" borderId="13" xfId="66" applyNumberFormat="1" applyFont="1" applyBorder="1" applyAlignment="1">
      <alignment horizontal="center" vertical="center"/>
      <protection/>
    </xf>
    <xf numFmtId="179" fontId="71" fillId="0" borderId="0" xfId="66" applyNumberFormat="1" applyFont="1" applyBorder="1" applyAlignment="1">
      <alignment horizontal="right" vertical="center"/>
      <protection/>
    </xf>
    <xf numFmtId="179" fontId="71" fillId="0" borderId="12" xfId="66" applyNumberFormat="1" applyFont="1" applyBorder="1" applyAlignment="1">
      <alignment horizontal="right" vertical="center"/>
      <protection/>
    </xf>
    <xf numFmtId="179" fontId="71" fillId="0" borderId="13" xfId="66" applyNumberFormat="1" applyFont="1" applyBorder="1" applyAlignment="1">
      <alignment horizontal="right" vertical="center"/>
      <protection/>
    </xf>
    <xf numFmtId="179" fontId="71" fillId="0" borderId="15" xfId="66" applyNumberFormat="1" applyFont="1" applyBorder="1" applyAlignment="1">
      <alignment horizontal="right" vertical="center"/>
      <protection/>
    </xf>
    <xf numFmtId="49" fontId="72" fillId="0" borderId="0" xfId="66" applyFont="1" applyAlignment="1">
      <alignment horizontal="center" vertical="center"/>
      <protection/>
    </xf>
    <xf numFmtId="49" fontId="68" fillId="0" borderId="22" xfId="66" applyFont="1" applyBorder="1" applyAlignment="1">
      <alignment horizontal="left" vertical="center"/>
      <protection/>
    </xf>
    <xf numFmtId="49" fontId="75" fillId="0" borderId="22" xfId="66" applyFont="1" applyBorder="1" applyAlignment="1">
      <alignment horizontal="center" vertical="center"/>
      <protection/>
    </xf>
    <xf numFmtId="49" fontId="75" fillId="0" borderId="22" xfId="66" applyFont="1" applyBorder="1" applyAlignment="1">
      <alignment horizontal="right" vertical="center"/>
      <protection/>
    </xf>
    <xf numFmtId="49" fontId="75" fillId="0" borderId="22" xfId="65" applyFont="1" applyBorder="1" applyAlignment="1">
      <alignment horizontal="right" vertical="center"/>
      <protection/>
    </xf>
    <xf numFmtId="49" fontId="68" fillId="0" borderId="22" xfId="65" applyFont="1" applyBorder="1" applyAlignment="1">
      <alignment horizontal="right" vertical="center"/>
      <protection/>
    </xf>
    <xf numFmtId="49" fontId="72" fillId="0" borderId="0" xfId="66" applyFont="1" applyAlignment="1">
      <alignment horizontal="center" vertical="top"/>
      <protection/>
    </xf>
    <xf numFmtId="49" fontId="68" fillId="0" borderId="0" xfId="66" applyFont="1" applyAlignment="1">
      <alignment horizontal="left" vertical="top"/>
      <protection/>
    </xf>
    <xf numFmtId="49" fontId="68" fillId="0" borderId="0" xfId="66" applyFont="1" applyAlignment="1">
      <alignment horizontal="center" vertical="top"/>
      <protection/>
    </xf>
    <xf numFmtId="49" fontId="68" fillId="0" borderId="0" xfId="66" applyFont="1" applyAlignment="1">
      <alignment horizontal="right" vertical="top"/>
      <protection/>
    </xf>
    <xf numFmtId="49" fontId="72" fillId="0" borderId="0" xfId="66" applyFont="1" applyFill="1" applyAlignment="1">
      <alignment horizontal="center" vertical="top"/>
      <protection/>
    </xf>
    <xf numFmtId="49" fontId="68" fillId="0" borderId="0" xfId="66" applyFont="1" applyAlignment="1">
      <alignment horizontal="left" vertical="top" readingOrder="1"/>
      <protection/>
    </xf>
    <xf numFmtId="49" fontId="72" fillId="0" borderId="0" xfId="66" applyFont="1" applyAlignment="1">
      <alignment horizontal="right" vertical="top"/>
      <protection/>
    </xf>
    <xf numFmtId="49" fontId="72" fillId="0" borderId="0" xfId="66" applyFont="1" applyAlignment="1">
      <alignment horizontal="left" vertical="top"/>
      <protection/>
    </xf>
    <xf numFmtId="49" fontId="67" fillId="0" borderId="0" xfId="66" applyFont="1" applyAlignment="1">
      <alignment horizontal="center" vertical="top"/>
      <protection/>
    </xf>
    <xf numFmtId="49" fontId="13" fillId="0" borderId="0" xfId="66" applyFont="1" applyBorder="1" applyAlignment="1">
      <alignment horizontal="center"/>
      <protection/>
    </xf>
    <xf numFmtId="49" fontId="14" fillId="0" borderId="0" xfId="66" applyFont="1" applyBorder="1" applyAlignment="1">
      <alignment horizontal="left" vertical="center"/>
      <protection/>
    </xf>
    <xf numFmtId="49" fontId="13" fillId="0" borderId="0" xfId="66" applyFont="1" applyBorder="1" applyAlignment="1">
      <alignment horizontal="center" vertical="center"/>
      <protection/>
    </xf>
    <xf numFmtId="49" fontId="14" fillId="0" borderId="17" xfId="66" applyFont="1" applyBorder="1" applyAlignment="1">
      <alignment horizontal="left" vertical="center"/>
      <protection/>
    </xf>
    <xf numFmtId="49" fontId="13" fillId="0" borderId="25" xfId="66" applyFont="1" applyBorder="1" applyAlignment="1">
      <alignment horizontal="center" vertical="center"/>
      <protection/>
    </xf>
    <xf numFmtId="49" fontId="13" fillId="0" borderId="30" xfId="66" applyFont="1" applyBorder="1" applyAlignment="1">
      <alignment horizontal="center" vertical="center"/>
      <protection/>
    </xf>
    <xf numFmtId="49" fontId="9" fillId="0" borderId="13" xfId="66" applyFont="1" applyBorder="1" applyAlignment="1">
      <alignment horizontal="right" vertical="justify" wrapText="1"/>
      <protection/>
    </xf>
    <xf numFmtId="0" fontId="9" fillId="0" borderId="13" xfId="66" applyNumberFormat="1" applyFont="1" applyBorder="1" applyAlignment="1">
      <alignment horizontal="left" wrapText="1"/>
      <protection/>
    </xf>
    <xf numFmtId="49" fontId="9" fillId="0" borderId="23" xfId="66" applyFont="1" applyBorder="1" applyAlignment="1">
      <alignment horizontal="left" vertical="justify" wrapText="1"/>
      <protection/>
    </xf>
    <xf numFmtId="49" fontId="9" fillId="0" borderId="11" xfId="66" applyFont="1" applyBorder="1" applyAlignment="1">
      <alignment horizontal="center" vertical="distributed" textRotation="255"/>
      <protection/>
    </xf>
    <xf numFmtId="3" fontId="9" fillId="0" borderId="11" xfId="66" applyNumberFormat="1" applyFont="1" applyBorder="1" applyAlignment="1">
      <alignment horizontal="center" vertical="distributed" textRotation="255"/>
      <protection/>
    </xf>
    <xf numFmtId="49" fontId="9" fillId="0" borderId="14" xfId="66" applyFont="1" applyBorder="1" applyAlignment="1">
      <alignment horizontal="center" vertical="distributed" textRotation="255"/>
      <protection/>
    </xf>
    <xf numFmtId="0" fontId="9" fillId="0" borderId="12" xfId="61" applyFont="1" applyBorder="1" applyAlignment="1">
      <alignment horizontal="right" vertical="center"/>
      <protection/>
    </xf>
    <xf numFmtId="49" fontId="12" fillId="0" borderId="0" xfId="66" applyFont="1" applyAlignment="1">
      <alignment horizontal="center" vertical="center"/>
      <protection/>
    </xf>
    <xf numFmtId="38" fontId="12" fillId="0" borderId="12" xfId="48" applyFont="1" applyBorder="1" applyAlignment="1">
      <alignment horizontal="right" vertical="center"/>
    </xf>
    <xf numFmtId="0" fontId="12" fillId="0" borderId="12" xfId="61" applyFont="1" applyBorder="1" applyAlignment="1">
      <alignment horizontal="right" vertical="center"/>
      <protection/>
    </xf>
    <xf numFmtId="38" fontId="12" fillId="0" borderId="15" xfId="48" applyFont="1" applyBorder="1" applyAlignment="1">
      <alignment horizontal="right" vertical="center"/>
    </xf>
    <xf numFmtId="181" fontId="12" fillId="0" borderId="0" xfId="66" applyNumberFormat="1" applyFont="1" applyBorder="1" applyAlignment="1">
      <alignment horizontal="center" vertical="center"/>
      <protection/>
    </xf>
    <xf numFmtId="38" fontId="12" fillId="0" borderId="0" xfId="48" applyFont="1" applyBorder="1" applyAlignment="1">
      <alignment horizontal="right" vertical="center"/>
    </xf>
    <xf numFmtId="0" fontId="9" fillId="0" borderId="15" xfId="61" applyFont="1" applyBorder="1" applyAlignment="1">
      <alignment horizontal="right" vertical="center"/>
      <protection/>
    </xf>
    <xf numFmtId="181" fontId="12" fillId="0" borderId="0" xfId="66" applyNumberFormat="1" applyFont="1" applyAlignment="1">
      <alignment horizontal="center" vertical="center"/>
      <protection/>
    </xf>
    <xf numFmtId="49" fontId="10" fillId="0" borderId="22" xfId="66" applyFont="1" applyBorder="1" applyAlignment="1">
      <alignment horizontal="right" vertical="center"/>
      <protection/>
    </xf>
    <xf numFmtId="3" fontId="10" fillId="0" borderId="22" xfId="66" applyNumberFormat="1" applyFont="1" applyBorder="1" applyAlignment="1">
      <alignment horizontal="right" vertical="center"/>
      <protection/>
    </xf>
    <xf numFmtId="49" fontId="10" fillId="0" borderId="22" xfId="66" applyFont="1" applyBorder="1" applyAlignment="1">
      <alignment horizontal="center" vertical="center"/>
      <protection/>
    </xf>
    <xf numFmtId="49" fontId="10" fillId="0" borderId="0" xfId="66" applyFont="1" applyAlignment="1">
      <alignment horizontal="right" vertical="center"/>
      <protection/>
    </xf>
    <xf numFmtId="49" fontId="10" fillId="0" borderId="0" xfId="66" applyFont="1" applyBorder="1" applyAlignment="1">
      <alignment horizontal="right" vertical="center"/>
      <protection/>
    </xf>
    <xf numFmtId="3" fontId="10" fillId="0" borderId="0" xfId="66" applyNumberFormat="1" applyFont="1" applyAlignment="1">
      <alignment horizontal="right" vertical="center"/>
      <protection/>
    </xf>
    <xf numFmtId="3" fontId="10" fillId="0" borderId="0" xfId="66" applyNumberFormat="1" applyFont="1" applyAlignment="1">
      <alignment horizontal="center" vertical="center"/>
      <protection/>
    </xf>
    <xf numFmtId="49" fontId="14" fillId="0" borderId="0" xfId="66" applyFont="1" applyAlignment="1">
      <alignment horizontal="center"/>
      <protection/>
    </xf>
    <xf numFmtId="0" fontId="13" fillId="0" borderId="0" xfId="62" applyFont="1" applyAlignment="1">
      <alignment/>
      <protection/>
    </xf>
    <xf numFmtId="49" fontId="14" fillId="0" borderId="0" xfId="66" applyFont="1" applyAlignment="1">
      <alignment horizontal="center" vertical="center"/>
      <protection/>
    </xf>
    <xf numFmtId="0" fontId="13" fillId="0" borderId="0" xfId="62" applyFont="1">
      <alignment/>
      <protection/>
    </xf>
    <xf numFmtId="49" fontId="12" fillId="0" borderId="0" xfId="66" applyFont="1" applyBorder="1" applyAlignment="1">
      <alignment horizontal="center" vertical="center"/>
      <protection/>
    </xf>
    <xf numFmtId="0" fontId="9" fillId="0" borderId="0" xfId="62" applyFont="1">
      <alignment/>
      <protection/>
    </xf>
    <xf numFmtId="49" fontId="9" fillId="0" borderId="29" xfId="66" applyFont="1" applyBorder="1" applyAlignment="1">
      <alignment horizontal="center" vertical="center"/>
      <protection/>
    </xf>
    <xf numFmtId="182" fontId="9" fillId="0" borderId="24" xfId="66" applyNumberFormat="1" applyFont="1" applyBorder="1" applyAlignment="1">
      <alignment horizontal="right" vertical="center"/>
      <protection/>
    </xf>
    <xf numFmtId="183" fontId="9" fillId="0" borderId="28" xfId="66" applyNumberFormat="1" applyFont="1" applyBorder="1" applyAlignment="1">
      <alignment horizontal="right" vertical="center"/>
      <protection/>
    </xf>
    <xf numFmtId="4" fontId="12" fillId="0" borderId="0" xfId="66" applyNumberFormat="1" applyFont="1" applyBorder="1" applyAlignment="1">
      <alignment horizontal="right" vertical="center"/>
      <protection/>
    </xf>
    <xf numFmtId="49" fontId="9" fillId="0" borderId="13" xfId="66" applyFont="1" applyBorder="1" applyAlignment="1">
      <alignment horizontal="center" vertical="center"/>
      <protection/>
    </xf>
    <xf numFmtId="182" fontId="9" fillId="0" borderId="12" xfId="66" applyNumberFormat="1" applyFont="1" applyBorder="1" applyAlignment="1">
      <alignment horizontal="right" vertical="center"/>
      <protection/>
    </xf>
    <xf numFmtId="183" fontId="9" fillId="0" borderId="15" xfId="66" applyNumberFormat="1" applyFont="1" applyBorder="1" applyAlignment="1">
      <alignment horizontal="right" vertical="center"/>
      <protection/>
    </xf>
    <xf numFmtId="49" fontId="12" fillId="0" borderId="23" xfId="66" applyFont="1" applyBorder="1" applyAlignment="1">
      <alignment horizontal="center" vertical="center"/>
      <protection/>
    </xf>
    <xf numFmtId="182" fontId="71" fillId="0" borderId="11" xfId="66" applyNumberFormat="1" applyFont="1" applyBorder="1" applyAlignment="1">
      <alignment horizontal="right" vertical="center"/>
      <protection/>
    </xf>
    <xf numFmtId="183" fontId="71" fillId="0" borderId="14" xfId="66" applyNumberFormat="1" applyFont="1" applyBorder="1" applyAlignment="1">
      <alignment horizontal="right" vertical="center"/>
      <protection/>
    </xf>
    <xf numFmtId="49" fontId="6" fillId="0" borderId="0" xfId="66" applyFont="1" applyBorder="1" applyAlignment="1">
      <alignment horizontal="left" vertical="center"/>
      <protection/>
    </xf>
    <xf numFmtId="0" fontId="76" fillId="0" borderId="0" xfId="62" applyFont="1">
      <alignment/>
      <protection/>
    </xf>
    <xf numFmtId="0" fontId="13" fillId="0" borderId="0" xfId="62" applyFont="1" applyBorder="1">
      <alignment/>
      <protection/>
    </xf>
    <xf numFmtId="0" fontId="9" fillId="0" borderId="12"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27" xfId="64" applyFont="1" applyBorder="1" applyAlignment="1">
      <alignment horizontal="center" vertical="center"/>
      <protection/>
    </xf>
    <xf numFmtId="0" fontId="9" fillId="0" borderId="26" xfId="64" applyFont="1" applyBorder="1" applyAlignment="1">
      <alignment horizontal="center" vertical="center"/>
      <protection/>
    </xf>
    <xf numFmtId="0" fontId="12" fillId="0" borderId="22" xfId="61" applyFont="1" applyBorder="1" applyAlignment="1">
      <alignment horizontal="distributed" vertical="center"/>
      <protection/>
    </xf>
    <xf numFmtId="0" fontId="77" fillId="0" borderId="29" xfId="0" applyFont="1" applyBorder="1" applyAlignment="1">
      <alignment vertical="center"/>
    </xf>
    <xf numFmtId="0" fontId="9" fillId="0" borderId="10" xfId="64" applyFont="1" applyBorder="1" applyAlignment="1">
      <alignment vertical="center"/>
      <protection/>
    </xf>
    <xf numFmtId="0" fontId="77" fillId="0" borderId="23" xfId="0" applyFont="1" applyBorder="1" applyAlignment="1">
      <alignment vertical="center"/>
    </xf>
    <xf numFmtId="0" fontId="6" fillId="0" borderId="0" xfId="64" applyFont="1" applyBorder="1" applyAlignment="1">
      <alignment horizontal="left" vertical="center"/>
      <protection/>
    </xf>
    <xf numFmtId="0" fontId="77" fillId="0" borderId="0" xfId="0" applyFont="1" applyAlignment="1">
      <alignment vertical="center"/>
    </xf>
    <xf numFmtId="0" fontId="9" fillId="0" borderId="30" xfId="64" applyFont="1" applyBorder="1" applyAlignment="1">
      <alignment horizontal="center" vertical="center" wrapText="1"/>
      <protection/>
    </xf>
    <xf numFmtId="0" fontId="77" fillId="0" borderId="15" xfId="0" applyFont="1" applyBorder="1" applyAlignment="1">
      <alignment vertical="center"/>
    </xf>
    <xf numFmtId="0" fontId="77" fillId="0" borderId="14" xfId="0" applyFont="1" applyBorder="1" applyAlignment="1">
      <alignment vertical="center"/>
    </xf>
    <xf numFmtId="0" fontId="9" fillId="0" borderId="25" xfId="64" applyFont="1" applyBorder="1" applyAlignment="1">
      <alignment horizontal="center" vertical="center"/>
      <protection/>
    </xf>
    <xf numFmtId="0" fontId="9" fillId="0" borderId="24" xfId="64" applyFont="1" applyBorder="1" applyAlignment="1">
      <alignment horizontal="center" vertical="center" wrapText="1"/>
      <protection/>
    </xf>
    <xf numFmtId="0" fontId="9" fillId="0" borderId="12" xfId="64" applyFont="1" applyBorder="1" applyAlignment="1">
      <alignment horizontal="center" vertical="center" wrapText="1"/>
      <protection/>
    </xf>
    <xf numFmtId="0" fontId="9" fillId="0" borderId="11" xfId="64" applyFont="1" applyBorder="1" applyAlignment="1">
      <alignment horizontal="center" vertical="center" wrapText="1"/>
      <protection/>
    </xf>
    <xf numFmtId="0" fontId="9" fillId="0" borderId="17" xfId="64" applyFont="1" applyBorder="1" applyAlignment="1">
      <alignment horizontal="right" vertical="center"/>
      <protection/>
    </xf>
    <xf numFmtId="0" fontId="2" fillId="0" borderId="13" xfId="61" applyFont="1" applyBorder="1" applyAlignment="1">
      <alignment vertical="center"/>
      <protection/>
    </xf>
    <xf numFmtId="0" fontId="6" fillId="0" borderId="0" xfId="64" applyFont="1" applyAlignment="1">
      <alignment horizontal="left"/>
      <protection/>
    </xf>
    <xf numFmtId="0" fontId="8" fillId="0" borderId="11" xfId="61" applyFont="1" applyBorder="1" applyAlignment="1">
      <alignment vertical="center"/>
      <protection/>
    </xf>
    <xf numFmtId="0" fontId="9" fillId="0" borderId="24" xfId="64" applyFont="1" applyBorder="1" applyAlignment="1">
      <alignment horizontal="center" vertical="center"/>
      <protection/>
    </xf>
    <xf numFmtId="0" fontId="12" fillId="0" borderId="22" xfId="64" applyFont="1" applyBorder="1" applyAlignment="1">
      <alignment horizontal="distributed" vertical="center"/>
      <protection/>
    </xf>
    <xf numFmtId="49" fontId="69" fillId="0" borderId="24" xfId="65" applyFont="1" applyBorder="1" applyAlignment="1">
      <alignment horizontal="center" vertical="center"/>
      <protection/>
    </xf>
    <xf numFmtId="0" fontId="70" fillId="0" borderId="11" xfId="61" applyFont="1" applyBorder="1" applyAlignment="1">
      <alignment horizontal="center" vertical="center"/>
      <protection/>
    </xf>
    <xf numFmtId="0" fontId="68" fillId="0" borderId="22" xfId="65" applyNumberFormat="1" applyFont="1" applyBorder="1" applyAlignment="1">
      <alignment horizontal="right" vertical="center"/>
      <protection/>
    </xf>
    <xf numFmtId="0" fontId="78" fillId="0" borderId="22" xfId="61" applyNumberFormat="1" applyFont="1" applyBorder="1" applyAlignment="1">
      <alignment horizontal="right" vertical="center"/>
      <protection/>
    </xf>
    <xf numFmtId="49" fontId="71" fillId="0" borderId="22" xfId="65" applyFont="1" applyBorder="1" applyAlignment="1">
      <alignment horizontal="distributed" vertical="center"/>
      <protection/>
    </xf>
    <xf numFmtId="0" fontId="0" fillId="0" borderId="29" xfId="0" applyFont="1" applyBorder="1" applyAlignment="1">
      <alignment vertical="center"/>
    </xf>
    <xf numFmtId="49" fontId="69" fillId="0" borderId="10" xfId="65" applyFont="1" applyBorder="1" applyAlignment="1">
      <alignment vertical="center"/>
      <protection/>
    </xf>
    <xf numFmtId="0" fontId="0" fillId="0" borderId="23" xfId="0" applyFont="1" applyBorder="1" applyAlignment="1">
      <alignment vertical="center"/>
    </xf>
    <xf numFmtId="0" fontId="70" fillId="0" borderId="0" xfId="61" applyFont="1" applyAlignment="1">
      <alignment/>
      <protection/>
    </xf>
    <xf numFmtId="38" fontId="69" fillId="0" borderId="24" xfId="48" applyFont="1" applyBorder="1" applyAlignment="1">
      <alignment horizontal="center" vertical="center"/>
    </xf>
    <xf numFmtId="0" fontId="68" fillId="0" borderId="0" xfId="64" applyFont="1" applyBorder="1" applyAlignment="1">
      <alignment horizontal="left"/>
      <protection/>
    </xf>
    <xf numFmtId="38" fontId="71" fillId="0" borderId="22" xfId="48" applyFont="1" applyBorder="1" applyAlignment="1">
      <alignment horizontal="distributed" vertical="center"/>
    </xf>
    <xf numFmtId="49" fontId="9" fillId="0" borderId="12" xfId="66" applyFont="1" applyBorder="1" applyAlignment="1">
      <alignment horizontal="center" vertical="distributed" textRotation="255"/>
      <protection/>
    </xf>
    <xf numFmtId="3" fontId="9" fillId="0" borderId="12" xfId="66" applyNumberFormat="1" applyFont="1" applyBorder="1" applyAlignment="1">
      <alignment horizontal="center" vertical="distributed" textRotation="255"/>
      <protection/>
    </xf>
    <xf numFmtId="49" fontId="9" fillId="0" borderId="15" xfId="66" applyFont="1" applyBorder="1" applyAlignment="1">
      <alignment horizontal="center" vertical="distributed" textRotation="255"/>
      <protection/>
    </xf>
    <xf numFmtId="49" fontId="9" fillId="0" borderId="25" xfId="66" applyFont="1" applyBorder="1" applyAlignment="1">
      <alignment horizontal="center" vertical="center"/>
      <protection/>
    </xf>
    <xf numFmtId="0" fontId="9" fillId="0" borderId="11" xfId="62" applyFont="1" applyBorder="1" applyAlignment="1">
      <alignment horizontal="center" vertical="center"/>
      <protection/>
    </xf>
    <xf numFmtId="49" fontId="9" fillId="0" borderId="30" xfId="66" applyFont="1" applyBorder="1" applyAlignment="1">
      <alignment horizontal="center" vertical="center"/>
      <protection/>
    </xf>
    <xf numFmtId="0" fontId="9" fillId="0" borderId="1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_2006工業統計第2表" xfId="63"/>
    <cellStyle name="標準_3-0109" xfId="64"/>
    <cellStyle name="標準_Ｐ４９" xfId="65"/>
    <cellStyle name="標準_Ｐ５０"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2</xdr:col>
      <xdr:colOff>0</xdr:colOff>
      <xdr:row>6</xdr:row>
      <xdr:rowOff>123825</xdr:rowOff>
    </xdr:to>
    <xdr:sp>
      <xdr:nvSpPr>
        <xdr:cNvPr id="1" name="Line 1"/>
        <xdr:cNvSpPr>
          <a:spLocks/>
        </xdr:cNvSpPr>
      </xdr:nvSpPr>
      <xdr:spPr>
        <a:xfrm>
          <a:off x="9525" y="1771650"/>
          <a:ext cx="19526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2</xdr:col>
      <xdr:colOff>9525</xdr:colOff>
      <xdr:row>6</xdr:row>
      <xdr:rowOff>0</xdr:rowOff>
    </xdr:to>
    <xdr:sp>
      <xdr:nvSpPr>
        <xdr:cNvPr id="1" name="Line 1"/>
        <xdr:cNvSpPr>
          <a:spLocks/>
        </xdr:cNvSpPr>
      </xdr:nvSpPr>
      <xdr:spPr>
        <a:xfrm>
          <a:off x="133350" y="381000"/>
          <a:ext cx="4762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9525</xdr:colOff>
      <xdr:row>4</xdr:row>
      <xdr:rowOff>161925</xdr:rowOff>
    </xdr:to>
    <xdr:sp>
      <xdr:nvSpPr>
        <xdr:cNvPr id="1" name="Line 1"/>
        <xdr:cNvSpPr>
          <a:spLocks/>
        </xdr:cNvSpPr>
      </xdr:nvSpPr>
      <xdr:spPr>
        <a:xfrm>
          <a:off x="0" y="361950"/>
          <a:ext cx="20955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2</xdr:col>
      <xdr:colOff>0</xdr:colOff>
      <xdr:row>5</xdr:row>
      <xdr:rowOff>161925</xdr:rowOff>
    </xdr:to>
    <xdr:sp>
      <xdr:nvSpPr>
        <xdr:cNvPr id="1" name="Line 1"/>
        <xdr:cNvSpPr>
          <a:spLocks/>
        </xdr:cNvSpPr>
      </xdr:nvSpPr>
      <xdr:spPr>
        <a:xfrm>
          <a:off x="133350" y="352425"/>
          <a:ext cx="48577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9525</xdr:colOff>
      <xdr:row>5</xdr:row>
      <xdr:rowOff>0</xdr:rowOff>
    </xdr:to>
    <xdr:sp>
      <xdr:nvSpPr>
        <xdr:cNvPr id="1" name="Line 1"/>
        <xdr:cNvSpPr>
          <a:spLocks/>
        </xdr:cNvSpPr>
      </xdr:nvSpPr>
      <xdr:spPr>
        <a:xfrm>
          <a:off x="9525" y="371475"/>
          <a:ext cx="14478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2</xdr:col>
      <xdr:colOff>9525</xdr:colOff>
      <xdr:row>5</xdr:row>
      <xdr:rowOff>0</xdr:rowOff>
    </xdr:to>
    <xdr:sp>
      <xdr:nvSpPr>
        <xdr:cNvPr id="1" name="Line 1"/>
        <xdr:cNvSpPr>
          <a:spLocks/>
        </xdr:cNvSpPr>
      </xdr:nvSpPr>
      <xdr:spPr>
        <a:xfrm>
          <a:off x="0" y="371475"/>
          <a:ext cx="20383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361950</xdr:colOff>
      <xdr:row>5</xdr:row>
      <xdr:rowOff>38100</xdr:rowOff>
    </xdr:to>
    <xdr:sp>
      <xdr:nvSpPr>
        <xdr:cNvPr id="1" name="Line 1"/>
        <xdr:cNvSpPr>
          <a:spLocks/>
        </xdr:cNvSpPr>
      </xdr:nvSpPr>
      <xdr:spPr>
        <a:xfrm>
          <a:off x="0" y="323850"/>
          <a:ext cx="361950"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2</xdr:col>
      <xdr:colOff>0</xdr:colOff>
      <xdr:row>4</xdr:row>
      <xdr:rowOff>0</xdr:rowOff>
    </xdr:to>
    <xdr:sp>
      <xdr:nvSpPr>
        <xdr:cNvPr id="1" name="Line 1"/>
        <xdr:cNvSpPr>
          <a:spLocks/>
        </xdr:cNvSpPr>
      </xdr:nvSpPr>
      <xdr:spPr>
        <a:xfrm>
          <a:off x="123825" y="381000"/>
          <a:ext cx="5619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19050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1"/>
  <sheetViews>
    <sheetView tabSelected="1" zoomScaleSheetLayoutView="115" zoomScalePageLayoutView="0" workbookViewId="0" topLeftCell="A1">
      <selection activeCell="A1" sqref="A1"/>
    </sheetView>
  </sheetViews>
  <sheetFormatPr defaultColWidth="9.140625" defaultRowHeight="15"/>
  <cols>
    <col min="1" max="1" width="1.8515625" style="1" customWidth="1"/>
    <col min="2" max="2" width="27.57421875" style="1" customWidth="1"/>
    <col min="3" max="3" width="7.00390625" style="1" customWidth="1"/>
    <col min="4" max="4" width="6.8515625" style="1" customWidth="1"/>
    <col min="5" max="5" width="6.00390625" style="1" customWidth="1"/>
    <col min="6" max="6" width="6.140625" style="1" customWidth="1"/>
    <col min="7" max="8" width="5.00390625" style="1" customWidth="1"/>
    <col min="9" max="9" width="5.7109375" style="1" customWidth="1"/>
    <col min="10" max="10" width="5.421875" style="1" customWidth="1"/>
    <col min="11" max="11" width="9.00390625" style="1" customWidth="1"/>
    <col min="12" max="12" width="8.28125" style="1" customWidth="1"/>
    <col min="13" max="16384" width="9.00390625" style="1" customWidth="1"/>
  </cols>
  <sheetData>
    <row r="1" spans="2:12" s="40" customFormat="1" ht="79.5" customHeight="1">
      <c r="B1" s="44" t="s">
        <v>44</v>
      </c>
      <c r="C1" s="43"/>
      <c r="D1" s="43"/>
      <c r="E1" s="43"/>
      <c r="F1" s="43"/>
      <c r="G1" s="43"/>
      <c r="H1" s="43"/>
      <c r="I1" s="43"/>
      <c r="J1" s="42"/>
      <c r="K1" s="42"/>
      <c r="L1" s="41"/>
    </row>
    <row r="2" spans="2:12" ht="28.5">
      <c r="B2" s="39"/>
      <c r="C2" s="38"/>
      <c r="D2" s="38"/>
      <c r="E2" s="38"/>
      <c r="F2" s="38"/>
      <c r="G2" s="38"/>
      <c r="H2" s="38"/>
      <c r="I2" s="38"/>
      <c r="J2" s="38"/>
      <c r="K2" s="38"/>
      <c r="L2" s="38"/>
    </row>
    <row r="3" spans="1:10" s="3" customFormat="1" ht="15" customHeight="1">
      <c r="A3" s="35" t="s">
        <v>43</v>
      </c>
      <c r="B3" s="35"/>
      <c r="C3" s="36"/>
      <c r="D3" s="36"/>
      <c r="E3" s="36"/>
      <c r="F3" s="36"/>
      <c r="G3" s="37"/>
      <c r="H3" s="36"/>
      <c r="I3" s="36"/>
      <c r="J3" s="36"/>
    </row>
    <row r="4" spans="2:12" ht="14.25" thickBot="1">
      <c r="B4" s="35"/>
      <c r="C4" s="33"/>
      <c r="D4" s="33"/>
      <c r="E4" s="33"/>
      <c r="F4" s="33"/>
      <c r="G4" s="34"/>
      <c r="H4" s="33"/>
      <c r="I4" s="33"/>
      <c r="J4" s="33"/>
      <c r="K4" s="33"/>
      <c r="L4" s="32" t="s">
        <v>42</v>
      </c>
    </row>
    <row r="5" spans="1:12" s="4" customFormat="1" ht="15.75" customHeight="1" thickTop="1">
      <c r="A5" s="31"/>
      <c r="B5" s="30" t="s">
        <v>41</v>
      </c>
      <c r="C5" s="328" t="s">
        <v>40</v>
      </c>
      <c r="D5" s="329"/>
      <c r="E5" s="329"/>
      <c r="F5" s="329"/>
      <c r="G5" s="329"/>
      <c r="H5" s="329"/>
      <c r="I5" s="329"/>
      <c r="J5" s="329"/>
      <c r="K5" s="330"/>
      <c r="L5" s="337" t="s">
        <v>39</v>
      </c>
    </row>
    <row r="6" spans="2:12" s="4" customFormat="1" ht="12">
      <c r="B6" s="28"/>
      <c r="C6" s="326" t="s">
        <v>38</v>
      </c>
      <c r="D6" s="26" t="s">
        <v>37</v>
      </c>
      <c r="E6" s="26" t="s">
        <v>36</v>
      </c>
      <c r="F6" s="26" t="s">
        <v>35</v>
      </c>
      <c r="G6" s="26" t="s">
        <v>34</v>
      </c>
      <c r="H6" s="26" t="s">
        <v>33</v>
      </c>
      <c r="I6" s="26" t="s">
        <v>32</v>
      </c>
      <c r="J6" s="26" t="s">
        <v>31</v>
      </c>
      <c r="K6" s="25" t="s">
        <v>30</v>
      </c>
      <c r="L6" s="338"/>
    </row>
    <row r="7" spans="1:12" s="4" customFormat="1" ht="13.5">
      <c r="A7" s="333" t="s">
        <v>29</v>
      </c>
      <c r="B7" s="334"/>
      <c r="C7" s="327"/>
      <c r="D7" s="22" t="s">
        <v>28</v>
      </c>
      <c r="E7" s="22" t="s">
        <v>28</v>
      </c>
      <c r="F7" s="22" t="s">
        <v>28</v>
      </c>
      <c r="G7" s="22" t="s">
        <v>27</v>
      </c>
      <c r="H7" s="22" t="s">
        <v>26</v>
      </c>
      <c r="I7" s="22" t="s">
        <v>25</v>
      </c>
      <c r="J7" s="22" t="s">
        <v>24</v>
      </c>
      <c r="K7" s="21" t="s">
        <v>23</v>
      </c>
      <c r="L7" s="339"/>
    </row>
    <row r="8" spans="1:14" s="4" customFormat="1" ht="18.75" customHeight="1">
      <c r="A8" s="331" t="s">
        <v>22</v>
      </c>
      <c r="B8" s="332"/>
      <c r="C8" s="20">
        <v>25887</v>
      </c>
      <c r="D8" s="20">
        <v>15748</v>
      </c>
      <c r="E8" s="20">
        <v>4801</v>
      </c>
      <c r="F8" s="20">
        <v>3888</v>
      </c>
      <c r="G8" s="20">
        <v>766</v>
      </c>
      <c r="H8" s="20">
        <v>418</v>
      </c>
      <c r="I8" s="20">
        <v>179</v>
      </c>
      <c r="J8" s="20">
        <v>41</v>
      </c>
      <c r="K8" s="20">
        <v>46</v>
      </c>
      <c r="L8" s="19">
        <v>236348</v>
      </c>
      <c r="N8" s="5"/>
    </row>
    <row r="9" spans="2:14" s="4" customFormat="1" ht="3" customHeight="1">
      <c r="B9" s="18"/>
      <c r="C9" s="17"/>
      <c r="D9" s="17"/>
      <c r="E9" s="16"/>
      <c r="F9" s="17"/>
      <c r="G9" s="16"/>
      <c r="H9" s="16"/>
      <c r="I9" s="17"/>
      <c r="J9" s="17"/>
      <c r="K9" s="16"/>
      <c r="L9" s="15"/>
      <c r="N9" s="5"/>
    </row>
    <row r="10" spans="2:14" s="4" customFormat="1" ht="18.75" customHeight="1">
      <c r="B10" s="13" t="s">
        <v>21</v>
      </c>
      <c r="C10" s="11">
        <v>12</v>
      </c>
      <c r="D10" s="11">
        <v>6</v>
      </c>
      <c r="E10" s="11">
        <v>1</v>
      </c>
      <c r="F10" s="11">
        <v>3</v>
      </c>
      <c r="G10" s="11" t="s">
        <v>1</v>
      </c>
      <c r="H10" s="11">
        <v>2</v>
      </c>
      <c r="I10" s="11" t="s">
        <v>1</v>
      </c>
      <c r="J10" s="11" t="s">
        <v>1</v>
      </c>
      <c r="K10" s="11" t="s">
        <v>1</v>
      </c>
      <c r="L10" s="10">
        <v>187</v>
      </c>
      <c r="N10" s="5"/>
    </row>
    <row r="11" spans="2:14" s="4" customFormat="1" ht="18.75" customHeight="1">
      <c r="B11" s="13" t="s">
        <v>20</v>
      </c>
      <c r="C11" s="11" t="s">
        <v>18</v>
      </c>
      <c r="D11" s="11" t="s">
        <v>18</v>
      </c>
      <c r="E11" s="11" t="s">
        <v>18</v>
      </c>
      <c r="F11" s="11" t="s">
        <v>18</v>
      </c>
      <c r="G11" s="11" t="s">
        <v>18</v>
      </c>
      <c r="H11" s="11" t="s">
        <v>18</v>
      </c>
      <c r="I11" s="11" t="s">
        <v>18</v>
      </c>
      <c r="J11" s="11" t="s">
        <v>18</v>
      </c>
      <c r="K11" s="11" t="s">
        <v>18</v>
      </c>
      <c r="L11" s="10" t="s">
        <v>18</v>
      </c>
      <c r="N11" s="5"/>
    </row>
    <row r="12" spans="2:14" s="4" customFormat="1" ht="18.75" customHeight="1">
      <c r="B12" s="13" t="s">
        <v>19</v>
      </c>
      <c r="C12" s="11" t="s">
        <v>18</v>
      </c>
      <c r="D12" s="11" t="s">
        <v>18</v>
      </c>
      <c r="E12" s="11" t="s">
        <v>18</v>
      </c>
      <c r="F12" s="11" t="s">
        <v>18</v>
      </c>
      <c r="G12" s="11" t="s">
        <v>18</v>
      </c>
      <c r="H12" s="11" t="s">
        <v>18</v>
      </c>
      <c r="I12" s="11" t="s">
        <v>18</v>
      </c>
      <c r="J12" s="11" t="s">
        <v>18</v>
      </c>
      <c r="K12" s="11" t="s">
        <v>18</v>
      </c>
      <c r="L12" s="10" t="s">
        <v>18</v>
      </c>
      <c r="N12" s="5"/>
    </row>
    <row r="13" spans="2:14" s="4" customFormat="1" ht="18.75" customHeight="1">
      <c r="B13" s="13" t="s">
        <v>17</v>
      </c>
      <c r="C13" s="11">
        <v>2696</v>
      </c>
      <c r="D13" s="11">
        <v>1469</v>
      </c>
      <c r="E13" s="11">
        <v>689</v>
      </c>
      <c r="F13" s="11">
        <v>455</v>
      </c>
      <c r="G13" s="11">
        <v>52</v>
      </c>
      <c r="H13" s="11">
        <v>23</v>
      </c>
      <c r="I13" s="11">
        <v>6</v>
      </c>
      <c r="J13" s="11" t="s">
        <v>1</v>
      </c>
      <c r="K13" s="11">
        <v>2</v>
      </c>
      <c r="L13" s="10">
        <v>19266</v>
      </c>
      <c r="N13" s="5"/>
    </row>
    <row r="14" spans="2:14" s="4" customFormat="1" ht="18.75" customHeight="1">
      <c r="B14" s="13" t="s">
        <v>16</v>
      </c>
      <c r="C14" s="11">
        <v>3406</v>
      </c>
      <c r="D14" s="11">
        <v>2140</v>
      </c>
      <c r="E14" s="11">
        <v>676</v>
      </c>
      <c r="F14" s="11">
        <v>471</v>
      </c>
      <c r="G14" s="11">
        <v>71</v>
      </c>
      <c r="H14" s="11">
        <v>34</v>
      </c>
      <c r="I14" s="11">
        <v>8</v>
      </c>
      <c r="J14" s="11">
        <v>3</v>
      </c>
      <c r="K14" s="11">
        <v>3</v>
      </c>
      <c r="L14" s="10">
        <v>24603</v>
      </c>
      <c r="N14" s="5"/>
    </row>
    <row r="15" spans="2:14" s="4" customFormat="1" ht="18.75" customHeight="1">
      <c r="B15" s="13" t="s">
        <v>15</v>
      </c>
      <c r="C15" s="11">
        <v>11</v>
      </c>
      <c r="D15" s="11">
        <v>1</v>
      </c>
      <c r="E15" s="11" t="s">
        <v>1</v>
      </c>
      <c r="F15" s="11">
        <v>7</v>
      </c>
      <c r="G15" s="11">
        <v>1</v>
      </c>
      <c r="H15" s="11">
        <v>1</v>
      </c>
      <c r="I15" s="11">
        <v>1</v>
      </c>
      <c r="J15" s="11" t="s">
        <v>1</v>
      </c>
      <c r="K15" s="11" t="s">
        <v>1</v>
      </c>
      <c r="L15" s="10">
        <v>415</v>
      </c>
      <c r="N15" s="5"/>
    </row>
    <row r="16" spans="2:14" s="4" customFormat="1" ht="18.75" customHeight="1">
      <c r="B16" s="13" t="s">
        <v>14</v>
      </c>
      <c r="C16" s="11">
        <v>149</v>
      </c>
      <c r="D16" s="11">
        <v>103</v>
      </c>
      <c r="E16" s="11">
        <v>25</v>
      </c>
      <c r="F16" s="11">
        <v>13</v>
      </c>
      <c r="G16" s="11">
        <v>4</v>
      </c>
      <c r="H16" s="11">
        <v>2</v>
      </c>
      <c r="I16" s="11">
        <v>1</v>
      </c>
      <c r="J16" s="11" t="s">
        <v>1</v>
      </c>
      <c r="K16" s="11">
        <v>1</v>
      </c>
      <c r="L16" s="10">
        <v>1021</v>
      </c>
      <c r="N16" s="5"/>
    </row>
    <row r="17" spans="2:14" s="4" customFormat="1" ht="18.75" customHeight="1">
      <c r="B17" s="13" t="s">
        <v>13</v>
      </c>
      <c r="C17" s="11">
        <v>1493</v>
      </c>
      <c r="D17" s="11">
        <v>960</v>
      </c>
      <c r="E17" s="11">
        <v>120</v>
      </c>
      <c r="F17" s="11">
        <v>240</v>
      </c>
      <c r="G17" s="11">
        <v>75</v>
      </c>
      <c r="H17" s="11">
        <v>45</v>
      </c>
      <c r="I17" s="11">
        <v>42</v>
      </c>
      <c r="J17" s="11">
        <v>9</v>
      </c>
      <c r="K17" s="11">
        <v>2</v>
      </c>
      <c r="L17" s="10">
        <v>24323</v>
      </c>
      <c r="N17" s="5"/>
    </row>
    <row r="18" spans="2:14" s="4" customFormat="1" ht="18.75" customHeight="1">
      <c r="B18" s="13" t="s">
        <v>12</v>
      </c>
      <c r="C18" s="11">
        <v>6172</v>
      </c>
      <c r="D18" s="11">
        <v>3722</v>
      </c>
      <c r="E18" s="11">
        <v>1181</v>
      </c>
      <c r="F18" s="11">
        <v>1013</v>
      </c>
      <c r="G18" s="11">
        <v>132</v>
      </c>
      <c r="H18" s="11">
        <v>67</v>
      </c>
      <c r="I18" s="11">
        <v>42</v>
      </c>
      <c r="J18" s="11">
        <v>2</v>
      </c>
      <c r="K18" s="11">
        <v>13</v>
      </c>
      <c r="L18" s="10">
        <v>48822</v>
      </c>
      <c r="N18" s="5"/>
    </row>
    <row r="19" spans="2:14" s="4" customFormat="1" ht="18.75" customHeight="1">
      <c r="B19" s="13" t="s">
        <v>11</v>
      </c>
      <c r="C19" s="11">
        <v>286</v>
      </c>
      <c r="D19" s="11">
        <v>108</v>
      </c>
      <c r="E19" s="11">
        <v>40</v>
      </c>
      <c r="F19" s="11">
        <v>93</v>
      </c>
      <c r="G19" s="11">
        <v>34</v>
      </c>
      <c r="H19" s="11">
        <v>10</v>
      </c>
      <c r="I19" s="11">
        <v>1</v>
      </c>
      <c r="J19" s="11" t="s">
        <v>1</v>
      </c>
      <c r="K19" s="11" t="s">
        <v>1</v>
      </c>
      <c r="L19" s="10">
        <v>4238</v>
      </c>
      <c r="N19" s="5"/>
    </row>
    <row r="20" spans="2:14" s="4" customFormat="1" ht="18.75" customHeight="1">
      <c r="B20" s="13" t="s">
        <v>10</v>
      </c>
      <c r="C20" s="11">
        <v>2077</v>
      </c>
      <c r="D20" s="11">
        <v>1719</v>
      </c>
      <c r="E20" s="11">
        <v>234</v>
      </c>
      <c r="F20" s="11">
        <v>92</v>
      </c>
      <c r="G20" s="11">
        <v>13</v>
      </c>
      <c r="H20" s="11">
        <v>8</v>
      </c>
      <c r="I20" s="11" t="s">
        <v>1</v>
      </c>
      <c r="J20" s="11">
        <v>1</v>
      </c>
      <c r="K20" s="11">
        <v>10</v>
      </c>
      <c r="L20" s="10">
        <v>7705</v>
      </c>
      <c r="N20" s="5"/>
    </row>
    <row r="21" spans="2:14" s="4" customFormat="1" ht="18.75" customHeight="1">
      <c r="B21" s="14" t="s">
        <v>9</v>
      </c>
      <c r="C21" s="11">
        <v>676</v>
      </c>
      <c r="D21" s="11">
        <v>477</v>
      </c>
      <c r="E21" s="11">
        <v>129</v>
      </c>
      <c r="F21" s="11">
        <v>53</v>
      </c>
      <c r="G21" s="11">
        <v>6</v>
      </c>
      <c r="H21" s="11">
        <v>8</v>
      </c>
      <c r="I21" s="11">
        <v>3</v>
      </c>
      <c r="J21" s="11" t="s">
        <v>1</v>
      </c>
      <c r="K21" s="11" t="s">
        <v>1</v>
      </c>
      <c r="L21" s="10">
        <v>4040</v>
      </c>
      <c r="N21" s="5"/>
    </row>
    <row r="22" spans="2:14" s="4" customFormat="1" ht="18.75" customHeight="1">
      <c r="B22" s="13" t="s">
        <v>8</v>
      </c>
      <c r="C22" s="11">
        <v>3084</v>
      </c>
      <c r="D22" s="11">
        <v>1945</v>
      </c>
      <c r="E22" s="11">
        <v>534</v>
      </c>
      <c r="F22" s="11">
        <v>461</v>
      </c>
      <c r="G22" s="11">
        <v>103</v>
      </c>
      <c r="H22" s="11">
        <v>33</v>
      </c>
      <c r="I22" s="11">
        <v>4</v>
      </c>
      <c r="J22" s="11">
        <v>2</v>
      </c>
      <c r="K22" s="11">
        <v>2</v>
      </c>
      <c r="L22" s="10">
        <v>23844</v>
      </c>
      <c r="N22" s="5"/>
    </row>
    <row r="23" spans="2:14" s="4" customFormat="1" ht="18.75" customHeight="1">
      <c r="B23" s="13" t="s">
        <v>7</v>
      </c>
      <c r="C23" s="11">
        <v>1978</v>
      </c>
      <c r="D23" s="11">
        <v>1547</v>
      </c>
      <c r="E23" s="11">
        <v>232</v>
      </c>
      <c r="F23" s="11">
        <v>148</v>
      </c>
      <c r="G23" s="11">
        <v>27</v>
      </c>
      <c r="H23" s="11">
        <v>15</v>
      </c>
      <c r="I23" s="11">
        <v>2</v>
      </c>
      <c r="J23" s="11" t="s">
        <v>1</v>
      </c>
      <c r="K23" s="11">
        <v>7</v>
      </c>
      <c r="L23" s="10">
        <v>9149</v>
      </c>
      <c r="N23" s="5"/>
    </row>
    <row r="24" spans="2:14" s="4" customFormat="1" ht="18.75" customHeight="1">
      <c r="B24" s="13" t="s">
        <v>6</v>
      </c>
      <c r="C24" s="11">
        <v>628</v>
      </c>
      <c r="D24" s="11">
        <v>276</v>
      </c>
      <c r="E24" s="11">
        <v>75</v>
      </c>
      <c r="F24" s="11">
        <v>181</v>
      </c>
      <c r="G24" s="11">
        <v>65</v>
      </c>
      <c r="H24" s="11">
        <v>23</v>
      </c>
      <c r="I24" s="11">
        <v>3</v>
      </c>
      <c r="J24" s="11">
        <v>3</v>
      </c>
      <c r="K24" s="11">
        <v>2</v>
      </c>
      <c r="L24" s="10">
        <v>10410</v>
      </c>
      <c r="N24" s="5"/>
    </row>
    <row r="25" spans="2:14" s="4" customFormat="1" ht="18.75" customHeight="1">
      <c r="B25" s="13" t="s">
        <v>5</v>
      </c>
      <c r="C25" s="11">
        <v>1845</v>
      </c>
      <c r="D25" s="11">
        <v>584</v>
      </c>
      <c r="E25" s="11">
        <v>544</v>
      </c>
      <c r="F25" s="11">
        <v>447</v>
      </c>
      <c r="G25" s="11">
        <v>121</v>
      </c>
      <c r="H25" s="11">
        <v>96</v>
      </c>
      <c r="I25" s="11">
        <v>44</v>
      </c>
      <c r="J25" s="11">
        <v>9</v>
      </c>
      <c r="K25" s="11" t="s">
        <v>1</v>
      </c>
      <c r="L25" s="10">
        <v>36401</v>
      </c>
      <c r="N25" s="5"/>
    </row>
    <row r="26" spans="2:14" s="4" customFormat="1" ht="18.75" customHeight="1">
      <c r="B26" s="13" t="s">
        <v>4</v>
      </c>
      <c r="C26" s="11">
        <v>79</v>
      </c>
      <c r="D26" s="11">
        <v>5</v>
      </c>
      <c r="E26" s="11">
        <v>58</v>
      </c>
      <c r="F26" s="11">
        <v>11</v>
      </c>
      <c r="G26" s="11" t="s">
        <v>1</v>
      </c>
      <c r="H26" s="11" t="s">
        <v>1</v>
      </c>
      <c r="I26" s="11" t="s">
        <v>1</v>
      </c>
      <c r="J26" s="11">
        <v>3</v>
      </c>
      <c r="K26" s="11">
        <v>2</v>
      </c>
      <c r="L26" s="10">
        <v>1751</v>
      </c>
      <c r="N26" s="5"/>
    </row>
    <row r="27" spans="2:14" s="4" customFormat="1" ht="24" customHeight="1">
      <c r="B27" s="12" t="s">
        <v>3</v>
      </c>
      <c r="C27" s="11">
        <v>1238</v>
      </c>
      <c r="D27" s="11">
        <v>679</v>
      </c>
      <c r="E27" s="11">
        <v>250</v>
      </c>
      <c r="F27" s="11">
        <v>187</v>
      </c>
      <c r="G27" s="11">
        <v>53</v>
      </c>
      <c r="H27" s="11">
        <v>49</v>
      </c>
      <c r="I27" s="11">
        <v>13</v>
      </c>
      <c r="J27" s="11">
        <v>5</v>
      </c>
      <c r="K27" s="11">
        <v>2</v>
      </c>
      <c r="L27" s="10">
        <v>14890</v>
      </c>
      <c r="N27" s="5"/>
    </row>
    <row r="28" spans="1:14" s="4" customFormat="1" ht="24" customHeight="1">
      <c r="A28" s="9"/>
      <c r="B28" s="8" t="s">
        <v>2</v>
      </c>
      <c r="C28" s="7">
        <v>57</v>
      </c>
      <c r="D28" s="7">
        <v>7</v>
      </c>
      <c r="E28" s="7">
        <v>13</v>
      </c>
      <c r="F28" s="7">
        <v>13</v>
      </c>
      <c r="G28" s="7">
        <v>9</v>
      </c>
      <c r="H28" s="7">
        <v>2</v>
      </c>
      <c r="I28" s="7">
        <v>9</v>
      </c>
      <c r="J28" s="7">
        <v>4</v>
      </c>
      <c r="K28" s="7" t="s">
        <v>1</v>
      </c>
      <c r="L28" s="6">
        <v>5283</v>
      </c>
      <c r="N28" s="5"/>
    </row>
    <row r="29" spans="1:5" ht="13.5">
      <c r="A29" s="335" t="s">
        <v>0</v>
      </c>
      <c r="B29" s="336"/>
      <c r="C29" s="336"/>
      <c r="D29" s="336"/>
      <c r="E29" s="336"/>
    </row>
    <row r="30" spans="2:12" ht="13.5">
      <c r="B30" s="3"/>
      <c r="L30" s="2"/>
    </row>
    <row r="31" spans="3:11" ht="13.5">
      <c r="C31" s="2"/>
      <c r="D31" s="2"/>
      <c r="E31" s="2"/>
      <c r="F31" s="2"/>
      <c r="G31" s="2"/>
      <c r="H31" s="2"/>
      <c r="I31" s="2"/>
      <c r="J31" s="2"/>
      <c r="K31" s="2"/>
    </row>
  </sheetData>
  <sheetProtection/>
  <mergeCells count="6">
    <mergeCell ref="C6:C7"/>
    <mergeCell ref="C5:K5"/>
    <mergeCell ref="A8:B8"/>
    <mergeCell ref="A7:B7"/>
    <mergeCell ref="A29:E29"/>
    <mergeCell ref="L5:L7"/>
  </mergeCells>
  <printOptions horizontalCentered="1"/>
  <pageMargins left="0" right="0" top="0.3937007874015748" bottom="0.3937007874015748"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K14"/>
  <sheetViews>
    <sheetView zoomScaleSheetLayoutView="145" workbookViewId="0" topLeftCell="A1">
      <selection activeCell="F15" sqref="F15"/>
    </sheetView>
  </sheetViews>
  <sheetFormatPr defaultColWidth="9.140625" defaultRowHeight="15"/>
  <cols>
    <col min="1" max="1" width="1.8515625" style="38" customWidth="1"/>
    <col min="2" max="2" width="7.140625" style="38" customWidth="1"/>
    <col min="3" max="3" width="6.7109375" style="38" customWidth="1"/>
    <col min="4" max="4" width="7.8515625" style="38" customWidth="1"/>
    <col min="5" max="5" width="9.140625" style="38" customWidth="1"/>
    <col min="6" max="6" width="10.28125" style="38" customWidth="1"/>
    <col min="7" max="7" width="10.421875" style="38" bestFit="1" customWidth="1"/>
    <col min="8" max="9" width="11.57421875" style="38" bestFit="1" customWidth="1"/>
    <col min="10" max="10" width="11.28125" style="38" customWidth="1"/>
    <col min="11" max="16384" width="9.00390625" style="38" customWidth="1"/>
  </cols>
  <sheetData>
    <row r="1" spans="2:8" s="81" customFormat="1" ht="15" customHeight="1">
      <c r="B1" s="83" t="s">
        <v>66</v>
      </c>
      <c r="C1" s="82"/>
      <c r="D1" s="82"/>
      <c r="E1" s="82"/>
      <c r="F1" s="82"/>
      <c r="G1" s="82"/>
      <c r="H1" s="82"/>
    </row>
    <row r="2" spans="2:10" s="79" customFormat="1" ht="14.25" thickBot="1">
      <c r="B2" s="35"/>
      <c r="C2" s="80"/>
      <c r="D2" s="80"/>
      <c r="E2" s="80"/>
      <c r="F2" s="80"/>
      <c r="G2" s="80"/>
      <c r="H2" s="80"/>
      <c r="I2" s="80"/>
      <c r="J2" s="32" t="s">
        <v>65</v>
      </c>
    </row>
    <row r="3" spans="2:10" s="53" customFormat="1" ht="12.75" thickTop="1">
      <c r="B3" s="344" t="s">
        <v>64</v>
      </c>
      <c r="C3" s="340" t="s">
        <v>63</v>
      </c>
      <c r="D3" s="78" t="s">
        <v>62</v>
      </c>
      <c r="E3" s="77"/>
      <c r="F3" s="76"/>
      <c r="G3" s="75"/>
      <c r="H3" s="75"/>
      <c r="I3" s="75"/>
      <c r="J3" s="74"/>
    </row>
    <row r="4" spans="2:10" s="53" customFormat="1" ht="13.5" customHeight="1">
      <c r="B4" s="345"/>
      <c r="C4" s="326"/>
      <c r="D4" s="73"/>
      <c r="E4" s="341" t="s">
        <v>61</v>
      </c>
      <c r="F4" s="72" t="s">
        <v>60</v>
      </c>
      <c r="G4" s="70" t="s">
        <v>59</v>
      </c>
      <c r="H4" s="71" t="s">
        <v>58</v>
      </c>
      <c r="I4" s="71" t="s">
        <v>57</v>
      </c>
      <c r="J4" s="70" t="s">
        <v>56</v>
      </c>
    </row>
    <row r="5" spans="2:10" s="53" customFormat="1" ht="12">
      <c r="B5" s="28" t="s">
        <v>55</v>
      </c>
      <c r="C5" s="326"/>
      <c r="D5" s="27" t="s">
        <v>38</v>
      </c>
      <c r="E5" s="342"/>
      <c r="F5" s="27" t="s">
        <v>54</v>
      </c>
      <c r="G5" s="68" t="s">
        <v>53</v>
      </c>
      <c r="H5" s="68" t="s">
        <v>52</v>
      </c>
      <c r="I5" s="68" t="s">
        <v>51</v>
      </c>
      <c r="J5" s="67" t="s">
        <v>50</v>
      </c>
    </row>
    <row r="6" spans="2:10" s="53" customFormat="1" ht="12.75" customHeight="1">
      <c r="B6" s="66" t="s">
        <v>49</v>
      </c>
      <c r="C6" s="327"/>
      <c r="D6" s="65"/>
      <c r="E6" s="343"/>
      <c r="F6" s="23" t="s">
        <v>48</v>
      </c>
      <c r="G6" s="64" t="s">
        <v>47</v>
      </c>
      <c r="H6" s="63" t="s">
        <v>47</v>
      </c>
      <c r="I6" s="62" t="s">
        <v>47</v>
      </c>
      <c r="J6" s="61" t="s">
        <v>47</v>
      </c>
    </row>
    <row r="7" spans="2:10" s="53" customFormat="1" ht="18" customHeight="1">
      <c r="B7" s="139">
        <v>24</v>
      </c>
      <c r="C7" s="153">
        <v>1016</v>
      </c>
      <c r="D7" s="154">
        <v>13859</v>
      </c>
      <c r="E7" s="155">
        <v>13735</v>
      </c>
      <c r="F7" s="156">
        <v>124</v>
      </c>
      <c r="G7" s="156">
        <v>5113956</v>
      </c>
      <c r="H7" s="154">
        <v>18220148</v>
      </c>
      <c r="I7" s="153">
        <v>32681769</v>
      </c>
      <c r="J7" s="154">
        <v>13427016</v>
      </c>
    </row>
    <row r="8" spans="2:10" s="53" customFormat="1" ht="18" customHeight="1">
      <c r="B8" s="60">
        <v>25</v>
      </c>
      <c r="C8" s="55">
        <v>942</v>
      </c>
      <c r="D8" s="59">
        <v>13521</v>
      </c>
      <c r="E8" s="55">
        <v>13409</v>
      </c>
      <c r="F8" s="59">
        <v>112</v>
      </c>
      <c r="G8" s="56">
        <v>5335685</v>
      </c>
      <c r="H8" s="59">
        <v>14257545</v>
      </c>
      <c r="I8" s="55">
        <v>26371932</v>
      </c>
      <c r="J8" s="58">
        <v>10968017</v>
      </c>
    </row>
    <row r="9" spans="2:11" s="53" customFormat="1" ht="15.75" customHeight="1">
      <c r="B9" s="131">
        <v>26</v>
      </c>
      <c r="C9" s="109">
        <v>883</v>
      </c>
      <c r="D9" s="109">
        <v>12760</v>
      </c>
      <c r="E9" s="109">
        <v>12676</v>
      </c>
      <c r="F9" s="109">
        <v>84</v>
      </c>
      <c r="G9" s="157">
        <v>4540190</v>
      </c>
      <c r="H9" s="109">
        <v>13253236</v>
      </c>
      <c r="I9" s="109">
        <v>22689403</v>
      </c>
      <c r="J9" s="158">
        <v>8537500</v>
      </c>
      <c r="K9" s="54"/>
    </row>
    <row r="10" spans="2:11" ht="13.5">
      <c r="B10" s="52" t="s">
        <v>46</v>
      </c>
      <c r="C10" s="52"/>
      <c r="D10" s="52"/>
      <c r="E10" s="52"/>
      <c r="F10" s="52"/>
      <c r="G10" s="52"/>
      <c r="H10" s="52"/>
      <c r="I10" s="52"/>
      <c r="J10" s="51" t="s">
        <v>45</v>
      </c>
      <c r="K10" s="45"/>
    </row>
    <row r="11" spans="3:11" ht="13.5">
      <c r="C11" s="50"/>
      <c r="D11" s="50"/>
      <c r="E11" s="50"/>
      <c r="F11" s="50"/>
      <c r="G11" s="50"/>
      <c r="H11" s="50"/>
      <c r="I11" s="50"/>
      <c r="J11" s="50"/>
      <c r="K11" s="45"/>
    </row>
    <row r="12" spans="2:11" ht="13.5">
      <c r="B12" s="49"/>
      <c r="C12" s="49"/>
      <c r="D12" s="49"/>
      <c r="E12" s="48"/>
      <c r="F12" s="48"/>
      <c r="G12" s="48"/>
      <c r="H12" s="48"/>
      <c r="I12" s="48"/>
      <c r="J12" s="46"/>
      <c r="K12" s="45"/>
    </row>
    <row r="13" spans="2:11" ht="13.5">
      <c r="B13" s="33"/>
      <c r="C13" s="33"/>
      <c r="D13" s="33"/>
      <c r="E13" s="47"/>
      <c r="F13" s="47"/>
      <c r="G13" s="47"/>
      <c r="H13" s="47"/>
      <c r="I13" s="47"/>
      <c r="J13" s="46"/>
      <c r="K13" s="45"/>
    </row>
    <row r="14" spans="5:11" ht="13.5">
      <c r="E14" s="45"/>
      <c r="F14" s="45"/>
      <c r="G14" s="45"/>
      <c r="H14" s="45"/>
      <c r="I14" s="45"/>
      <c r="J14" s="45"/>
      <c r="K14" s="45"/>
    </row>
  </sheetData>
  <sheetProtection/>
  <mergeCells count="3">
    <mergeCell ref="C3:C6"/>
    <mergeCell ref="E4:E6"/>
    <mergeCell ref="B3:B4"/>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8"/>
  <sheetViews>
    <sheetView zoomScaleSheetLayoutView="175" zoomScalePageLayoutView="0" workbookViewId="0" topLeftCell="A1">
      <selection activeCell="A1" sqref="A1"/>
    </sheetView>
  </sheetViews>
  <sheetFormatPr defaultColWidth="9.140625" defaultRowHeight="15"/>
  <cols>
    <col min="1" max="1" width="1.421875" style="38" customWidth="1"/>
    <col min="2" max="2" width="29.8515625" style="38" customWidth="1"/>
    <col min="3" max="5" width="9.00390625" style="38" customWidth="1"/>
    <col min="6" max="6" width="11.421875" style="38" customWidth="1"/>
    <col min="7" max="7" width="15.421875" style="38" customWidth="1"/>
    <col min="8" max="9" width="9.00390625" style="38" customWidth="1"/>
    <col min="10" max="10" width="10.140625" style="38" customWidth="1"/>
    <col min="11" max="16384" width="9.00390625" style="38" customWidth="1"/>
  </cols>
  <sheetData>
    <row r="1" spans="1:4" s="120" customFormat="1" ht="15" customHeight="1">
      <c r="A1" s="83" t="s">
        <v>101</v>
      </c>
      <c r="B1" s="83"/>
      <c r="C1" s="121"/>
      <c r="D1" s="121"/>
    </row>
    <row r="2" spans="2:7" s="33" customFormat="1" ht="12.75" customHeight="1" thickBot="1">
      <c r="B2" s="119"/>
      <c r="C2" s="119"/>
      <c r="D2" s="119"/>
      <c r="G2" s="32" t="s">
        <v>100</v>
      </c>
    </row>
    <row r="3" spans="1:7" s="73" customFormat="1" ht="13.5" customHeight="1" thickTop="1">
      <c r="A3" s="118"/>
      <c r="B3" s="117" t="s">
        <v>99</v>
      </c>
      <c r="C3" s="116" t="s">
        <v>98</v>
      </c>
      <c r="D3" s="115"/>
      <c r="E3" s="76"/>
      <c r="F3" s="340" t="s">
        <v>97</v>
      </c>
      <c r="G3" s="114"/>
    </row>
    <row r="4" spans="2:7" s="73" customFormat="1" ht="13.5" customHeight="1">
      <c r="B4" s="113"/>
      <c r="C4" s="348" t="s">
        <v>38</v>
      </c>
      <c r="D4" s="112" t="s">
        <v>96</v>
      </c>
      <c r="E4" s="57" t="s">
        <v>96</v>
      </c>
      <c r="F4" s="326"/>
      <c r="G4" s="111" t="s">
        <v>95</v>
      </c>
    </row>
    <row r="5" spans="1:7" s="73" customFormat="1" ht="13.5" customHeight="1">
      <c r="A5" s="333" t="s">
        <v>94</v>
      </c>
      <c r="B5" s="334"/>
      <c r="C5" s="327"/>
      <c r="D5" s="110" t="s">
        <v>93</v>
      </c>
      <c r="E5" s="23" t="s">
        <v>92</v>
      </c>
      <c r="F5" s="347"/>
      <c r="G5" s="63" t="s">
        <v>47</v>
      </c>
    </row>
    <row r="6" spans="1:7" s="80" customFormat="1" ht="18" customHeight="1">
      <c r="A6" s="349" t="s">
        <v>91</v>
      </c>
      <c r="B6" s="332"/>
      <c r="C6" s="109">
        <v>883</v>
      </c>
      <c r="D6" s="109">
        <v>819</v>
      </c>
      <c r="E6" s="109">
        <v>64</v>
      </c>
      <c r="F6" s="109">
        <v>12760</v>
      </c>
      <c r="G6" s="108">
        <v>22689403</v>
      </c>
    </row>
    <row r="7" spans="2:9" s="73" customFormat="1" ht="3.75" customHeight="1">
      <c r="B7" s="97"/>
      <c r="C7" s="55"/>
      <c r="E7" s="107"/>
      <c r="F7" s="106"/>
      <c r="G7" s="105"/>
      <c r="I7" s="80"/>
    </row>
    <row r="8" spans="2:7" s="73" customFormat="1" ht="15.75" customHeight="1">
      <c r="B8" s="97" t="s">
        <v>90</v>
      </c>
      <c r="C8" s="96">
        <v>62</v>
      </c>
      <c r="D8" s="96">
        <v>52</v>
      </c>
      <c r="E8" s="96">
        <v>10</v>
      </c>
      <c r="F8" s="95">
        <v>2075</v>
      </c>
      <c r="G8" s="94">
        <v>2881099</v>
      </c>
    </row>
    <row r="9" spans="2:9" s="73" customFormat="1" ht="15.75" customHeight="1">
      <c r="B9" s="97" t="s">
        <v>89</v>
      </c>
      <c r="C9" s="96">
        <v>47</v>
      </c>
      <c r="D9" s="104">
        <v>46</v>
      </c>
      <c r="E9" s="96">
        <v>1</v>
      </c>
      <c r="F9" s="101">
        <v>500</v>
      </c>
      <c r="G9" s="103">
        <v>459664</v>
      </c>
      <c r="I9" s="80"/>
    </row>
    <row r="10" spans="2:9" s="73" customFormat="1" ht="15.75" customHeight="1">
      <c r="B10" s="97" t="s">
        <v>88</v>
      </c>
      <c r="C10" s="96">
        <v>5</v>
      </c>
      <c r="D10" s="96">
        <v>5</v>
      </c>
      <c r="E10" s="96" t="s">
        <v>1</v>
      </c>
      <c r="F10" s="101">
        <v>30</v>
      </c>
      <c r="G10" s="94">
        <v>26974</v>
      </c>
      <c r="I10" s="80"/>
    </row>
    <row r="11" spans="2:9" s="73" customFormat="1" ht="15.75" customHeight="1">
      <c r="B11" s="97" t="s">
        <v>87</v>
      </c>
      <c r="C11" s="96">
        <v>51</v>
      </c>
      <c r="D11" s="96">
        <v>48</v>
      </c>
      <c r="E11" s="96">
        <v>3</v>
      </c>
      <c r="F11" s="95">
        <v>467</v>
      </c>
      <c r="G11" s="94">
        <v>711213</v>
      </c>
      <c r="I11" s="80"/>
    </row>
    <row r="12" spans="2:9" s="73" customFormat="1" ht="15.75" customHeight="1">
      <c r="B12" s="97" t="s">
        <v>86</v>
      </c>
      <c r="C12" s="96">
        <v>59</v>
      </c>
      <c r="D12" s="96">
        <v>56</v>
      </c>
      <c r="E12" s="96">
        <v>3</v>
      </c>
      <c r="F12" s="95">
        <v>880</v>
      </c>
      <c r="G12" s="94">
        <v>1757448</v>
      </c>
      <c r="I12" s="80"/>
    </row>
    <row r="13" spans="2:9" s="73" customFormat="1" ht="15.75" customHeight="1">
      <c r="B13" s="97" t="s">
        <v>85</v>
      </c>
      <c r="C13" s="96">
        <v>74</v>
      </c>
      <c r="D13" s="96">
        <v>71</v>
      </c>
      <c r="E13" s="96">
        <v>3</v>
      </c>
      <c r="F13" s="95">
        <v>861</v>
      </c>
      <c r="G13" s="94">
        <v>1224510</v>
      </c>
      <c r="I13" s="80"/>
    </row>
    <row r="14" spans="2:9" s="73" customFormat="1" ht="15.75" customHeight="1">
      <c r="B14" s="97" t="s">
        <v>84</v>
      </c>
      <c r="C14" s="96">
        <v>23</v>
      </c>
      <c r="D14" s="96">
        <v>16</v>
      </c>
      <c r="E14" s="96">
        <v>7</v>
      </c>
      <c r="F14" s="95">
        <v>981</v>
      </c>
      <c r="G14" s="94">
        <v>2540418</v>
      </c>
      <c r="I14" s="80"/>
    </row>
    <row r="15" spans="2:9" s="73" customFormat="1" ht="15.75" customHeight="1">
      <c r="B15" s="97" t="s">
        <v>83</v>
      </c>
      <c r="C15" s="96">
        <v>3</v>
      </c>
      <c r="D15" s="96">
        <v>3</v>
      </c>
      <c r="E15" s="96" t="s">
        <v>1</v>
      </c>
      <c r="F15" s="101">
        <v>35</v>
      </c>
      <c r="G15" s="102">
        <v>114481</v>
      </c>
      <c r="I15" s="80"/>
    </row>
    <row r="16" spans="2:9" s="73" customFormat="1" ht="18" customHeight="1">
      <c r="B16" s="97" t="s">
        <v>82</v>
      </c>
      <c r="C16" s="96">
        <v>63</v>
      </c>
      <c r="D16" s="96">
        <v>60</v>
      </c>
      <c r="E16" s="96">
        <v>3</v>
      </c>
      <c r="F16" s="95">
        <v>712</v>
      </c>
      <c r="G16" s="94">
        <v>873636</v>
      </c>
      <c r="I16" s="80"/>
    </row>
    <row r="17" spans="2:9" s="73" customFormat="1" ht="15.75" customHeight="1">
      <c r="B17" s="97" t="s">
        <v>81</v>
      </c>
      <c r="C17" s="96">
        <v>20</v>
      </c>
      <c r="D17" s="96">
        <v>18</v>
      </c>
      <c r="E17" s="96">
        <v>2</v>
      </c>
      <c r="F17" s="101">
        <v>292</v>
      </c>
      <c r="G17" s="94">
        <v>299789</v>
      </c>
      <c r="I17" s="80"/>
    </row>
    <row r="18" spans="2:9" s="73" customFormat="1" ht="15.75" customHeight="1">
      <c r="B18" s="97" t="s">
        <v>80</v>
      </c>
      <c r="C18" s="96">
        <v>66</v>
      </c>
      <c r="D18" s="96">
        <v>62</v>
      </c>
      <c r="E18" s="96">
        <v>4</v>
      </c>
      <c r="F18" s="95">
        <v>727</v>
      </c>
      <c r="G18" s="94">
        <v>1527218</v>
      </c>
      <c r="I18" s="80"/>
    </row>
    <row r="19" spans="2:9" s="73" customFormat="1" ht="15.75" customHeight="1">
      <c r="B19" s="97" t="s">
        <v>79</v>
      </c>
      <c r="C19" s="96">
        <v>8</v>
      </c>
      <c r="D19" s="96">
        <v>5</v>
      </c>
      <c r="E19" s="96">
        <v>3</v>
      </c>
      <c r="F19" s="101">
        <v>260</v>
      </c>
      <c r="G19" s="94">
        <v>557660</v>
      </c>
      <c r="I19" s="80"/>
    </row>
    <row r="20" spans="2:9" s="73" customFormat="1" ht="15.75" customHeight="1">
      <c r="B20" s="97" t="s">
        <v>78</v>
      </c>
      <c r="C20" s="96">
        <v>6</v>
      </c>
      <c r="D20" s="96">
        <v>5</v>
      </c>
      <c r="E20" s="96">
        <v>1</v>
      </c>
      <c r="F20" s="101">
        <v>173</v>
      </c>
      <c r="G20" s="94">
        <v>1792396</v>
      </c>
      <c r="I20" s="80"/>
    </row>
    <row r="21" spans="2:9" s="73" customFormat="1" ht="15.75" customHeight="1">
      <c r="B21" s="97" t="s">
        <v>77</v>
      </c>
      <c r="C21" s="96">
        <v>8</v>
      </c>
      <c r="D21" s="96">
        <v>6</v>
      </c>
      <c r="E21" s="96">
        <v>2</v>
      </c>
      <c r="F21" s="101">
        <v>164</v>
      </c>
      <c r="G21" s="94">
        <v>541658</v>
      </c>
      <c r="I21" s="80"/>
    </row>
    <row r="22" spans="2:9" s="73" customFormat="1" ht="15.75" customHeight="1">
      <c r="B22" s="97" t="s">
        <v>76</v>
      </c>
      <c r="C22" s="96">
        <v>163</v>
      </c>
      <c r="D22" s="96">
        <v>160</v>
      </c>
      <c r="E22" s="96">
        <v>3</v>
      </c>
      <c r="F22" s="95">
        <v>1610</v>
      </c>
      <c r="G22" s="94">
        <v>2186252</v>
      </c>
      <c r="I22" s="80"/>
    </row>
    <row r="23" spans="2:9" s="73" customFormat="1" ht="15.75" customHeight="1">
      <c r="B23" s="100" t="s">
        <v>75</v>
      </c>
      <c r="C23" s="96">
        <v>26</v>
      </c>
      <c r="D23" s="99">
        <v>23</v>
      </c>
      <c r="E23" s="99">
        <v>3</v>
      </c>
      <c r="F23" s="98">
        <v>377</v>
      </c>
      <c r="G23" s="98">
        <v>630684</v>
      </c>
      <c r="I23" s="80"/>
    </row>
    <row r="24" spans="2:9" s="73" customFormat="1" ht="15.75" customHeight="1">
      <c r="B24" s="97" t="s">
        <v>74</v>
      </c>
      <c r="C24" s="96">
        <v>69</v>
      </c>
      <c r="D24" s="99">
        <v>65</v>
      </c>
      <c r="E24" s="99">
        <v>4</v>
      </c>
      <c r="F24" s="98">
        <v>855</v>
      </c>
      <c r="G24" s="98">
        <v>1512067</v>
      </c>
      <c r="I24" s="80"/>
    </row>
    <row r="25" spans="2:9" s="73" customFormat="1" ht="15.75" customHeight="1">
      <c r="B25" s="97" t="s">
        <v>73</v>
      </c>
      <c r="C25" s="96">
        <v>20</v>
      </c>
      <c r="D25" s="99">
        <v>17</v>
      </c>
      <c r="E25" s="99">
        <v>3</v>
      </c>
      <c r="F25" s="98">
        <v>279</v>
      </c>
      <c r="G25" s="98">
        <v>582292</v>
      </c>
      <c r="I25" s="80"/>
    </row>
    <row r="26" spans="2:9" s="73" customFormat="1" ht="15.75" customHeight="1">
      <c r="B26" s="97" t="s">
        <v>72</v>
      </c>
      <c r="C26" s="96">
        <v>5</v>
      </c>
      <c r="D26" s="96">
        <v>4</v>
      </c>
      <c r="E26" s="96">
        <v>1</v>
      </c>
      <c r="F26" s="95">
        <v>130</v>
      </c>
      <c r="G26" s="94">
        <v>183568</v>
      </c>
      <c r="I26" s="80"/>
    </row>
    <row r="27" spans="2:9" s="73" customFormat="1" ht="15.75" customHeight="1">
      <c r="B27" s="97" t="s">
        <v>71</v>
      </c>
      <c r="C27" s="96">
        <v>25</v>
      </c>
      <c r="D27" s="96">
        <v>22</v>
      </c>
      <c r="E27" s="96">
        <v>3</v>
      </c>
      <c r="F27" s="95">
        <v>370</v>
      </c>
      <c r="G27" s="94">
        <v>587344</v>
      </c>
      <c r="I27" s="80"/>
    </row>
    <row r="28" spans="2:9" s="73" customFormat="1" ht="15.75" customHeight="1">
      <c r="B28" s="97" t="s">
        <v>70</v>
      </c>
      <c r="C28" s="96">
        <v>6</v>
      </c>
      <c r="D28" s="96">
        <v>6</v>
      </c>
      <c r="E28" s="96" t="s">
        <v>1</v>
      </c>
      <c r="F28" s="95">
        <v>52</v>
      </c>
      <c r="G28" s="94">
        <v>63437</v>
      </c>
      <c r="I28" s="80"/>
    </row>
    <row r="29" spans="2:9" s="73" customFormat="1" ht="15.75" customHeight="1">
      <c r="B29" s="97" t="s">
        <v>69</v>
      </c>
      <c r="C29" s="96">
        <v>17</v>
      </c>
      <c r="D29" s="96">
        <v>15</v>
      </c>
      <c r="E29" s="96">
        <v>2</v>
      </c>
      <c r="F29" s="95">
        <v>248</v>
      </c>
      <c r="G29" s="94">
        <v>492652</v>
      </c>
      <c r="I29" s="80"/>
    </row>
    <row r="30" spans="1:9" s="73" customFormat="1" ht="15.75" customHeight="1">
      <c r="A30" s="24"/>
      <c r="B30" s="93" t="s">
        <v>68</v>
      </c>
      <c r="C30" s="62">
        <v>57</v>
      </c>
      <c r="D30" s="62">
        <v>54</v>
      </c>
      <c r="E30" s="62">
        <v>3</v>
      </c>
      <c r="F30" s="92">
        <v>682</v>
      </c>
      <c r="G30" s="91">
        <v>1142943</v>
      </c>
      <c r="H30" s="90"/>
      <c r="I30" s="80"/>
    </row>
    <row r="31" spans="1:11" s="88" customFormat="1" ht="13.5" customHeight="1">
      <c r="A31" s="88" t="s">
        <v>46</v>
      </c>
      <c r="F31" s="52"/>
      <c r="G31" s="87" t="s">
        <v>67</v>
      </c>
      <c r="H31" s="89"/>
      <c r="I31" s="89"/>
      <c r="J31" s="89"/>
      <c r="K31" s="89"/>
    </row>
    <row r="32" spans="3:11" s="84" customFormat="1" ht="13.5" customHeight="1">
      <c r="C32" s="86"/>
      <c r="D32" s="86"/>
      <c r="E32" s="86"/>
      <c r="F32" s="86"/>
      <c r="G32" s="87"/>
      <c r="H32" s="86"/>
      <c r="I32" s="86"/>
      <c r="J32" s="86"/>
      <c r="K32" s="86"/>
    </row>
    <row r="33" spans="2:7" s="84" customFormat="1" ht="13.5" customHeight="1">
      <c r="B33" s="85"/>
      <c r="E33" s="346"/>
      <c r="F33" s="346"/>
      <c r="G33" s="346"/>
    </row>
    <row r="34" spans="2:7" s="84" customFormat="1" ht="13.5" customHeight="1">
      <c r="B34" s="85"/>
      <c r="D34" s="34"/>
      <c r="E34" s="346"/>
      <c r="F34" s="346"/>
      <c r="G34" s="346"/>
    </row>
    <row r="35" s="84" customFormat="1" ht="13.5" customHeight="1"/>
    <row r="37" spans="5:8" ht="13.5">
      <c r="E37" s="45"/>
      <c r="F37" s="45"/>
      <c r="G37" s="45"/>
      <c r="H37" s="45"/>
    </row>
    <row r="38" spans="5:8" ht="13.5">
      <c r="E38" s="45"/>
      <c r="F38" s="45"/>
      <c r="G38" s="45"/>
      <c r="H38" s="45"/>
    </row>
  </sheetData>
  <sheetProtection/>
  <mergeCells count="6">
    <mergeCell ref="E33:G33"/>
    <mergeCell ref="E34:G34"/>
    <mergeCell ref="F3:F5"/>
    <mergeCell ref="C4:C5"/>
    <mergeCell ref="A6:B6"/>
    <mergeCell ref="A5:B5"/>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M36"/>
  <sheetViews>
    <sheetView zoomScaleSheetLayoutView="175" zoomScalePageLayoutView="0" workbookViewId="0" topLeftCell="A1">
      <selection activeCell="A1" sqref="A1"/>
    </sheetView>
  </sheetViews>
  <sheetFormatPr defaultColWidth="9.140625" defaultRowHeight="15"/>
  <cols>
    <col min="1" max="1" width="1.8515625" style="38" customWidth="1"/>
    <col min="2" max="2" width="7.421875" style="38" customWidth="1"/>
    <col min="3" max="3" width="7.140625" style="38" customWidth="1"/>
    <col min="4" max="4" width="8.140625" style="38" customWidth="1"/>
    <col min="5" max="5" width="12.00390625" style="38" customWidth="1"/>
    <col min="6" max="6" width="7.140625" style="38" customWidth="1"/>
    <col min="7" max="7" width="8.140625" style="38" customWidth="1"/>
    <col min="8" max="8" width="11.28125" style="38" customWidth="1"/>
    <col min="9" max="9" width="7.140625" style="38" customWidth="1"/>
    <col min="10" max="10" width="8.140625" style="38" customWidth="1"/>
    <col min="11" max="11" width="10.57421875" style="38" customWidth="1"/>
    <col min="12" max="12" width="5.28125" style="38" customWidth="1"/>
    <col min="13" max="13" width="7.28125" style="38" customWidth="1"/>
    <col min="14" max="16384" width="9.00390625" style="38" customWidth="1"/>
  </cols>
  <sheetData>
    <row r="1" spans="2:11" s="36" customFormat="1" ht="15" customHeight="1">
      <c r="B1" s="35" t="s">
        <v>115</v>
      </c>
      <c r="K1" s="144"/>
    </row>
    <row r="2" spans="2:11" s="33" customFormat="1" ht="12.75" customHeight="1" thickBot="1">
      <c r="B2" s="35"/>
      <c r="K2" s="32" t="s">
        <v>114</v>
      </c>
    </row>
    <row r="3" spans="2:11" s="73" customFormat="1" ht="18" customHeight="1" thickTop="1">
      <c r="B3" s="30" t="s">
        <v>113</v>
      </c>
      <c r="C3" s="78" t="s">
        <v>112</v>
      </c>
      <c r="D3" s="77"/>
      <c r="E3" s="76"/>
      <c r="F3" s="78" t="s">
        <v>111</v>
      </c>
      <c r="G3" s="77"/>
      <c r="H3" s="76"/>
      <c r="I3" s="29"/>
      <c r="J3" s="29" t="s">
        <v>110</v>
      </c>
      <c r="K3" s="77"/>
    </row>
    <row r="4" spans="2:11" s="73" customFormat="1" ht="13.5" customHeight="1">
      <c r="B4" s="143"/>
      <c r="C4" s="141"/>
      <c r="D4" s="140"/>
      <c r="E4" s="142" t="s">
        <v>109</v>
      </c>
      <c r="F4" s="141"/>
      <c r="G4" s="140"/>
      <c r="H4" s="142" t="s">
        <v>109</v>
      </c>
      <c r="I4" s="141"/>
      <c r="J4" s="140"/>
      <c r="K4" s="70" t="s">
        <v>109</v>
      </c>
    </row>
    <row r="5" spans="2:11" s="73" customFormat="1" ht="13.5" customHeight="1">
      <c r="B5" s="28"/>
      <c r="C5" s="27" t="s">
        <v>108</v>
      </c>
      <c r="D5" s="69" t="s">
        <v>107</v>
      </c>
      <c r="E5" s="57" t="s">
        <v>106</v>
      </c>
      <c r="F5" s="27" t="s">
        <v>108</v>
      </c>
      <c r="G5" s="69" t="s">
        <v>107</v>
      </c>
      <c r="H5" s="57" t="s">
        <v>106</v>
      </c>
      <c r="I5" s="27" t="s">
        <v>108</v>
      </c>
      <c r="J5" s="69" t="s">
        <v>107</v>
      </c>
      <c r="K5" s="139" t="s">
        <v>106</v>
      </c>
    </row>
    <row r="6" spans="2:11" s="73" customFormat="1" ht="13.5" customHeight="1">
      <c r="B6" s="138" t="s">
        <v>105</v>
      </c>
      <c r="C6" s="136"/>
      <c r="D6" s="135"/>
      <c r="E6" s="137" t="s">
        <v>104</v>
      </c>
      <c r="F6" s="136"/>
      <c r="G6" s="135"/>
      <c r="H6" s="137" t="s">
        <v>104</v>
      </c>
      <c r="I6" s="136"/>
      <c r="J6" s="135"/>
      <c r="K6" s="134" t="s">
        <v>104</v>
      </c>
    </row>
    <row r="7" spans="2:11" s="73" customFormat="1" ht="18" customHeight="1">
      <c r="B7" s="57">
        <v>16</v>
      </c>
      <c r="C7" s="133">
        <v>6974</v>
      </c>
      <c r="D7" s="132">
        <v>47675</v>
      </c>
      <c r="E7" s="133">
        <v>1776808</v>
      </c>
      <c r="F7" s="132">
        <v>1819</v>
      </c>
      <c r="G7" s="133">
        <v>16247</v>
      </c>
      <c r="H7" s="132">
        <v>1261887</v>
      </c>
      <c r="I7" s="133">
        <v>5155</v>
      </c>
      <c r="J7" s="133">
        <v>31428</v>
      </c>
      <c r="K7" s="132">
        <v>514921</v>
      </c>
    </row>
    <row r="8" spans="2:11" s="73" customFormat="1" ht="18" customHeight="1">
      <c r="B8" s="57">
        <v>19</v>
      </c>
      <c r="C8" s="133">
        <v>6503</v>
      </c>
      <c r="D8" s="132">
        <v>45786</v>
      </c>
      <c r="E8" s="133">
        <v>1880295</v>
      </c>
      <c r="F8" s="132">
        <v>1734</v>
      </c>
      <c r="G8" s="133">
        <v>13879</v>
      </c>
      <c r="H8" s="132">
        <v>1280519</v>
      </c>
      <c r="I8" s="133">
        <v>4769</v>
      </c>
      <c r="J8" s="133">
        <v>31907</v>
      </c>
      <c r="K8" s="132">
        <v>599776</v>
      </c>
    </row>
    <row r="9" spans="2:11" s="73" customFormat="1" ht="18" customHeight="1">
      <c r="B9" s="131">
        <v>26</v>
      </c>
      <c r="C9" s="130">
        <v>4649</v>
      </c>
      <c r="D9" s="130">
        <v>35287</v>
      </c>
      <c r="E9" s="130">
        <v>1284195</v>
      </c>
      <c r="F9" s="130">
        <v>1404</v>
      </c>
      <c r="G9" s="130">
        <v>11191</v>
      </c>
      <c r="H9" s="130">
        <v>779228</v>
      </c>
      <c r="I9" s="130">
        <v>3245</v>
      </c>
      <c r="J9" s="130">
        <v>24096</v>
      </c>
      <c r="K9" s="129">
        <v>504967</v>
      </c>
    </row>
    <row r="10" spans="2:11" s="88" customFormat="1" ht="14.25" customHeight="1">
      <c r="B10" s="52" t="s">
        <v>103</v>
      </c>
      <c r="C10" s="52"/>
      <c r="D10" s="52"/>
      <c r="E10" s="52"/>
      <c r="F10" s="128"/>
      <c r="G10" s="52"/>
      <c r="H10" s="128"/>
      <c r="I10" s="127"/>
      <c r="J10" s="52"/>
      <c r="K10" s="87" t="s">
        <v>102</v>
      </c>
    </row>
    <row r="11" spans="8:11" s="88" customFormat="1" ht="15" customHeight="1">
      <c r="H11" s="122"/>
      <c r="I11" s="38"/>
      <c r="K11" s="123"/>
    </row>
    <row r="12" spans="7:11" s="88" customFormat="1" ht="13.5" customHeight="1">
      <c r="G12" s="38"/>
      <c r="I12" s="123"/>
      <c r="J12" s="126"/>
      <c r="K12" s="123"/>
    </row>
    <row r="13" spans="2:13" s="88" customFormat="1" ht="13.5" customHeight="1">
      <c r="B13" s="125"/>
      <c r="C13" s="124"/>
      <c r="D13" s="124"/>
      <c r="E13" s="124"/>
      <c r="F13" s="122"/>
      <c r="G13" s="38"/>
      <c r="H13" s="122"/>
      <c r="I13" s="123"/>
      <c r="J13" s="123"/>
      <c r="K13" s="123"/>
      <c r="L13" s="38"/>
      <c r="M13" s="122"/>
    </row>
    <row r="14" spans="2:13" s="84" customFormat="1" ht="13.5" customHeight="1">
      <c r="B14" s="85"/>
      <c r="C14" s="85"/>
      <c r="D14" s="85"/>
      <c r="F14" s="88"/>
      <c r="G14" s="38"/>
      <c r="H14" s="88"/>
      <c r="I14" s="88"/>
      <c r="J14" s="88"/>
      <c r="K14" s="88"/>
      <c r="L14" s="88"/>
      <c r="M14" s="88"/>
    </row>
    <row r="15" spans="5:11" s="84" customFormat="1" ht="13.5" customHeight="1">
      <c r="E15" s="45"/>
      <c r="F15" s="45"/>
      <c r="G15" s="45"/>
      <c r="H15" s="45"/>
      <c r="I15" s="45"/>
      <c r="J15" s="45"/>
      <c r="K15" s="45"/>
    </row>
    <row r="16" spans="5:11" s="84" customFormat="1" ht="13.5" customHeight="1">
      <c r="E16" s="45"/>
      <c r="F16" s="45"/>
      <c r="G16" s="45"/>
      <c r="H16" s="45"/>
      <c r="I16" s="45"/>
      <c r="J16" s="38"/>
      <c r="K16" s="45"/>
    </row>
    <row r="17" spans="5:11" s="84" customFormat="1" ht="13.5" customHeight="1">
      <c r="E17" s="38"/>
      <c r="F17" s="38"/>
      <c r="G17" s="38"/>
      <c r="H17" s="38"/>
      <c r="I17" s="38"/>
      <c r="J17" s="38"/>
      <c r="K17" s="45"/>
    </row>
    <row r="18" spans="5:11" s="84" customFormat="1" ht="13.5" customHeight="1">
      <c r="E18" s="38"/>
      <c r="F18" s="38"/>
      <c r="G18" s="38"/>
      <c r="H18" s="38"/>
      <c r="I18" s="38"/>
      <c r="J18" s="38"/>
      <c r="K18" s="45"/>
    </row>
    <row r="19" spans="5:11" s="84" customFormat="1" ht="13.5" customHeight="1">
      <c r="E19" s="38"/>
      <c r="F19" s="38"/>
      <c r="G19" s="38"/>
      <c r="H19" s="38"/>
      <c r="I19" s="38"/>
      <c r="J19" s="38"/>
      <c r="K19" s="45"/>
    </row>
    <row r="20" spans="5:11" s="84" customFormat="1" ht="13.5" customHeight="1">
      <c r="E20" s="38"/>
      <c r="F20" s="38"/>
      <c r="G20" s="38"/>
      <c r="H20" s="38"/>
      <c r="I20" s="38"/>
      <c r="J20" s="38"/>
      <c r="K20" s="45"/>
    </row>
    <row r="21" spans="5:11" s="84" customFormat="1" ht="13.5" customHeight="1">
      <c r="E21" s="38"/>
      <c r="F21" s="38"/>
      <c r="G21" s="38"/>
      <c r="H21" s="38"/>
      <c r="I21" s="38"/>
      <c r="J21" s="38"/>
      <c r="K21" s="45"/>
    </row>
    <row r="22" spans="5:10" s="84" customFormat="1" ht="13.5" customHeight="1">
      <c r="E22" s="38"/>
      <c r="F22" s="38"/>
      <c r="G22" s="38"/>
      <c r="H22" s="38"/>
      <c r="I22" s="38"/>
      <c r="J22" s="38"/>
    </row>
    <row r="23" s="84" customFormat="1" ht="13.5" customHeight="1"/>
    <row r="24" s="84" customFormat="1" ht="13.5" customHeight="1"/>
    <row r="25" s="84" customFormat="1" ht="13.5" customHeight="1"/>
    <row r="26" s="84" customFormat="1" ht="13.5" customHeight="1"/>
    <row r="27" s="84" customFormat="1" ht="13.5" customHeight="1"/>
    <row r="28" s="84" customFormat="1" ht="13.5" customHeight="1"/>
    <row r="29" s="84" customFormat="1" ht="13.5" customHeight="1"/>
    <row r="30" s="84" customFormat="1" ht="13.5" customHeight="1"/>
    <row r="31" s="84" customFormat="1" ht="13.5" customHeight="1"/>
    <row r="32" s="84" customFormat="1" ht="13.5" customHeight="1"/>
    <row r="33" s="84" customFormat="1" ht="13.5" customHeight="1"/>
    <row r="34" s="84" customFormat="1" ht="13.5" customHeight="1"/>
    <row r="35" s="84" customFormat="1" ht="13.5" customHeight="1"/>
    <row r="36" spans="2:11" s="84" customFormat="1" ht="13.5" customHeight="1">
      <c r="B36" s="38"/>
      <c r="C36" s="38"/>
      <c r="D36" s="38"/>
      <c r="E36" s="38"/>
      <c r="F36" s="38"/>
      <c r="G36" s="38"/>
      <c r="H36" s="38"/>
      <c r="I36" s="38"/>
      <c r="J36" s="38"/>
      <c r="K36" s="38"/>
    </row>
  </sheetData>
  <sheetProtection/>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32"/>
  <sheetViews>
    <sheetView zoomScale="130" zoomScaleNormal="130" zoomScaleSheetLayoutView="115" zoomScalePageLayoutView="0" workbookViewId="0" topLeftCell="A1">
      <selection activeCell="A1" sqref="A1"/>
    </sheetView>
  </sheetViews>
  <sheetFormatPr defaultColWidth="9.140625" defaultRowHeight="15"/>
  <cols>
    <col min="1" max="1" width="1.28515625" style="199" customWidth="1"/>
    <col min="2" max="2" width="20.421875" style="199" customWidth="1"/>
    <col min="3" max="3" width="8.421875" style="199" bestFit="1" customWidth="1"/>
    <col min="4" max="9" width="6.140625" style="199" customWidth="1"/>
    <col min="10" max="10" width="8.421875" style="199" customWidth="1"/>
    <col min="11" max="11" width="11.57421875" style="199" customWidth="1"/>
    <col min="12" max="16384" width="9.00390625" style="199" customWidth="1"/>
  </cols>
  <sheetData>
    <row r="1" spans="1:2" s="160" customFormat="1" ht="15" customHeight="1">
      <c r="A1" s="159" t="s">
        <v>142</v>
      </c>
      <c r="B1" s="159"/>
    </row>
    <row r="2" spans="2:11" s="161" customFormat="1" ht="12.75" customHeight="1" thickBot="1">
      <c r="B2" s="159"/>
      <c r="K2" s="162" t="s">
        <v>167</v>
      </c>
    </row>
    <row r="3" spans="1:11" s="170" customFormat="1" ht="13.5" customHeight="1" thickTop="1">
      <c r="A3" s="163"/>
      <c r="B3" s="164" t="s">
        <v>99</v>
      </c>
      <c r="C3" s="165" t="s">
        <v>141</v>
      </c>
      <c r="D3" s="166"/>
      <c r="E3" s="166"/>
      <c r="F3" s="166"/>
      <c r="G3" s="166"/>
      <c r="H3" s="166"/>
      <c r="I3" s="167"/>
      <c r="J3" s="168"/>
      <c r="K3" s="169"/>
    </row>
    <row r="4" spans="1:11" s="170" customFormat="1" ht="13.5" customHeight="1">
      <c r="A4" s="171"/>
      <c r="B4" s="172"/>
      <c r="C4" s="350" t="s">
        <v>38</v>
      </c>
      <c r="D4" s="173" t="s">
        <v>140</v>
      </c>
      <c r="E4" s="174" t="s">
        <v>139</v>
      </c>
      <c r="F4" s="173" t="s">
        <v>36</v>
      </c>
      <c r="G4" s="174" t="s">
        <v>138</v>
      </c>
      <c r="H4" s="173" t="s">
        <v>137</v>
      </c>
      <c r="I4" s="174" t="s">
        <v>136</v>
      </c>
      <c r="J4" s="175" t="s">
        <v>107</v>
      </c>
      <c r="K4" s="174" t="s">
        <v>135</v>
      </c>
    </row>
    <row r="5" spans="1:11" s="170" customFormat="1" ht="13.5" customHeight="1">
      <c r="A5" s="356" t="s">
        <v>134</v>
      </c>
      <c r="B5" s="357"/>
      <c r="C5" s="351"/>
      <c r="D5" s="176" t="s">
        <v>28</v>
      </c>
      <c r="E5" s="177" t="s">
        <v>28</v>
      </c>
      <c r="F5" s="176" t="s">
        <v>28</v>
      </c>
      <c r="G5" s="177" t="s">
        <v>28</v>
      </c>
      <c r="H5" s="176" t="s">
        <v>28</v>
      </c>
      <c r="I5" s="178" t="s">
        <v>133</v>
      </c>
      <c r="J5" s="179"/>
      <c r="K5" s="177" t="s">
        <v>104</v>
      </c>
    </row>
    <row r="6" spans="1:12" s="183" customFormat="1" ht="16.5" customHeight="1">
      <c r="A6" s="354" t="s">
        <v>132</v>
      </c>
      <c r="B6" s="355"/>
      <c r="C6" s="180">
        <v>1404</v>
      </c>
      <c r="D6" s="180">
        <v>436</v>
      </c>
      <c r="E6" s="180">
        <v>335</v>
      </c>
      <c r="F6" s="180">
        <v>341</v>
      </c>
      <c r="G6" s="180">
        <v>176</v>
      </c>
      <c r="H6" s="180">
        <v>53</v>
      </c>
      <c r="I6" s="180">
        <v>63</v>
      </c>
      <c r="J6" s="180">
        <v>11191</v>
      </c>
      <c r="K6" s="181">
        <v>779227</v>
      </c>
      <c r="L6" s="182"/>
    </row>
    <row r="7" spans="2:12" s="170" customFormat="1" ht="9" customHeight="1">
      <c r="B7" s="184"/>
      <c r="C7" s="180"/>
      <c r="D7" s="180"/>
      <c r="E7" s="180"/>
      <c r="F7" s="180"/>
      <c r="G7" s="180"/>
      <c r="H7" s="180"/>
      <c r="I7" s="180"/>
      <c r="J7" s="180"/>
      <c r="K7" s="181"/>
      <c r="L7" s="171"/>
    </row>
    <row r="8" spans="2:12" s="170" customFormat="1" ht="16.5" customHeight="1">
      <c r="B8" s="184" t="s">
        <v>131</v>
      </c>
      <c r="C8" s="185">
        <v>6</v>
      </c>
      <c r="D8" s="185">
        <v>1</v>
      </c>
      <c r="E8" s="185">
        <v>4</v>
      </c>
      <c r="F8" s="185">
        <v>0</v>
      </c>
      <c r="G8" s="185">
        <v>0</v>
      </c>
      <c r="H8" s="185">
        <v>1</v>
      </c>
      <c r="I8" s="185" t="s">
        <v>1</v>
      </c>
      <c r="J8" s="185">
        <v>37</v>
      </c>
      <c r="K8" s="186">
        <v>847</v>
      </c>
      <c r="L8" s="171"/>
    </row>
    <row r="9" spans="2:12" s="170" customFormat="1" ht="16.5" customHeight="1">
      <c r="B9" s="184" t="s">
        <v>130</v>
      </c>
      <c r="C9" s="185">
        <v>13</v>
      </c>
      <c r="D9" s="185">
        <v>4</v>
      </c>
      <c r="E9" s="185">
        <v>4</v>
      </c>
      <c r="F9" s="185">
        <v>3</v>
      </c>
      <c r="G9" s="185">
        <v>2</v>
      </c>
      <c r="H9" s="185">
        <v>0</v>
      </c>
      <c r="I9" s="185" t="s">
        <v>1</v>
      </c>
      <c r="J9" s="185">
        <v>67</v>
      </c>
      <c r="K9" s="186">
        <v>2674</v>
      </c>
      <c r="L9" s="171"/>
    </row>
    <row r="10" spans="2:12" s="170" customFormat="1" ht="16.5" customHeight="1">
      <c r="B10" s="184" t="s">
        <v>129</v>
      </c>
      <c r="C10" s="185">
        <v>88</v>
      </c>
      <c r="D10" s="185">
        <v>34</v>
      </c>
      <c r="E10" s="185">
        <v>26</v>
      </c>
      <c r="F10" s="185">
        <v>17</v>
      </c>
      <c r="G10" s="185">
        <v>6</v>
      </c>
      <c r="H10" s="185">
        <v>1</v>
      </c>
      <c r="I10" s="185">
        <v>4</v>
      </c>
      <c r="J10" s="185">
        <v>610</v>
      </c>
      <c r="K10" s="186">
        <v>18326</v>
      </c>
      <c r="L10" s="171"/>
    </row>
    <row r="11" spans="2:12" s="170" customFormat="1" ht="16.5" customHeight="1">
      <c r="B11" s="184" t="s">
        <v>128</v>
      </c>
      <c r="C11" s="185">
        <v>178</v>
      </c>
      <c r="D11" s="185">
        <v>42</v>
      </c>
      <c r="E11" s="185">
        <v>47</v>
      </c>
      <c r="F11" s="185">
        <v>48</v>
      </c>
      <c r="G11" s="185">
        <v>19</v>
      </c>
      <c r="H11" s="185">
        <v>8</v>
      </c>
      <c r="I11" s="185">
        <v>14</v>
      </c>
      <c r="J11" s="185">
        <v>1795</v>
      </c>
      <c r="K11" s="186">
        <v>136809</v>
      </c>
      <c r="L11" s="171"/>
    </row>
    <row r="12" spans="2:12" s="170" customFormat="1" ht="16.5" customHeight="1">
      <c r="B12" s="184" t="s">
        <v>127</v>
      </c>
      <c r="C12" s="185">
        <v>142</v>
      </c>
      <c r="D12" s="185">
        <v>48</v>
      </c>
      <c r="E12" s="185">
        <v>20</v>
      </c>
      <c r="F12" s="185">
        <v>35</v>
      </c>
      <c r="G12" s="185">
        <v>19</v>
      </c>
      <c r="H12" s="185">
        <v>11</v>
      </c>
      <c r="I12" s="185">
        <v>9</v>
      </c>
      <c r="J12" s="185">
        <v>1386</v>
      </c>
      <c r="K12" s="186">
        <v>167792</v>
      </c>
      <c r="L12" s="171"/>
    </row>
    <row r="13" spans="2:12" s="170" customFormat="1" ht="16.5" customHeight="1">
      <c r="B13" s="184" t="s">
        <v>126</v>
      </c>
      <c r="C13" s="185">
        <v>122</v>
      </c>
      <c r="D13" s="185">
        <v>36</v>
      </c>
      <c r="E13" s="185">
        <v>34</v>
      </c>
      <c r="F13" s="185">
        <v>27</v>
      </c>
      <c r="G13" s="185">
        <v>16</v>
      </c>
      <c r="H13" s="185">
        <v>5</v>
      </c>
      <c r="I13" s="185">
        <v>4</v>
      </c>
      <c r="J13" s="185">
        <v>840</v>
      </c>
      <c r="K13" s="186">
        <v>72513</v>
      </c>
      <c r="L13" s="171"/>
    </row>
    <row r="14" spans="2:12" s="170" customFormat="1" ht="16.5" customHeight="1">
      <c r="B14" s="184" t="s">
        <v>125</v>
      </c>
      <c r="C14" s="185">
        <v>84</v>
      </c>
      <c r="D14" s="185">
        <v>28</v>
      </c>
      <c r="E14" s="185">
        <v>18</v>
      </c>
      <c r="F14" s="185">
        <v>22</v>
      </c>
      <c r="G14" s="185">
        <v>10</v>
      </c>
      <c r="H14" s="185">
        <v>5</v>
      </c>
      <c r="I14" s="185">
        <v>1</v>
      </c>
      <c r="J14" s="185">
        <v>553</v>
      </c>
      <c r="K14" s="186">
        <v>35191</v>
      </c>
      <c r="L14" s="171"/>
    </row>
    <row r="15" spans="2:12" s="170" customFormat="1" ht="16.5" customHeight="1">
      <c r="B15" s="184" t="s">
        <v>124</v>
      </c>
      <c r="C15" s="185">
        <v>71</v>
      </c>
      <c r="D15" s="185">
        <v>23</v>
      </c>
      <c r="E15" s="185">
        <v>18</v>
      </c>
      <c r="F15" s="185">
        <v>18</v>
      </c>
      <c r="G15" s="185">
        <v>8</v>
      </c>
      <c r="H15" s="185">
        <v>0</v>
      </c>
      <c r="I15" s="185">
        <v>4</v>
      </c>
      <c r="J15" s="185">
        <v>780</v>
      </c>
      <c r="K15" s="186">
        <v>86052</v>
      </c>
      <c r="L15" s="171"/>
    </row>
    <row r="16" spans="2:12" s="170" customFormat="1" ht="16.5" customHeight="1">
      <c r="B16" s="184" t="s">
        <v>123</v>
      </c>
      <c r="C16" s="185">
        <v>99</v>
      </c>
      <c r="D16" s="185">
        <v>44</v>
      </c>
      <c r="E16" s="185">
        <v>20</v>
      </c>
      <c r="F16" s="185">
        <v>24</v>
      </c>
      <c r="G16" s="185">
        <v>9</v>
      </c>
      <c r="H16" s="185" t="s">
        <v>166</v>
      </c>
      <c r="I16" s="185">
        <v>2</v>
      </c>
      <c r="J16" s="185">
        <v>495</v>
      </c>
      <c r="K16" s="186">
        <v>11009</v>
      </c>
      <c r="L16" s="171"/>
    </row>
    <row r="17" spans="2:12" s="170" customFormat="1" ht="16.5" customHeight="1">
      <c r="B17" s="184" t="s">
        <v>122</v>
      </c>
      <c r="C17" s="185">
        <v>96</v>
      </c>
      <c r="D17" s="185">
        <v>30</v>
      </c>
      <c r="E17" s="185">
        <v>21</v>
      </c>
      <c r="F17" s="185">
        <v>24</v>
      </c>
      <c r="G17" s="185">
        <v>15</v>
      </c>
      <c r="H17" s="185">
        <v>3</v>
      </c>
      <c r="I17" s="185">
        <v>3</v>
      </c>
      <c r="J17" s="185">
        <v>672</v>
      </c>
      <c r="K17" s="186">
        <v>28383</v>
      </c>
      <c r="L17" s="171"/>
    </row>
    <row r="18" spans="2:12" s="170" customFormat="1" ht="16.5" customHeight="1">
      <c r="B18" s="184" t="s">
        <v>121</v>
      </c>
      <c r="C18" s="185">
        <v>69</v>
      </c>
      <c r="D18" s="185">
        <v>19</v>
      </c>
      <c r="E18" s="185">
        <v>18</v>
      </c>
      <c r="F18" s="185">
        <v>19</v>
      </c>
      <c r="G18" s="185">
        <v>8</v>
      </c>
      <c r="H18" s="185">
        <v>1</v>
      </c>
      <c r="I18" s="185">
        <v>4</v>
      </c>
      <c r="J18" s="185">
        <v>513</v>
      </c>
      <c r="K18" s="186">
        <v>27229</v>
      </c>
      <c r="L18" s="171"/>
    </row>
    <row r="19" spans="2:12" s="170" customFormat="1" ht="16.5" customHeight="1">
      <c r="B19" s="184" t="s">
        <v>120</v>
      </c>
      <c r="C19" s="185">
        <v>67</v>
      </c>
      <c r="D19" s="185">
        <v>13</v>
      </c>
      <c r="E19" s="185">
        <v>14</v>
      </c>
      <c r="F19" s="185">
        <v>21</v>
      </c>
      <c r="G19" s="185">
        <v>14</v>
      </c>
      <c r="H19" s="185">
        <v>1</v>
      </c>
      <c r="I19" s="185">
        <v>4</v>
      </c>
      <c r="J19" s="185">
        <v>621</v>
      </c>
      <c r="K19" s="186">
        <v>34911</v>
      </c>
      <c r="L19" s="171"/>
    </row>
    <row r="20" spans="2:12" s="170" customFormat="1" ht="16.5" customHeight="1">
      <c r="B20" s="184" t="s">
        <v>119</v>
      </c>
      <c r="C20" s="185">
        <v>25</v>
      </c>
      <c r="D20" s="185">
        <v>5</v>
      </c>
      <c r="E20" s="185">
        <v>3</v>
      </c>
      <c r="F20" s="185">
        <v>5</v>
      </c>
      <c r="G20" s="185">
        <v>4</v>
      </c>
      <c r="H20" s="185">
        <v>5</v>
      </c>
      <c r="I20" s="185">
        <v>3</v>
      </c>
      <c r="J20" s="185">
        <v>327</v>
      </c>
      <c r="K20" s="186">
        <v>18773</v>
      </c>
      <c r="L20" s="171"/>
    </row>
    <row r="21" spans="2:12" s="170" customFormat="1" ht="16.5" customHeight="1">
      <c r="B21" s="184" t="s">
        <v>118</v>
      </c>
      <c r="C21" s="185">
        <v>57</v>
      </c>
      <c r="D21" s="185">
        <v>11</v>
      </c>
      <c r="E21" s="185">
        <v>23</v>
      </c>
      <c r="F21" s="185">
        <v>10</v>
      </c>
      <c r="G21" s="185">
        <v>10</v>
      </c>
      <c r="H21" s="185">
        <v>2</v>
      </c>
      <c r="I21" s="185">
        <v>1</v>
      </c>
      <c r="J21" s="185">
        <v>395</v>
      </c>
      <c r="K21" s="186">
        <v>16474</v>
      </c>
      <c r="L21" s="171"/>
    </row>
    <row r="22" spans="2:12" s="170" customFormat="1" ht="16.5" customHeight="1">
      <c r="B22" s="184" t="s">
        <v>117</v>
      </c>
      <c r="C22" s="185">
        <v>49</v>
      </c>
      <c r="D22" s="185">
        <v>19</v>
      </c>
      <c r="E22" s="185">
        <v>5</v>
      </c>
      <c r="F22" s="185">
        <v>13</v>
      </c>
      <c r="G22" s="185">
        <v>7</v>
      </c>
      <c r="H22" s="185">
        <v>2</v>
      </c>
      <c r="I22" s="185">
        <v>3</v>
      </c>
      <c r="J22" s="185">
        <v>420</v>
      </c>
      <c r="K22" s="186">
        <v>47621</v>
      </c>
      <c r="L22" s="171"/>
    </row>
    <row r="23" spans="1:12" s="170" customFormat="1" ht="16.5" customHeight="1">
      <c r="A23" s="187"/>
      <c r="B23" s="188" t="s">
        <v>116</v>
      </c>
      <c r="C23" s="189">
        <v>238</v>
      </c>
      <c r="D23" s="189">
        <v>79</v>
      </c>
      <c r="E23" s="189">
        <v>60</v>
      </c>
      <c r="F23" s="189">
        <v>55</v>
      </c>
      <c r="G23" s="185">
        <v>29</v>
      </c>
      <c r="H23" s="185">
        <v>8</v>
      </c>
      <c r="I23" s="185">
        <v>7</v>
      </c>
      <c r="J23" s="185">
        <v>1680</v>
      </c>
      <c r="K23" s="186">
        <v>74623</v>
      </c>
      <c r="L23" s="171"/>
    </row>
    <row r="24" spans="1:12" s="190" customFormat="1" ht="12" customHeight="1">
      <c r="A24" s="190" t="s">
        <v>103</v>
      </c>
      <c r="C24" s="191"/>
      <c r="D24" s="191"/>
      <c r="E24" s="191"/>
      <c r="F24" s="191"/>
      <c r="G24" s="352"/>
      <c r="H24" s="353"/>
      <c r="I24" s="353"/>
      <c r="J24" s="353"/>
      <c r="K24" s="353"/>
      <c r="L24" s="192"/>
    </row>
    <row r="25" spans="2:3" s="193" customFormat="1" ht="13.5" customHeight="1">
      <c r="B25" s="194"/>
      <c r="C25" s="190"/>
    </row>
    <row r="26" spans="3:14" s="193" customFormat="1" ht="13.5" customHeight="1">
      <c r="C26" s="195"/>
      <c r="D26" s="196"/>
      <c r="E26" s="196"/>
      <c r="F26" s="196"/>
      <c r="G26" s="196"/>
      <c r="H26" s="196"/>
      <c r="I26" s="196"/>
      <c r="N26" s="195"/>
    </row>
    <row r="27" spans="3:14" s="193" customFormat="1" ht="13.5" customHeight="1">
      <c r="C27" s="195"/>
      <c r="D27" s="196"/>
      <c r="E27" s="196"/>
      <c r="F27" s="196"/>
      <c r="G27" s="197"/>
      <c r="H27" s="196"/>
      <c r="I27" s="196"/>
      <c r="N27" s="195"/>
    </row>
    <row r="28" spans="3:14" s="193" customFormat="1" ht="13.5" customHeight="1">
      <c r="C28" s="195"/>
      <c r="D28" s="196"/>
      <c r="E28" s="196"/>
      <c r="F28" s="196"/>
      <c r="G28" s="196"/>
      <c r="H28" s="196"/>
      <c r="I28" s="196"/>
      <c r="N28" s="195"/>
    </row>
    <row r="29" spans="2:14" s="193" customFormat="1" ht="13.5" customHeight="1">
      <c r="B29" s="198"/>
      <c r="C29" s="195"/>
      <c r="D29" s="196"/>
      <c r="E29" s="196"/>
      <c r="F29" s="196"/>
      <c r="G29" s="196"/>
      <c r="H29" s="196"/>
      <c r="I29" s="196"/>
      <c r="N29" s="195"/>
    </row>
    <row r="30" spans="3:14" s="193" customFormat="1" ht="13.5" customHeight="1">
      <c r="C30" s="195"/>
      <c r="D30" s="196"/>
      <c r="E30" s="196"/>
      <c r="F30" s="196"/>
      <c r="G30" s="196"/>
      <c r="H30" s="196"/>
      <c r="I30" s="196"/>
      <c r="J30" s="195"/>
      <c r="K30" s="195"/>
      <c r="L30" s="195"/>
      <c r="M30" s="195"/>
      <c r="N30" s="195"/>
    </row>
    <row r="31" spans="3:14" s="193" customFormat="1" ht="13.5" customHeight="1">
      <c r="C31" s="195"/>
      <c r="D31" s="195"/>
      <c r="E31" s="195"/>
      <c r="F31" s="195"/>
      <c r="G31" s="195"/>
      <c r="H31" s="195"/>
      <c r="I31" s="195"/>
      <c r="J31" s="195"/>
      <c r="K31" s="195"/>
      <c r="L31" s="195"/>
      <c r="M31" s="195"/>
      <c r="N31" s="195"/>
    </row>
    <row r="32" spans="3:14" s="193" customFormat="1" ht="13.5" customHeight="1">
      <c r="C32" s="195"/>
      <c r="D32" s="195"/>
      <c r="E32" s="195"/>
      <c r="F32" s="195"/>
      <c r="G32" s="195"/>
      <c r="H32" s="195"/>
      <c r="I32" s="195"/>
      <c r="J32" s="195"/>
      <c r="K32" s="195"/>
      <c r="L32" s="195"/>
      <c r="M32" s="195"/>
      <c r="N32" s="195"/>
    </row>
    <row r="33" s="193" customFormat="1" ht="13.5" customHeight="1"/>
  </sheetData>
  <sheetProtection/>
  <mergeCells count="4">
    <mergeCell ref="C4:C5"/>
    <mergeCell ref="G24:K24"/>
    <mergeCell ref="A6:B6"/>
    <mergeCell ref="A5:B5"/>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20"/>
  <sheetViews>
    <sheetView zoomScaleSheetLayoutView="175" zoomScalePageLayoutView="0" workbookViewId="0" topLeftCell="A1">
      <selection activeCell="A1" sqref="A1"/>
    </sheetView>
  </sheetViews>
  <sheetFormatPr defaultColWidth="9.140625" defaultRowHeight="15"/>
  <cols>
    <col min="1" max="1" width="1.28515625" style="203" customWidth="1"/>
    <col min="2" max="2" width="29.140625" style="203" customWidth="1"/>
    <col min="3" max="3" width="6.421875" style="203" customWidth="1"/>
    <col min="4" max="4" width="6.140625" style="203" customWidth="1"/>
    <col min="5" max="5" width="5.57421875" style="203" customWidth="1"/>
    <col min="6" max="6" width="5.7109375" style="203" customWidth="1"/>
    <col min="7" max="7" width="6.00390625" style="203" customWidth="1"/>
    <col min="8" max="8" width="6.421875" style="203" customWidth="1"/>
    <col min="9" max="9" width="5.140625" style="203" customWidth="1"/>
    <col min="10" max="10" width="7.7109375" style="203" customWidth="1"/>
    <col min="11" max="11" width="8.140625" style="203" customWidth="1"/>
    <col min="12" max="12" width="9.421875" style="203" bestFit="1" customWidth="1"/>
    <col min="13" max="16384" width="9.00390625" style="203" customWidth="1"/>
  </cols>
  <sheetData>
    <row r="1" spans="2:13" s="200" customFormat="1" ht="15" customHeight="1">
      <c r="B1" s="159" t="s">
        <v>155</v>
      </c>
      <c r="C1" s="201"/>
      <c r="D1" s="201"/>
      <c r="E1" s="201"/>
      <c r="F1" s="202"/>
      <c r="G1" s="202"/>
      <c r="H1" s="202"/>
      <c r="I1" s="202"/>
      <c r="M1" s="358"/>
    </row>
    <row r="2" spans="2:13" ht="12.75" customHeight="1" thickBot="1">
      <c r="B2" s="159"/>
      <c r="C2" s="204"/>
      <c r="D2" s="204"/>
      <c r="E2" s="204"/>
      <c r="F2" s="205"/>
      <c r="G2" s="205"/>
      <c r="H2" s="205"/>
      <c r="I2" s="205"/>
      <c r="J2" s="161"/>
      <c r="K2" s="206" t="s">
        <v>168</v>
      </c>
      <c r="M2" s="358"/>
    </row>
    <row r="3" spans="1:13" s="214" customFormat="1" ht="16.5" customHeight="1" thickTop="1">
      <c r="A3" s="207"/>
      <c r="B3" s="208" t="s">
        <v>99</v>
      </c>
      <c r="C3" s="209" t="s">
        <v>154</v>
      </c>
      <c r="D3" s="210"/>
      <c r="E3" s="210"/>
      <c r="F3" s="210"/>
      <c r="G3" s="210"/>
      <c r="H3" s="210"/>
      <c r="I3" s="211"/>
      <c r="J3" s="212"/>
      <c r="K3" s="213" t="s">
        <v>153</v>
      </c>
      <c r="M3" s="358"/>
    </row>
    <row r="4" spans="1:13" s="214" customFormat="1" ht="12">
      <c r="A4" s="215"/>
      <c r="B4" s="172"/>
      <c r="C4" s="359" t="s">
        <v>38</v>
      </c>
      <c r="D4" s="216" t="s">
        <v>140</v>
      </c>
      <c r="E4" s="217" t="s">
        <v>139</v>
      </c>
      <c r="F4" s="216" t="s">
        <v>36</v>
      </c>
      <c r="G4" s="217" t="s">
        <v>138</v>
      </c>
      <c r="H4" s="216" t="s">
        <v>137</v>
      </c>
      <c r="I4" s="217" t="s">
        <v>136</v>
      </c>
      <c r="J4" s="218" t="s">
        <v>107</v>
      </c>
      <c r="K4" s="219" t="s">
        <v>106</v>
      </c>
      <c r="M4" s="358"/>
    </row>
    <row r="5" spans="1:13" s="214" customFormat="1" ht="13.5">
      <c r="A5" s="356" t="s">
        <v>152</v>
      </c>
      <c r="B5" s="357"/>
      <c r="C5" s="351"/>
      <c r="D5" s="220" t="s">
        <v>28</v>
      </c>
      <c r="E5" s="221" t="s">
        <v>28</v>
      </c>
      <c r="F5" s="220" t="s">
        <v>28</v>
      </c>
      <c r="G5" s="221" t="s">
        <v>28</v>
      </c>
      <c r="H5" s="220" t="s">
        <v>28</v>
      </c>
      <c r="I5" s="221" t="s">
        <v>133</v>
      </c>
      <c r="J5" s="222"/>
      <c r="K5" s="220" t="s">
        <v>104</v>
      </c>
      <c r="M5" s="358"/>
    </row>
    <row r="6" spans="1:13" s="214" customFormat="1" ht="18" customHeight="1">
      <c r="A6" s="361" t="s">
        <v>151</v>
      </c>
      <c r="B6" s="355"/>
      <c r="C6" s="223">
        <v>3245</v>
      </c>
      <c r="D6" s="223">
        <v>1492</v>
      </c>
      <c r="E6" s="223">
        <v>654</v>
      </c>
      <c r="F6" s="223">
        <v>503</v>
      </c>
      <c r="G6" s="223">
        <v>359</v>
      </c>
      <c r="H6" s="223">
        <v>121</v>
      </c>
      <c r="I6" s="223">
        <v>116</v>
      </c>
      <c r="J6" s="223">
        <v>24096</v>
      </c>
      <c r="K6" s="224">
        <v>504967</v>
      </c>
      <c r="M6" s="358"/>
    </row>
    <row r="7" spans="2:13" s="214" customFormat="1" ht="9.75" customHeight="1">
      <c r="B7" s="225"/>
      <c r="C7" s="223"/>
      <c r="D7" s="223"/>
      <c r="E7" s="223"/>
      <c r="F7" s="223"/>
      <c r="G7" s="223"/>
      <c r="H7" s="223"/>
      <c r="I7" s="223"/>
      <c r="J7" s="223"/>
      <c r="K7" s="226"/>
      <c r="M7" s="358"/>
    </row>
    <row r="8" spans="2:13" s="214" customFormat="1" ht="18" customHeight="1">
      <c r="B8" s="225" t="s">
        <v>150</v>
      </c>
      <c r="C8" s="227">
        <v>29</v>
      </c>
      <c r="D8" s="227" t="s">
        <v>166</v>
      </c>
      <c r="E8" s="227">
        <v>1</v>
      </c>
      <c r="F8" s="227">
        <v>2</v>
      </c>
      <c r="G8" s="227">
        <v>14</v>
      </c>
      <c r="H8" s="227">
        <v>4</v>
      </c>
      <c r="I8" s="227">
        <v>8</v>
      </c>
      <c r="J8" s="227">
        <v>2045</v>
      </c>
      <c r="K8" s="228">
        <v>86520</v>
      </c>
      <c r="M8" s="358"/>
    </row>
    <row r="9" spans="2:13" s="214" customFormat="1" ht="18" customHeight="1">
      <c r="B9" s="225" t="s">
        <v>149</v>
      </c>
      <c r="C9" s="227">
        <v>442</v>
      </c>
      <c r="D9" s="227">
        <v>217</v>
      </c>
      <c r="E9" s="227">
        <v>91</v>
      </c>
      <c r="F9" s="227">
        <v>89</v>
      </c>
      <c r="G9" s="227">
        <v>37</v>
      </c>
      <c r="H9" s="227">
        <v>1</v>
      </c>
      <c r="I9" s="227">
        <v>7</v>
      </c>
      <c r="J9" s="227">
        <v>2011</v>
      </c>
      <c r="K9" s="228">
        <v>32350</v>
      </c>
      <c r="M9" s="358"/>
    </row>
    <row r="10" spans="2:13" s="214" customFormat="1" ht="18" customHeight="1">
      <c r="B10" s="225" t="s">
        <v>148</v>
      </c>
      <c r="C10" s="227">
        <v>1119</v>
      </c>
      <c r="D10" s="227">
        <v>509</v>
      </c>
      <c r="E10" s="227">
        <v>200</v>
      </c>
      <c r="F10" s="227">
        <v>121</v>
      </c>
      <c r="G10" s="227">
        <v>159</v>
      </c>
      <c r="H10" s="227">
        <v>72</v>
      </c>
      <c r="I10" s="227">
        <v>58</v>
      </c>
      <c r="J10" s="227">
        <v>10414</v>
      </c>
      <c r="K10" s="228">
        <v>154773</v>
      </c>
      <c r="M10" s="358"/>
    </row>
    <row r="11" spans="2:11" s="214" customFormat="1" ht="18" customHeight="1">
      <c r="B11" s="225" t="s">
        <v>147</v>
      </c>
      <c r="C11" s="227">
        <v>233</v>
      </c>
      <c r="D11" s="227">
        <v>111</v>
      </c>
      <c r="E11" s="227">
        <v>48</v>
      </c>
      <c r="F11" s="227">
        <v>37</v>
      </c>
      <c r="G11" s="227">
        <v>20</v>
      </c>
      <c r="H11" s="227">
        <v>10</v>
      </c>
      <c r="I11" s="227">
        <v>7</v>
      </c>
      <c r="J11" s="227">
        <v>1380</v>
      </c>
      <c r="K11" s="228">
        <v>45840</v>
      </c>
    </row>
    <row r="12" spans="2:11" s="214" customFormat="1" ht="18" customHeight="1">
      <c r="B12" s="229" t="s">
        <v>146</v>
      </c>
      <c r="C12" s="227">
        <v>260</v>
      </c>
      <c r="D12" s="227">
        <v>139</v>
      </c>
      <c r="E12" s="227">
        <v>74</v>
      </c>
      <c r="F12" s="227">
        <v>32</v>
      </c>
      <c r="G12" s="227">
        <v>8</v>
      </c>
      <c r="H12" s="227">
        <v>1</v>
      </c>
      <c r="I12" s="227">
        <v>6</v>
      </c>
      <c r="J12" s="227">
        <v>1233</v>
      </c>
      <c r="K12" s="228">
        <v>27002</v>
      </c>
    </row>
    <row r="13" spans="1:11" s="214" customFormat="1" ht="18" customHeight="1">
      <c r="A13" s="230"/>
      <c r="B13" s="231" t="s">
        <v>145</v>
      </c>
      <c r="C13" s="232">
        <v>1162</v>
      </c>
      <c r="D13" s="232">
        <v>516</v>
      </c>
      <c r="E13" s="232">
        <v>240</v>
      </c>
      <c r="F13" s="232">
        <v>222</v>
      </c>
      <c r="G13" s="227">
        <v>121</v>
      </c>
      <c r="H13" s="227">
        <v>33</v>
      </c>
      <c r="I13" s="227">
        <v>30</v>
      </c>
      <c r="J13" s="227">
        <v>7013</v>
      </c>
      <c r="K13" s="233">
        <v>158482</v>
      </c>
    </row>
    <row r="14" spans="1:11" s="235" customFormat="1" ht="12" customHeight="1">
      <c r="A14" s="190" t="s">
        <v>103</v>
      </c>
      <c r="B14" s="190"/>
      <c r="C14" s="234"/>
      <c r="D14" s="234"/>
      <c r="E14" s="234"/>
      <c r="G14" s="236"/>
      <c r="H14" s="236"/>
      <c r="I14" s="236"/>
      <c r="J14" s="236"/>
      <c r="K14" s="237" t="s">
        <v>144</v>
      </c>
    </row>
    <row r="15" spans="6:12" ht="13.5">
      <c r="F15" s="360" t="s">
        <v>143</v>
      </c>
      <c r="G15" s="360"/>
      <c r="H15" s="360"/>
      <c r="I15" s="360"/>
      <c r="J15" s="360"/>
      <c r="K15" s="360"/>
      <c r="L15" s="238"/>
    </row>
    <row r="16" spans="4:10" ht="13.5">
      <c r="D16" s="196"/>
      <c r="E16" s="196"/>
      <c r="F16" s="196"/>
      <c r="G16" s="196"/>
      <c r="H16" s="196"/>
      <c r="I16" s="196"/>
      <c r="J16" s="193"/>
    </row>
    <row r="17" spans="4:11" ht="13.5">
      <c r="D17" s="196"/>
      <c r="E17" s="196"/>
      <c r="F17" s="196"/>
      <c r="G17" s="196"/>
      <c r="H17" s="196"/>
      <c r="I17" s="196"/>
      <c r="J17" s="193"/>
      <c r="K17" s="239"/>
    </row>
    <row r="18" spans="4:10" ht="13.5">
      <c r="D18" s="196"/>
      <c r="E18" s="196"/>
      <c r="F18" s="196"/>
      <c r="G18" s="196"/>
      <c r="H18" s="196"/>
      <c r="I18" s="196"/>
      <c r="J18" s="193"/>
    </row>
    <row r="19" spans="4:10" ht="13.5">
      <c r="D19" s="196"/>
      <c r="E19" s="196"/>
      <c r="F19" s="196"/>
      <c r="G19" s="196"/>
      <c r="H19" s="196"/>
      <c r="I19" s="196"/>
      <c r="J19" s="193"/>
    </row>
    <row r="20" spans="4:10" ht="13.5">
      <c r="D20" s="196"/>
      <c r="E20" s="196"/>
      <c r="F20" s="196"/>
      <c r="G20" s="196"/>
      <c r="H20" s="196"/>
      <c r="I20" s="196"/>
      <c r="J20" s="195"/>
    </row>
  </sheetData>
  <sheetProtection/>
  <mergeCells count="5">
    <mergeCell ref="M1:M10"/>
    <mergeCell ref="C4:C5"/>
    <mergeCell ref="F15:K15"/>
    <mergeCell ref="A5:B5"/>
    <mergeCell ref="A6:B6"/>
  </mergeCells>
  <printOptions horizontalCentered="1"/>
  <pageMargins left="0" right="0" top="0.3937007874015748" bottom="0.3937007874015748" header="0.5118110236220472" footer="0.5118110236220472"/>
  <pageSetup horizontalDpi="1200" verticalDpi="12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
    </sheetView>
  </sheetViews>
  <sheetFormatPr defaultColWidth="9.140625" defaultRowHeight="18" customHeight="1"/>
  <cols>
    <col min="1" max="1" width="5.57421875" style="150" customWidth="1"/>
    <col min="2" max="2" width="5.140625" style="150" customWidth="1"/>
    <col min="3" max="19" width="4.421875" style="150" customWidth="1"/>
    <col min="20" max="16384" width="9.00390625" style="150" customWidth="1"/>
  </cols>
  <sheetData>
    <row r="1" spans="1:18" s="152" customFormat="1" ht="15" customHeight="1">
      <c r="A1" s="151" t="s">
        <v>172</v>
      </c>
      <c r="R1" s="279"/>
    </row>
    <row r="2" spans="1:19" ht="9.75" customHeight="1" thickBot="1">
      <c r="A2" s="280"/>
      <c r="B2" s="281"/>
      <c r="C2" s="281"/>
      <c r="D2" s="281"/>
      <c r="E2" s="281"/>
      <c r="F2" s="281"/>
      <c r="G2" s="281"/>
      <c r="H2" s="281"/>
      <c r="I2" s="281"/>
      <c r="J2" s="281"/>
      <c r="K2" s="281"/>
      <c r="L2" s="281"/>
      <c r="M2" s="281"/>
      <c r="N2" s="281"/>
      <c r="O2" s="281"/>
      <c r="P2" s="281"/>
      <c r="Q2" s="281"/>
      <c r="R2" s="281"/>
      <c r="S2" s="281"/>
    </row>
    <row r="3" spans="1:19" ht="4.5" customHeight="1" thickTop="1">
      <c r="A3" s="282"/>
      <c r="B3" s="283"/>
      <c r="C3" s="283"/>
      <c r="D3" s="283"/>
      <c r="E3" s="283"/>
      <c r="F3" s="283"/>
      <c r="G3" s="283"/>
      <c r="H3" s="283"/>
      <c r="I3" s="283"/>
      <c r="J3" s="283"/>
      <c r="K3" s="283"/>
      <c r="L3" s="283"/>
      <c r="M3" s="283"/>
      <c r="N3" s="283"/>
      <c r="O3" s="283"/>
      <c r="P3" s="283"/>
      <c r="Q3" s="283"/>
      <c r="R3" s="283"/>
      <c r="S3" s="284"/>
    </row>
    <row r="4" spans="1:19" s="147" customFormat="1" ht="60" customHeight="1">
      <c r="A4" s="285" t="s">
        <v>173</v>
      </c>
      <c r="B4" s="362" t="s">
        <v>174</v>
      </c>
      <c r="C4" s="362" t="s">
        <v>175</v>
      </c>
      <c r="D4" s="362" t="s">
        <v>176</v>
      </c>
      <c r="E4" s="362" t="s">
        <v>177</v>
      </c>
      <c r="F4" s="362" t="s">
        <v>178</v>
      </c>
      <c r="G4" s="362" t="s">
        <v>179</v>
      </c>
      <c r="H4" s="362" t="s">
        <v>180</v>
      </c>
      <c r="I4" s="362" t="s">
        <v>181</v>
      </c>
      <c r="J4" s="363" t="s">
        <v>182</v>
      </c>
      <c r="K4" s="362" t="s">
        <v>183</v>
      </c>
      <c r="L4" s="362" t="s">
        <v>184</v>
      </c>
      <c r="M4" s="362" t="s">
        <v>185</v>
      </c>
      <c r="N4" s="362" t="s">
        <v>186</v>
      </c>
      <c r="O4" s="362" t="s">
        <v>187</v>
      </c>
      <c r="P4" s="362" t="s">
        <v>188</v>
      </c>
      <c r="Q4" s="362" t="s">
        <v>189</v>
      </c>
      <c r="R4" s="362" t="s">
        <v>190</v>
      </c>
      <c r="S4" s="364" t="s">
        <v>191</v>
      </c>
    </row>
    <row r="5" spans="1:19" s="147" customFormat="1" ht="30" customHeight="1">
      <c r="A5" s="286" t="s">
        <v>192</v>
      </c>
      <c r="B5" s="362"/>
      <c r="C5" s="362"/>
      <c r="D5" s="362"/>
      <c r="E5" s="362"/>
      <c r="F5" s="362"/>
      <c r="G5" s="362"/>
      <c r="H5" s="362"/>
      <c r="I5" s="362"/>
      <c r="J5" s="363"/>
      <c r="K5" s="362"/>
      <c r="L5" s="362"/>
      <c r="M5" s="362"/>
      <c r="N5" s="362"/>
      <c r="O5" s="362"/>
      <c r="P5" s="362"/>
      <c r="Q5" s="362"/>
      <c r="R5" s="362"/>
      <c r="S5" s="364"/>
    </row>
    <row r="6" spans="1:19" s="147" customFormat="1" ht="4.5" customHeight="1">
      <c r="A6" s="287"/>
      <c r="B6" s="288"/>
      <c r="C6" s="288"/>
      <c r="D6" s="288"/>
      <c r="E6" s="288"/>
      <c r="F6" s="288"/>
      <c r="G6" s="288"/>
      <c r="H6" s="288"/>
      <c r="I6" s="288"/>
      <c r="J6" s="289"/>
      <c r="K6" s="288"/>
      <c r="L6" s="288"/>
      <c r="M6" s="288"/>
      <c r="N6" s="288"/>
      <c r="O6" s="288"/>
      <c r="P6" s="288"/>
      <c r="Q6" s="288"/>
      <c r="R6" s="288"/>
      <c r="S6" s="290"/>
    </row>
    <row r="7" spans="1:20" s="292" customFormat="1" ht="18" customHeight="1">
      <c r="A7" s="147" t="s">
        <v>193</v>
      </c>
      <c r="B7" s="99">
        <v>726</v>
      </c>
      <c r="C7" s="99">
        <v>437</v>
      </c>
      <c r="D7" s="99">
        <v>1</v>
      </c>
      <c r="E7" s="99">
        <v>12</v>
      </c>
      <c r="F7" s="99">
        <v>10</v>
      </c>
      <c r="G7" s="99">
        <v>1</v>
      </c>
      <c r="H7" s="99">
        <v>3</v>
      </c>
      <c r="I7" s="99">
        <v>16</v>
      </c>
      <c r="J7" s="99">
        <v>2</v>
      </c>
      <c r="K7" s="99">
        <v>7</v>
      </c>
      <c r="L7" s="99">
        <v>3</v>
      </c>
      <c r="M7" s="99">
        <v>4</v>
      </c>
      <c r="N7" s="99">
        <v>3</v>
      </c>
      <c r="O7" s="99" t="s">
        <v>1</v>
      </c>
      <c r="P7" s="291" t="s">
        <v>1</v>
      </c>
      <c r="Q7" s="99">
        <v>8</v>
      </c>
      <c r="R7" s="99">
        <v>40</v>
      </c>
      <c r="S7" s="98">
        <v>179</v>
      </c>
      <c r="T7" s="147"/>
    </row>
    <row r="8" spans="1:19" s="292" customFormat="1" ht="18" customHeight="1">
      <c r="A8" s="147" t="s">
        <v>194</v>
      </c>
      <c r="B8" s="99">
        <f>C8+D8+E8+F8+H8+I8+J8+K8+L8+M8+N8+O8+Q8+R8+S8</f>
        <v>758</v>
      </c>
      <c r="C8" s="99">
        <v>474</v>
      </c>
      <c r="D8" s="99">
        <v>6</v>
      </c>
      <c r="E8" s="99">
        <v>4</v>
      </c>
      <c r="F8" s="99">
        <v>20</v>
      </c>
      <c r="G8" s="99" t="s">
        <v>1</v>
      </c>
      <c r="H8" s="99">
        <v>7</v>
      </c>
      <c r="I8" s="99">
        <v>18</v>
      </c>
      <c r="J8" s="99">
        <v>2</v>
      </c>
      <c r="K8" s="99">
        <v>2</v>
      </c>
      <c r="L8" s="99">
        <v>2</v>
      </c>
      <c r="M8" s="99">
        <v>4</v>
      </c>
      <c r="N8" s="99">
        <v>2</v>
      </c>
      <c r="O8" s="291">
        <v>1</v>
      </c>
      <c r="P8" s="291" t="s">
        <v>1</v>
      </c>
      <c r="Q8" s="99">
        <v>1</v>
      </c>
      <c r="R8" s="99">
        <v>13</v>
      </c>
      <c r="S8" s="98">
        <v>202</v>
      </c>
    </row>
    <row r="9" spans="1:20" s="292" customFormat="1" ht="18" customHeight="1">
      <c r="A9" s="292" t="s">
        <v>195</v>
      </c>
      <c r="B9" s="293">
        <f>SUM(C9:S9)</f>
        <v>677</v>
      </c>
      <c r="C9" s="293">
        <f>SUM(C11+C12)</f>
        <v>444</v>
      </c>
      <c r="D9" s="293">
        <f>D11</f>
        <v>3</v>
      </c>
      <c r="E9" s="293">
        <f aca="true" t="shared" si="0" ref="E9:S9">SUM(E11+E12)</f>
        <v>7</v>
      </c>
      <c r="F9" s="293">
        <f t="shared" si="0"/>
        <v>26</v>
      </c>
      <c r="G9" s="294" t="s">
        <v>1</v>
      </c>
      <c r="H9" s="293">
        <f>H11</f>
        <v>1</v>
      </c>
      <c r="I9" s="293">
        <f t="shared" si="0"/>
        <v>7</v>
      </c>
      <c r="J9" s="293">
        <f>J12</f>
        <v>1</v>
      </c>
      <c r="K9" s="294" t="s">
        <v>1</v>
      </c>
      <c r="L9" s="294" t="s">
        <v>1</v>
      </c>
      <c r="M9" s="293">
        <f t="shared" si="0"/>
        <v>4</v>
      </c>
      <c r="N9" s="293">
        <f>N11</f>
        <v>1</v>
      </c>
      <c r="O9" s="293">
        <f>O11</f>
        <v>1</v>
      </c>
      <c r="P9" s="294" t="s">
        <v>1</v>
      </c>
      <c r="Q9" s="293">
        <f t="shared" si="0"/>
        <v>4</v>
      </c>
      <c r="R9" s="293">
        <f t="shared" si="0"/>
        <v>24</v>
      </c>
      <c r="S9" s="295">
        <f t="shared" si="0"/>
        <v>154</v>
      </c>
      <c r="T9" s="296"/>
    </row>
    <row r="10" spans="2:19" s="292" customFormat="1" ht="4.5" customHeight="1">
      <c r="B10" s="293"/>
      <c r="C10" s="293"/>
      <c r="D10" s="293"/>
      <c r="E10" s="293"/>
      <c r="F10" s="293"/>
      <c r="G10" s="291"/>
      <c r="H10" s="293"/>
      <c r="I10" s="293"/>
      <c r="J10" s="293"/>
      <c r="K10" s="291"/>
      <c r="L10" s="291"/>
      <c r="M10" s="293"/>
      <c r="N10" s="293"/>
      <c r="O10" s="293"/>
      <c r="P10" s="291"/>
      <c r="Q10" s="293"/>
      <c r="R10" s="293"/>
      <c r="S10" s="297"/>
    </row>
    <row r="11" spans="1:20" s="147" customFormat="1" ht="18" customHeight="1">
      <c r="A11" s="147" t="s">
        <v>196</v>
      </c>
      <c r="B11" s="99">
        <f>SUM(C11:S11)</f>
        <v>473</v>
      </c>
      <c r="C11" s="291">
        <v>368</v>
      </c>
      <c r="D11" s="291">
        <v>3</v>
      </c>
      <c r="E11" s="291">
        <v>3</v>
      </c>
      <c r="F11" s="291">
        <v>22</v>
      </c>
      <c r="G11" s="291" t="s">
        <v>1</v>
      </c>
      <c r="H11" s="291">
        <v>1</v>
      </c>
      <c r="I11" s="291">
        <v>6</v>
      </c>
      <c r="J11" s="291" t="s">
        <v>1</v>
      </c>
      <c r="K11" s="291" t="s">
        <v>1</v>
      </c>
      <c r="L11" s="291" t="s">
        <v>1</v>
      </c>
      <c r="M11" s="291">
        <v>3</v>
      </c>
      <c r="N11" s="291">
        <v>1</v>
      </c>
      <c r="O11" s="291">
        <v>1</v>
      </c>
      <c r="P11" s="291" t="s">
        <v>1</v>
      </c>
      <c r="Q11" s="291">
        <v>3</v>
      </c>
      <c r="R11" s="291">
        <v>10</v>
      </c>
      <c r="S11" s="298">
        <v>52</v>
      </c>
      <c r="T11" s="299"/>
    </row>
    <row r="12" spans="1:20" s="147" customFormat="1" ht="18" customHeight="1">
      <c r="A12" s="147" t="s">
        <v>197</v>
      </c>
      <c r="B12" s="99">
        <f>SUM(C12:S12)</f>
        <v>204</v>
      </c>
      <c r="C12" s="291">
        <v>76</v>
      </c>
      <c r="D12" s="291" t="s">
        <v>1</v>
      </c>
      <c r="E12" s="291">
        <v>4</v>
      </c>
      <c r="F12" s="291">
        <v>4</v>
      </c>
      <c r="G12" s="291" t="s">
        <v>1</v>
      </c>
      <c r="H12" s="291" t="s">
        <v>1</v>
      </c>
      <c r="I12" s="291">
        <v>1</v>
      </c>
      <c r="J12" s="291">
        <v>1</v>
      </c>
      <c r="K12" s="291" t="s">
        <v>1</v>
      </c>
      <c r="L12" s="291" t="s">
        <v>1</v>
      </c>
      <c r="M12" s="291">
        <v>1</v>
      </c>
      <c r="N12" s="291" t="s">
        <v>1</v>
      </c>
      <c r="O12" s="291" t="s">
        <v>1</v>
      </c>
      <c r="P12" s="291" t="s">
        <v>1</v>
      </c>
      <c r="Q12" s="291">
        <v>1</v>
      </c>
      <c r="R12" s="291">
        <v>14</v>
      </c>
      <c r="S12" s="298">
        <v>102</v>
      </c>
      <c r="T12" s="299"/>
    </row>
    <row r="13" spans="1:19" s="145" customFormat="1" ht="12.75" customHeight="1">
      <c r="A13" s="146" t="s">
        <v>198</v>
      </c>
      <c r="B13" s="300"/>
      <c r="C13" s="300"/>
      <c r="D13" s="300"/>
      <c r="E13" s="300"/>
      <c r="F13" s="300"/>
      <c r="G13" s="300"/>
      <c r="H13" s="300"/>
      <c r="I13" s="301"/>
      <c r="J13" s="301"/>
      <c r="K13" s="302"/>
      <c r="L13" s="302"/>
      <c r="M13" s="302"/>
      <c r="N13" s="302"/>
      <c r="O13" s="300"/>
      <c r="P13" s="300"/>
      <c r="Q13" s="300"/>
      <c r="R13" s="300"/>
      <c r="S13" s="300"/>
    </row>
    <row r="14" spans="2:19" s="145" customFormat="1" ht="30.75" customHeight="1">
      <c r="B14" s="303"/>
      <c r="C14" s="303"/>
      <c r="D14" s="303"/>
      <c r="E14" s="303"/>
      <c r="F14" s="303"/>
      <c r="G14" s="303"/>
      <c r="H14" s="303"/>
      <c r="I14" s="303"/>
      <c r="J14" s="303"/>
      <c r="K14" s="303"/>
      <c r="L14" s="303"/>
      <c r="M14" s="303"/>
      <c r="N14" s="303"/>
      <c r="O14" s="303"/>
      <c r="P14" s="303"/>
      <c r="Q14" s="303"/>
      <c r="R14" s="303"/>
      <c r="S14" s="304"/>
    </row>
    <row r="15" spans="2:10" s="145" customFormat="1" ht="30.75" customHeight="1">
      <c r="B15" s="303"/>
      <c r="C15" s="303"/>
      <c r="D15" s="303"/>
      <c r="E15" s="303"/>
      <c r="F15" s="303"/>
      <c r="G15" s="303"/>
      <c r="H15" s="303"/>
      <c r="I15" s="305"/>
      <c r="J15" s="305"/>
    </row>
    <row r="16" spans="2:10" s="145" customFormat="1" ht="13.5" customHeight="1">
      <c r="B16" s="303"/>
      <c r="C16" s="303"/>
      <c r="D16" s="303"/>
      <c r="G16" s="303"/>
      <c r="H16" s="303"/>
      <c r="I16" s="303"/>
      <c r="J16" s="305"/>
    </row>
    <row r="17" spans="2:10" s="145" customFormat="1" ht="13.5" customHeight="1">
      <c r="B17" s="303"/>
      <c r="C17" s="303"/>
      <c r="D17" s="303"/>
      <c r="E17" s="303"/>
      <c r="F17" s="303"/>
      <c r="G17" s="303"/>
      <c r="H17" s="303"/>
      <c r="I17" s="303"/>
      <c r="J17" s="305"/>
    </row>
    <row r="18" spans="2:10" s="145" customFormat="1" ht="13.5" customHeight="1">
      <c r="B18" s="303"/>
      <c r="C18" s="303"/>
      <c r="D18" s="303"/>
      <c r="E18" s="303"/>
      <c r="F18" s="303"/>
      <c r="G18" s="303"/>
      <c r="H18" s="303"/>
      <c r="I18" s="303"/>
      <c r="J18" s="305"/>
    </row>
    <row r="19" spans="2:10" s="145" customFormat="1" ht="13.5" customHeight="1">
      <c r="B19" s="303"/>
      <c r="C19" s="303"/>
      <c r="D19" s="303"/>
      <c r="E19" s="303"/>
      <c r="F19" s="303"/>
      <c r="G19" s="303"/>
      <c r="H19" s="303"/>
      <c r="I19" s="303"/>
      <c r="J19" s="303"/>
    </row>
    <row r="20" spans="2:10" s="145" customFormat="1" ht="13.5" customHeight="1">
      <c r="B20" s="303"/>
      <c r="C20" s="303"/>
      <c r="D20" s="303"/>
      <c r="E20" s="303"/>
      <c r="F20" s="303"/>
      <c r="G20" s="303"/>
      <c r="H20" s="303"/>
      <c r="I20" s="305"/>
      <c r="J20" s="306"/>
    </row>
    <row r="21" s="145" customFormat="1" ht="13.5" customHeight="1"/>
    <row r="22" s="145" customFormat="1" ht="13.5" customHeight="1"/>
    <row r="23" s="145" customFormat="1" ht="13.5" customHeight="1"/>
    <row r="24" s="145" customFormat="1" ht="13.5" customHeight="1"/>
    <row r="25" s="145" customFormat="1" ht="13.5" customHeight="1"/>
    <row r="26" s="145" customFormat="1" ht="13.5" customHeight="1"/>
    <row r="27" s="145" customFormat="1" ht="13.5" customHeight="1"/>
    <row r="28" s="145" customFormat="1" ht="13.5" customHeight="1"/>
    <row r="29" s="145" customFormat="1" ht="13.5" customHeight="1"/>
    <row r="30" s="145" customFormat="1" ht="13.5" customHeight="1"/>
    <row r="31" s="145" customFormat="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sheetProtection/>
  <mergeCells count="18">
    <mergeCell ref="N4:N5"/>
    <mergeCell ref="O4:O5"/>
    <mergeCell ref="P4:P5"/>
    <mergeCell ref="Q4:Q5"/>
    <mergeCell ref="R4:R5"/>
    <mergeCell ref="S4:S5"/>
    <mergeCell ref="H4:H5"/>
    <mergeCell ref="I4:I5"/>
    <mergeCell ref="J4:J5"/>
    <mergeCell ref="K4:K5"/>
    <mergeCell ref="L4:L5"/>
    <mergeCell ref="M4:M5"/>
    <mergeCell ref="B4:B5"/>
    <mergeCell ref="C4:C5"/>
    <mergeCell ref="D4:D5"/>
    <mergeCell ref="E4:E5"/>
    <mergeCell ref="F4:F5"/>
    <mergeCell ref="G4:G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O16"/>
  <sheetViews>
    <sheetView zoomScaleSheetLayoutView="175" zoomScalePageLayoutView="0" workbookViewId="0" topLeftCell="A1">
      <selection activeCell="A1" sqref="A1"/>
    </sheetView>
  </sheetViews>
  <sheetFormatPr defaultColWidth="9.140625" defaultRowHeight="15"/>
  <cols>
    <col min="1" max="1" width="1.8515625" style="278" customWidth="1"/>
    <col min="2" max="3" width="8.421875" style="278" customWidth="1"/>
    <col min="4" max="6" width="7.8515625" style="278" customWidth="1"/>
    <col min="7" max="8" width="7.57421875" style="278" customWidth="1"/>
    <col min="9" max="12" width="7.8515625" style="278" customWidth="1"/>
    <col min="13" max="16384" width="9.00390625" style="278" customWidth="1"/>
  </cols>
  <sheetData>
    <row r="1" s="240" customFormat="1" ht="15" customHeight="1">
      <c r="B1" s="241" t="s">
        <v>169</v>
      </c>
    </row>
    <row r="2" spans="2:12" s="242" customFormat="1" ht="12.75" customHeight="1" thickBot="1">
      <c r="B2" s="241"/>
      <c r="K2" s="243"/>
      <c r="L2" s="244" t="s">
        <v>165</v>
      </c>
    </row>
    <row r="3" spans="2:12" s="245" customFormat="1" ht="15.75" customHeight="1" thickTop="1">
      <c r="B3" s="246" t="s">
        <v>113</v>
      </c>
      <c r="C3" s="247" t="s">
        <v>170</v>
      </c>
      <c r="D3" s="248"/>
      <c r="E3" s="249"/>
      <c r="F3" s="247" t="s">
        <v>171</v>
      </c>
      <c r="G3" s="248"/>
      <c r="H3" s="249"/>
      <c r="I3" s="247" t="s">
        <v>164</v>
      </c>
      <c r="J3" s="248"/>
      <c r="K3" s="248"/>
      <c r="L3" s="248"/>
    </row>
    <row r="4" spans="2:15" s="245" customFormat="1" ht="15.75" customHeight="1">
      <c r="B4" s="250" t="s">
        <v>105</v>
      </c>
      <c r="C4" s="251" t="s">
        <v>38</v>
      </c>
      <c r="D4" s="251" t="s">
        <v>163</v>
      </c>
      <c r="E4" s="251" t="s">
        <v>162</v>
      </c>
      <c r="F4" s="251" t="s">
        <v>38</v>
      </c>
      <c r="G4" s="251" t="s">
        <v>161</v>
      </c>
      <c r="H4" s="251" t="s">
        <v>160</v>
      </c>
      <c r="I4" s="251" t="s">
        <v>38</v>
      </c>
      <c r="J4" s="251" t="s">
        <v>159</v>
      </c>
      <c r="K4" s="251" t="s">
        <v>158</v>
      </c>
      <c r="L4" s="252" t="s">
        <v>157</v>
      </c>
      <c r="O4" s="253"/>
    </row>
    <row r="5" spans="2:12" s="245" customFormat="1" ht="18" customHeight="1">
      <c r="B5" s="254">
        <v>17</v>
      </c>
      <c r="C5" s="255">
        <v>140</v>
      </c>
      <c r="D5" s="256">
        <v>48</v>
      </c>
      <c r="E5" s="256">
        <v>92</v>
      </c>
      <c r="F5" s="255">
        <v>649</v>
      </c>
      <c r="G5" s="256">
        <v>324</v>
      </c>
      <c r="H5" s="256">
        <v>325</v>
      </c>
      <c r="I5" s="257">
        <v>7174</v>
      </c>
      <c r="J5" s="255">
        <v>2058</v>
      </c>
      <c r="K5" s="256">
        <v>4926</v>
      </c>
      <c r="L5" s="258">
        <v>190</v>
      </c>
    </row>
    <row r="6" spans="2:12" s="245" customFormat="1" ht="18" customHeight="1">
      <c r="B6" s="254">
        <v>22</v>
      </c>
      <c r="C6" s="255">
        <v>116</v>
      </c>
      <c r="D6" s="256">
        <v>34</v>
      </c>
      <c r="E6" s="256">
        <v>82</v>
      </c>
      <c r="F6" s="255">
        <v>562</v>
      </c>
      <c r="G6" s="256">
        <v>285</v>
      </c>
      <c r="H6" s="256">
        <v>277</v>
      </c>
      <c r="I6" s="257">
        <v>6459</v>
      </c>
      <c r="J6" s="255">
        <v>1690</v>
      </c>
      <c r="K6" s="256">
        <v>4698</v>
      </c>
      <c r="L6" s="258">
        <v>71</v>
      </c>
    </row>
    <row r="7" spans="2:12" s="245" customFormat="1" ht="18" customHeight="1">
      <c r="B7" s="259">
        <v>27</v>
      </c>
      <c r="C7" s="260">
        <v>80</v>
      </c>
      <c r="D7" s="261">
        <v>31</v>
      </c>
      <c r="E7" s="261">
        <v>49</v>
      </c>
      <c r="F7" s="260">
        <v>325</v>
      </c>
      <c r="G7" s="261">
        <v>161</v>
      </c>
      <c r="H7" s="261">
        <v>164</v>
      </c>
      <c r="I7" s="262">
        <v>5709</v>
      </c>
      <c r="J7" s="260">
        <v>1315</v>
      </c>
      <c r="K7" s="261">
        <v>4253</v>
      </c>
      <c r="L7" s="263">
        <v>141</v>
      </c>
    </row>
    <row r="8" spans="2:12" s="264" customFormat="1" ht="12" customHeight="1">
      <c r="B8" s="265" t="s">
        <v>156</v>
      </c>
      <c r="C8" s="266"/>
      <c r="D8" s="266"/>
      <c r="E8" s="266"/>
      <c r="F8" s="266"/>
      <c r="G8" s="266"/>
      <c r="H8" s="267"/>
      <c r="I8" s="266"/>
      <c r="J8" s="268"/>
      <c r="K8" s="266"/>
      <c r="L8" s="269"/>
    </row>
    <row r="9" spans="2:12" s="243" customFormat="1" ht="12" customHeight="1">
      <c r="B9" s="270"/>
      <c r="C9" s="270"/>
      <c r="D9" s="270"/>
      <c r="E9" s="271"/>
      <c r="F9" s="270"/>
      <c r="G9" s="270"/>
      <c r="H9" s="244"/>
      <c r="I9" s="270"/>
      <c r="J9" s="272"/>
      <c r="K9" s="270"/>
      <c r="L9" s="273"/>
    </row>
    <row r="10" spans="2:15" s="270" customFormat="1" ht="12" customHeight="1">
      <c r="B10" s="194"/>
      <c r="C10" s="274"/>
      <c r="D10" s="193"/>
      <c r="E10" s="275"/>
      <c r="F10" s="193"/>
      <c r="H10" s="193"/>
      <c r="J10" s="193"/>
      <c r="L10" s="273"/>
      <c r="M10" s="276"/>
      <c r="N10" s="276"/>
      <c r="O10" s="276"/>
    </row>
    <row r="11" spans="2:12" s="270" customFormat="1" ht="12" customHeight="1">
      <c r="B11" s="194"/>
      <c r="C11" s="274"/>
      <c r="D11" s="193"/>
      <c r="E11" s="193"/>
      <c r="F11" s="193"/>
      <c r="G11" s="193"/>
      <c r="H11" s="193"/>
      <c r="I11" s="193"/>
      <c r="J11" s="193"/>
      <c r="K11" s="193"/>
      <c r="L11" s="193"/>
    </row>
    <row r="12" spans="4:12" s="270" customFormat="1" ht="13.5" customHeight="1">
      <c r="D12" s="193"/>
      <c r="E12" s="193"/>
      <c r="F12" s="193"/>
      <c r="G12" s="193"/>
      <c r="H12" s="193"/>
      <c r="I12" s="193"/>
      <c r="J12" s="193"/>
      <c r="K12" s="193"/>
      <c r="L12" s="193"/>
    </row>
    <row r="13" spans="4:12" s="270" customFormat="1" ht="13.5" customHeight="1">
      <c r="D13" s="193"/>
      <c r="E13" s="193"/>
      <c r="F13" s="193"/>
      <c r="G13" s="193"/>
      <c r="H13" s="193"/>
      <c r="I13" s="193"/>
      <c r="J13" s="193"/>
      <c r="K13" s="193"/>
      <c r="L13" s="193"/>
    </row>
    <row r="14" spans="4:11" s="270" customFormat="1" ht="13.5" customHeight="1">
      <c r="D14" s="193"/>
      <c r="E14" s="193"/>
      <c r="F14" s="193"/>
      <c r="G14" s="193"/>
      <c r="K14" s="277"/>
    </row>
    <row r="15" s="270" customFormat="1" ht="13.5" customHeight="1"/>
    <row r="16" spans="2:12" s="270" customFormat="1" ht="13.5" customHeight="1">
      <c r="B16" s="278"/>
      <c r="C16" s="278"/>
      <c r="D16" s="278"/>
      <c r="E16" s="278"/>
      <c r="F16" s="278"/>
      <c r="G16" s="278"/>
      <c r="H16" s="278"/>
      <c r="I16" s="278"/>
      <c r="J16" s="278"/>
      <c r="K16" s="278"/>
      <c r="L16" s="278"/>
    </row>
  </sheetData>
  <sheetProtection/>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5"/>
  <cols>
    <col min="1" max="3" width="28.57421875" style="310" customWidth="1"/>
    <col min="4" max="16384" width="9.00390625" style="310" customWidth="1"/>
  </cols>
  <sheetData>
    <row r="1" spans="1:4" s="308" customFormat="1" ht="15" customHeight="1">
      <c r="A1" s="151" t="s">
        <v>199</v>
      </c>
      <c r="B1" s="152"/>
      <c r="C1" s="152"/>
      <c r="D1" s="307"/>
    </row>
    <row r="2" spans="1:4" ht="9.75" customHeight="1" thickBot="1">
      <c r="A2" s="151"/>
      <c r="B2" s="150"/>
      <c r="C2" s="150"/>
      <c r="D2" s="309"/>
    </row>
    <row r="3" spans="1:4" s="312" customFormat="1" ht="18" customHeight="1" thickTop="1">
      <c r="A3" s="149" t="s">
        <v>200</v>
      </c>
      <c r="B3" s="365" t="s">
        <v>201</v>
      </c>
      <c r="C3" s="367" t="s">
        <v>202</v>
      </c>
      <c r="D3" s="311"/>
    </row>
    <row r="4" spans="1:4" s="312" customFormat="1" ht="12">
      <c r="A4" s="148" t="s">
        <v>203</v>
      </c>
      <c r="B4" s="366"/>
      <c r="C4" s="368"/>
      <c r="D4" s="311"/>
    </row>
    <row r="5" spans="1:4" s="312" customFormat="1" ht="19.5" customHeight="1">
      <c r="A5" s="313" t="s">
        <v>193</v>
      </c>
      <c r="B5" s="314">
        <v>123</v>
      </c>
      <c r="C5" s="315">
        <v>6.22</v>
      </c>
      <c r="D5" s="316"/>
    </row>
    <row r="6" spans="1:4" s="312" customFormat="1" ht="19.5" customHeight="1">
      <c r="A6" s="317" t="s">
        <v>194</v>
      </c>
      <c r="B6" s="318">
        <v>121</v>
      </c>
      <c r="C6" s="319">
        <v>5.07</v>
      </c>
      <c r="D6" s="316"/>
    </row>
    <row r="7" spans="1:4" s="312" customFormat="1" ht="19.5" customHeight="1">
      <c r="A7" s="320" t="s">
        <v>204</v>
      </c>
      <c r="B7" s="321">
        <v>128</v>
      </c>
      <c r="C7" s="322">
        <v>5.93</v>
      </c>
      <c r="D7" s="316"/>
    </row>
    <row r="8" spans="1:4" ht="12.75" customHeight="1">
      <c r="A8" s="323" t="s">
        <v>205</v>
      </c>
      <c r="B8" s="324"/>
      <c r="C8" s="324"/>
      <c r="D8" s="325"/>
    </row>
  </sheetData>
  <sheetProtection/>
  <mergeCells count="2">
    <mergeCell ref="B3:B4"/>
    <mergeCell ref="C3:C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dc:creator>
  <cp:keywords/>
  <dc:description/>
  <cp:lastModifiedBy>26TSP-1400</cp:lastModifiedBy>
  <cp:lastPrinted>2017-12-01T01:34:57Z</cp:lastPrinted>
  <dcterms:created xsi:type="dcterms:W3CDTF">2016-10-06T02:32:42Z</dcterms:created>
  <dcterms:modified xsi:type="dcterms:W3CDTF">2017-12-01T01:35:11Z</dcterms:modified>
  <cp:category/>
  <cp:version/>
  <cp:contentType/>
  <cp:contentStatus/>
</cp:coreProperties>
</file>